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ollaborate.duke-energy.com/sites/2021KYGRC/2021  KY Gas Rate Case/Discovery/AG's 2nd Set Data Requests/"/>
    </mc:Choice>
  </mc:AlternateContent>
  <xr:revisionPtr revIDLastSave="0" documentId="13_ncr:1_{37B82A36-F7F9-483A-861C-414E91A0C8F4}" xr6:coauthVersionLast="44" xr6:coauthVersionMax="45" xr10:uidLastSave="{00000000-0000-0000-0000-000000000000}"/>
  <bookViews>
    <workbookView xWindow="5790" yWindow="1335" windowWidth="21600" windowHeight="11385" xr2:uid="{1078DE08-26C6-467C-8E64-8576133863F8}"/>
  </bookViews>
  <sheets>
    <sheet name="02-016 SUP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a">#REF!</definedName>
    <definedName name="\b">#REF!</definedName>
    <definedName name="\C">[1]WORKSHEET!#REF!</definedName>
    <definedName name="\d">#REF!</definedName>
    <definedName name="\e">#REF!</definedName>
    <definedName name="\g">#REF!</definedName>
    <definedName name="\I">#REF!</definedName>
    <definedName name="\l">#REF!</definedName>
    <definedName name="\M">#REF!</definedName>
    <definedName name="\P">#REF!</definedName>
    <definedName name="\P2">#REF!</definedName>
    <definedName name="\r">#REF!</definedName>
    <definedName name="\s">#REF!</definedName>
    <definedName name="\w">#REF!</definedName>
    <definedName name="______kim1" hidden="1">{#N/A,#N/A,FALSE,"Aging Summary";#N/A,#N/A,FALSE,"Ratio Analysis";#N/A,#N/A,FALSE,"Test 120 Day Accts";#N/A,#N/A,FALSE,"Tickmarks"}</definedName>
    <definedName name="______kim2">#N/A</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2">#N/A</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2">#N/A</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2">#N/A</definedName>
    <definedName name="___kim6" hidden="1">{#N/A,#N/A,FALSE,"Aging Summary";#N/A,#N/A,FALSE,"Ratio Analysis";#N/A,#N/A,FALSE,"Test 120 Day Accts";#N/A,#N/A,FALSE,"Tickmarks"}</definedName>
    <definedName name="__123Graph_B" hidden="1">[2]Inputs!#REF!</definedName>
    <definedName name="__123Graph_D" hidden="1">[3]Assump!#REF!</definedName>
    <definedName name="__kim1" hidden="1">{#N/A,#N/A,FALSE,"Aging Summary";#N/A,#N/A,FALSE,"Ratio Analysis";#N/A,#N/A,FALSE,"Test 120 Day Accts";#N/A,#N/A,FALSE,"Tickmarks"}</definedName>
    <definedName name="__kim2">#N/A</definedName>
    <definedName name="__kim6" hidden="1">{#N/A,#N/A,FALSE,"Aging Summary";#N/A,#N/A,FALSE,"Ratio Analysis";#N/A,#N/A,FALSE,"Test 120 Day Accts";#N/A,#N/A,FALSE,"Tickmarks"}</definedName>
    <definedName name="_0">'[4]LOADING ANALYSIS:184YK_LIFE_ACTV'!$A$3:$J$81</definedName>
    <definedName name="_1_">#REF!</definedName>
    <definedName name="_1__123Graph_ACHART_4" hidden="1">'[5]MCMANEUS EXHIBIT 4'!$B$38:$D$38</definedName>
    <definedName name="_11">'[6]LOADING ANALYSIS:184YK_LIFE_ACTV'!$A$3:$J$81</definedName>
    <definedName name="_12__123Graph_BCHART_4" hidden="1">'[7]MCMANEUS EXHIBIT 4'!$B$39:$D$39</definedName>
    <definedName name="_123Graph_D" hidden="1">[8]Assump!#REF!</definedName>
    <definedName name="_16__123Graph_CCHART_4" hidden="1">'[7]MCMANEUS EXHIBIT 4'!$B$40:$D$40</definedName>
    <definedName name="_2">'[9]LOADING ANALYSIS:184YM_PENSIONS'!$A$2:$L$29</definedName>
    <definedName name="_2_">#REF!</definedName>
    <definedName name="_2__123Graph_BCHART_4" hidden="1">'[5]MCMANEUS EXHIBIT 4'!$B$39:$D$39</definedName>
    <definedName name="_2004_Non_Duke_ET_Transm_Expense">'[10]Transmission reservations'!$B$71:$T$71</definedName>
    <definedName name="_2004_Reactive_Power_Fee">'[10]Transmission reservations'!$B$67:$N$67</definedName>
    <definedName name="_2004_Scheduling___Dispatch_Fee">'[10]Transmission reservations'!$B$66:$N$66</definedName>
    <definedName name="_2004_Total_Energy_Revenues">[10]Revenues!$B$25:$N$25</definedName>
    <definedName name="_2004_Total_Production_Costs">[10]Revenues!$B$38:$N$38</definedName>
    <definedName name="_2004_Transmission_Base_Charge">'[10]Transmission reservations'!$B$65:$N$65</definedName>
    <definedName name="_2005_Non_Duke_ET_Transm_Expense">'[10]Transmission reservations'!$B$108:$T$108</definedName>
    <definedName name="_2005_Reactive_Power_Fee">'[10]Transmission reservations'!$B$104:$N$104</definedName>
    <definedName name="_2005_Scheduling___Dispatch_Fee">'[10]Transmission reservations'!$B$103:$N$103</definedName>
    <definedName name="_2005_Total_Energy_Revenues">[10]Revenues!$B$26:$N$26</definedName>
    <definedName name="_2005_Total_Production_Costs">[10]Revenues!$B$39:$N$39</definedName>
    <definedName name="_2005_Transmission_Base_Charge">'[10]Transmission reservations'!$B$102:$N$102</definedName>
    <definedName name="_2006_Non_Duke_ET_Transm_Expense">'[10]Transmission reservations'!$B$145:$T$145</definedName>
    <definedName name="_2006_Reactive_Power_Fee">'[10]Transmission reservations'!$B$141:$N$141</definedName>
    <definedName name="_2006_Scheduling___Dispatch_Fee">'[10]Transmission reservations'!$B$140:$N$140</definedName>
    <definedName name="_2006_Total_Energy_Revenues">[10]Revenues!$B$27:$N$27</definedName>
    <definedName name="_2006_Total_Production_Costs">[10]Revenues!$B$40:$N$40</definedName>
    <definedName name="_2006_Transmission_Base_Charge">'[10]Transmission reservations'!$B$139:$N$139</definedName>
    <definedName name="_2007_Non_Duke_ET_Transm_Expense">'[10]Transmission reservations'!$B$181:$T$181</definedName>
    <definedName name="_2007_Reactive_Power_Fee">'[10]Transmission reservations'!$B$177:$N$177</definedName>
    <definedName name="_2007_Scheduling___Dispatch_Fee">'[10]Transmission reservations'!$B$176:$N$176</definedName>
    <definedName name="_2007_Total_Energy_Revenues">[10]Revenues!$B$28:$N$28</definedName>
    <definedName name="_2007_Total_Production_Costs">[10]Revenues!$B$41:$N$41</definedName>
    <definedName name="_2007_Transmission_Base_Charge">'[10]Transmission reservations'!$B$175:$N$175</definedName>
    <definedName name="_2008_Non_Duke_ET_Transm_Expense">'[11]Transmission reservations'!$B$217:$N$217</definedName>
    <definedName name="_2008_Reactive_Power_Fee">'[11]Transmission reservations'!$B$213:$N$213</definedName>
    <definedName name="_2008_Scheduling___Dispatch_Fee">'[11]Transmission reservations'!$B$212:$N$212</definedName>
    <definedName name="_2008_Total_Energy_Revenues">[11]Revenues!$B$32:$N$32</definedName>
    <definedName name="_2008_Total_Production_Costs">[11]Revenues!$B$45:$N$45</definedName>
    <definedName name="_2008_Transmission_Base_Charge">'[11]Transmission reservations'!$B$211:$N$211</definedName>
    <definedName name="_22">'[6]LOADING ANALYSIS'!$A$2:$L$30</definedName>
    <definedName name="_3">'[9]LOADING ANALYSIS:184YK_LIFE_ACTV'!$A$3:$J$81</definedName>
    <definedName name="_3_">#REF!</definedName>
    <definedName name="_3__123Graph_CCHART_4" hidden="1">'[5]MCMANEUS EXHIBIT 4'!$B$40:$D$40</definedName>
    <definedName name="_33">'[6]LOADING ANALYSIS:184YK_LIFE_ACTV'!$A$3:$J$81</definedName>
    <definedName name="_6">'[9]LOADING ANALYSIS:184YU_FS112 H_L'!$A$1:$H$252</definedName>
    <definedName name="_66">'[6]LOADING ANALYSIS:184YU_FS112 H_L'!$A$1:$H$252</definedName>
    <definedName name="_667">'[6]LOADING ANALYSIS:184YU_FS112 H_L'!$A$1:$H$252</definedName>
    <definedName name="_7">'[9]LOADING ANALYSIS:184YV_FS112_SC'!$A$1:$H$306</definedName>
    <definedName name="_77">'[6]LOADING ANALYSIS:184YV_FS112_SC'!$A$1:$H$306</definedName>
    <definedName name="_777">'[6]LOADING ANALYSIS:184YV_FS112_SC'!$A$1:$H$306</definedName>
    <definedName name="_8__123Graph_ACHART_4" hidden="1">'[7]MCMANEUS EXHIBIT 4'!$B$38:$D$38</definedName>
    <definedName name="_9">'[4]LOADING ANALYSIS'!$A$2:$L$30</definedName>
    <definedName name="_CAL8">#REF!</definedName>
    <definedName name="_CLI1">#REF!</definedName>
    <definedName name="_CLI10">#REF!</definedName>
    <definedName name="_CLI2">#REF!</definedName>
    <definedName name="_Dist_Values" hidden="1">#REF!</definedName>
    <definedName name="_Fill" hidden="1">#REF!</definedName>
    <definedName name="_JE1">#REF!</definedName>
    <definedName name="_JE2">#REF!</definedName>
    <definedName name="_JE3">#REF!</definedName>
    <definedName name="_Key1" hidden="1">'[12]TAX_EQUITY_Field Serv'!$A$10</definedName>
    <definedName name="_Key2" hidden="1">#REF!</definedName>
    <definedName name="_kim1" hidden="1">{#N/A,#N/A,FALSE,"Aging Summary";#N/A,#N/A,FALSE,"Ratio Analysis";#N/A,#N/A,FALSE,"Test 120 Day Accts";#N/A,#N/A,FALSE,"Tickmarks"}</definedName>
    <definedName name="_kim2">#N/A</definedName>
    <definedName name="_kim6" hidden="1">{#N/A,#N/A,FALSE,"Aging Summary";#N/A,#N/A,FALSE,"Ratio Analysis";#N/A,#N/A,FALSE,"Test 120 Day Accts";#N/A,#N/A,FALSE,"Tickmarks"}</definedName>
    <definedName name="_MatMult_A" hidden="1">'[13]Fall 2008 Forecast'!#REF!</definedName>
    <definedName name="_MatMult_A1" hidden="1">'[14]Fall 2008 Forecast'!#REF!</definedName>
    <definedName name="_Order1" hidden="1">255</definedName>
    <definedName name="_Order2" hidden="1">255</definedName>
    <definedName name="_Sort" hidden="1">'[12]TAX_EQUITY_Field Serv'!$A$10:$E$76</definedName>
    <definedName name="_TYR1">#REF!</definedName>
    <definedName name="_TYR2">#REF!</definedName>
    <definedName name="_VOL7">#REF!</definedName>
    <definedName name="_VOL8">#REF!</definedName>
    <definedName name="_VOL9">#REF!</definedName>
    <definedName name="_WIT1">#REF!</definedName>
    <definedName name="_WIT2">#REF!</definedName>
    <definedName name="_WIT3">#REF!</definedName>
    <definedName name="_WIT4">#REF!</definedName>
    <definedName name="_WIT5">#REF!</definedName>
    <definedName name="_WIT6">#REF!</definedName>
    <definedName name="_WIT7">#REF!</definedName>
    <definedName name="a">37760.2351736111</definedName>
    <definedName name="AccessDatabase" hidden="1">"C:\DATA\KEVIN\MODELS\Model 0218.mdb"</definedName>
    <definedName name="ACCT">#REF!</definedName>
    <definedName name="ACCTTABLE">#REF!</definedName>
    <definedName name="ACCUMDEPRE">#REF!</definedName>
    <definedName name="Actual_BP_Range">#REF!</definedName>
    <definedName name="Actual_BP_Range_PRW">#REF!</definedName>
    <definedName name="Actual_Contrib_Range">#REF!</definedName>
    <definedName name="Actual_Contrib_Range_PRW">#REF!</definedName>
    <definedName name="Actual_Expenses_Range">#REF!</definedName>
    <definedName name="ADJ">[15]Inputs!$B$20</definedName>
    <definedName name="ADJBORDER">#REF!</definedName>
    <definedName name="ADJUSTMENT_OF_DEPRECIATION_EXPENSE">#REF!</definedName>
    <definedName name="ADJUSTMENTS">#REF!</definedName>
    <definedName name="aerter" hidden="1">{"'Commentary'!$D$24:$H$33"}</definedName>
    <definedName name="AFS_Pension">#REF!</definedName>
    <definedName name="AFS_Welfare">#REF!</definedName>
    <definedName name="ALLOC">#REF!</definedName>
    <definedName name="ALLOCATION">#REF!</definedName>
    <definedName name="ALLOCATIONDATA">#REF!</definedName>
    <definedName name="anscount" hidden="1">1</definedName>
    <definedName name="APN">#REF!</definedName>
    <definedName name="apr_MWH">#REF!</definedName>
    <definedName name="Apr_revs">[10]Revenues!$E$2:$E$77</definedName>
    <definedName name="Apr_Total_Energy_Revenues">[10]Revenues!$E$24:$E$30</definedName>
    <definedName name="Apr_Total_Production_Costs">[10]Revenues!$E$37:$E$44</definedName>
    <definedName name="Apr_Y1">#REF!</definedName>
    <definedName name="Apr_Y2">#REF!</definedName>
    <definedName name="Apr_Y3">#REF!</definedName>
    <definedName name="APRIL">[1]WORKSHEET!#REF!</definedName>
    <definedName name="April_Cost">[10]Cost_Market!$F$5:$F$36</definedName>
    <definedName name="AS2DocOpenMode" hidden="1">"AS2DocumentEdit"</definedName>
    <definedName name="AS2NamedRange" hidden="1">7</definedName>
    <definedName name="ASD">[16]MATRIX!#REF!</definedName>
    <definedName name="AsOfMonthText">[17]Input!$B$6</definedName>
    <definedName name="ASSET">#REF!</definedName>
    <definedName name="ASSUMPT">#REF!</definedName>
    <definedName name="aug_MWH">#REF!</definedName>
    <definedName name="Aug_revs">[10]Revenues!$I$2:$I$77</definedName>
    <definedName name="Aug_Total_Energy_Revenues">[10]Revenues!$I$24:$I$30</definedName>
    <definedName name="Aug_Total_Production_Costs">[10]Revenues!$I$37:$I$44</definedName>
    <definedName name="Aug_Y1">#REF!</definedName>
    <definedName name="Aug_Y2">#REF!</definedName>
    <definedName name="Aug_Y3">#REF!</definedName>
    <definedName name="AUGUST">[1]WORKSHEET!#REF!</definedName>
    <definedName name="August_Cost">[10]Cost_Market!$J$5:$J$36</definedName>
    <definedName name="auto_cap">#REF!</definedName>
    <definedName name="auto_cms_con">#REF!</definedName>
    <definedName name="auto_cms_issue">#REF!</definedName>
    <definedName name="auto_cms_ratio">#REF!</definedName>
    <definedName name="auto_lcp_issue">#REF!</definedName>
    <definedName name="auto_ltd_con">#REF!</definedName>
    <definedName name="auto_ltd_issue">#REF!</definedName>
    <definedName name="auto_ltd_ratio">#REF!</definedName>
    <definedName name="auto_pfs_con">#REF!</definedName>
    <definedName name="auto_pfs_issue">#REF!</definedName>
    <definedName name="auto_pfs_ratio">#REF!</definedName>
    <definedName name="autofin_condition">#REF!</definedName>
    <definedName name="Avg_Calc_Accrual">#REF!</definedName>
    <definedName name="Bad_Debt_Data">[18]Calculations!$U$3:$U$65</definedName>
    <definedName name="base">#REF!</definedName>
    <definedName name="base_450.1">#REF!</definedName>
    <definedName name="base_450.10">#REF!</definedName>
    <definedName name="base_450.20">#REF!</definedName>
    <definedName name="base_451.10">#REF!</definedName>
    <definedName name="base_454.10">#REF!</definedName>
    <definedName name="base_454.11">#REF!</definedName>
    <definedName name="base_454.20">#REF!</definedName>
    <definedName name="base_454.30">#REF!</definedName>
    <definedName name="base_454.40">#REF!</definedName>
    <definedName name="base_454.50">#REF!</definedName>
    <definedName name="base_454.51">#REF!</definedName>
    <definedName name="base_454.70">#REF!</definedName>
    <definedName name="base_454.71">#REF!</definedName>
    <definedName name="base_454.72">#REF!</definedName>
    <definedName name="base_455.00">#REF!</definedName>
    <definedName name="base_456.00">#REF!</definedName>
    <definedName name="base_456.10">#REF!</definedName>
    <definedName name="base_456.15">#REF!</definedName>
    <definedName name="base_456.16">#REF!</definedName>
    <definedName name="base_456.20">#REF!</definedName>
    <definedName name="base_456.21">#REF!</definedName>
    <definedName name="base_456.22">#REF!</definedName>
    <definedName name="base_456.30">#REF!</definedName>
    <definedName name="base_456.61">#REF!</definedName>
    <definedName name="base_456.63">#REF!</definedName>
    <definedName name="base_456.80">#REF!</definedName>
    <definedName name="base_456.90">#REF!</definedName>
    <definedName name="base_456.91">#REF!</definedName>
    <definedName name="base_amount">#REF!</definedName>
    <definedName name="base_Apr">#REF!</definedName>
    <definedName name="base_Aug">#REF!</definedName>
    <definedName name="Base_Chg_Data">[19]Calculations!$G$2:$G$90</definedName>
    <definedName name="base_Dec">#REF!</definedName>
    <definedName name="base_Feb">#REF!</definedName>
    <definedName name="base_Jan">#REF!</definedName>
    <definedName name="base_Jul">#REF!</definedName>
    <definedName name="base_Jun">#REF!</definedName>
    <definedName name="base_Mar">#REF!</definedName>
    <definedName name="base_May">#REF!</definedName>
    <definedName name="base_Nov">#REF!</definedName>
    <definedName name="base_Oct">#REF!</definedName>
    <definedName name="base_Sep">#REF!</definedName>
    <definedName name="base_Year">#REF!</definedName>
    <definedName name="BASIC">#REF!</definedName>
    <definedName name="BCD">[20]Exhibit!$D$8</definedName>
    <definedName name="Begin">#REF!</definedName>
    <definedName name="begin_51810">#REF!</definedName>
    <definedName name="begin_51860">#REF!</definedName>
    <definedName name="begin_canister">#REF!</definedName>
    <definedName name="bFreshStart">[21]Inputs!$I$3</definedName>
    <definedName name="blend_apr">#REF!</definedName>
    <definedName name="blend_aug">#REF!</definedName>
    <definedName name="blend_dec">#REF!</definedName>
    <definedName name="blend_feb">#REF!</definedName>
    <definedName name="blend_jan">#REF!</definedName>
    <definedName name="blend_jul">#REF!</definedName>
    <definedName name="blend_jun">#REF!</definedName>
    <definedName name="blend_mar">#REF!</definedName>
    <definedName name="blend_may">#REF!</definedName>
    <definedName name="Blend_Mkt_Data">[19]Calculations!$D$2:$D$90</definedName>
    <definedName name="blend_nov">#REF!</definedName>
    <definedName name="blend_oct">#REF!</definedName>
    <definedName name="blend_sep">#REF!</definedName>
    <definedName name="BNE_MESSAGES_HIDDEN" hidden="1">#REF!</definedName>
    <definedName name="BORDERS">#REF!</definedName>
    <definedName name="BORDERWORKSHEET">#REF!</definedName>
    <definedName name="BottomLine">#REF!</definedName>
    <definedName name="BPM_Op_apr">#REF!</definedName>
    <definedName name="BPM_Op_aug">#REF!</definedName>
    <definedName name="BPM_Op_dec">#REF!</definedName>
    <definedName name="BPM_Op_feb">#REF!</definedName>
    <definedName name="BPM_Op_jan">#REF!</definedName>
    <definedName name="BPM_Op_jul">#REF!</definedName>
    <definedName name="BPM_Op_jun">#REF!</definedName>
    <definedName name="BPM_Op_mar">#REF!</definedName>
    <definedName name="BPM_Op_may">#REF!</definedName>
    <definedName name="BPM_Op_nov">#REF!</definedName>
    <definedName name="BPM_Op_oct">#REF!</definedName>
    <definedName name="BPM_Op_sep">#REF!</definedName>
    <definedName name="BPM_Sales_Data">[19]Calculations!$L$2:$L$90</definedName>
    <definedName name="Brk_Fees_Data">[19]Calculations!$U$2:$U$90</definedName>
    <definedName name="bs_bv_ps">#REF!</definedName>
    <definedName name="bs_ca_all_inv">#REF!</definedName>
    <definedName name="bs_ca_all_inv_adj">#REF!</definedName>
    <definedName name="bs_ca_ar">#REF!</definedName>
    <definedName name="bs_ca_ar_adj">#REF!</definedName>
    <definedName name="bs_ca_ar_billed">#REF!</definedName>
    <definedName name="bs_ca_ar_billed_adj">#REF!</definedName>
    <definedName name="bs_ca_ar_unc">#REF!</definedName>
    <definedName name="bs_ca_ar_unc_adj">#REF!</definedName>
    <definedName name="bs_ca_arrate">#REF!</definedName>
    <definedName name="bs_ca_bdrate">#REF!</definedName>
    <definedName name="bs_ca_cash">#REF!</definedName>
    <definedName name="bs_ca_cash_adj">#REF!</definedName>
    <definedName name="bs_ca_cat_ar">#REF!</definedName>
    <definedName name="bs_ca_cat_ar_adj">#REF!</definedName>
    <definedName name="bs_ca_cur_dd">#REF!</definedName>
    <definedName name="bs_ca_deriv">[22]IncBal!#REF!</definedName>
    <definedName name="bs_ca_deriv_adj">#REF!</definedName>
    <definedName name="bs_ca_fuelinv">#REF!</definedName>
    <definedName name="bs_ca_fuelinv_adj">#REF!</definedName>
    <definedName name="bs_ca_inv">#REF!</definedName>
    <definedName name="bs_ca_msinv">#REF!</definedName>
    <definedName name="bs_ca_msinv_adj">#REF!</definedName>
    <definedName name="bs_ca_msinv_prd">#REF!</definedName>
    <definedName name="bs_ca_netrec">#REF!</definedName>
    <definedName name="bs_ca_netrec_adj">#REF!</definedName>
    <definedName name="bs_ca_npl">#REF!</definedName>
    <definedName name="bs_ca_oth_ar">#REF!</definedName>
    <definedName name="bs_ca_oth_ar_adj">#REF!</definedName>
    <definedName name="bs_ca_other">#REF!</definedName>
    <definedName name="bs_ca_other_adj">#REF!</definedName>
    <definedName name="bs_ca_tempinv">#REF!</definedName>
    <definedName name="bs_ca_tempinv_adj">#REF!</definedName>
    <definedName name="bs_ca_unbrv">#REF!</definedName>
    <definedName name="bs_ca_unbrv_adj">#REF!</definedName>
    <definedName name="bs_ce_avg">#REF!</definedName>
    <definedName name="bs_cl_ap">#REF!</definedName>
    <definedName name="bs_cl_ap_adj">#REF!</definedName>
    <definedName name="bs_cl_deriv_adj">#REF!</definedName>
    <definedName name="bs_cl_diva">#REF!</definedName>
    <definedName name="bs_cl_diva_adj">#REF!</definedName>
    <definedName name="bs_cl_gentax">#REF!</definedName>
    <definedName name="bs_cl_gentax_adj">#REF!</definedName>
    <definedName name="bs_cl_inctax">#REF!</definedName>
    <definedName name="bs_cl_inctax_adj">#REF!</definedName>
    <definedName name="bs_cl_inta">#REF!</definedName>
    <definedName name="bs_cl_inta_adj">#REF!</definedName>
    <definedName name="bs_cl_misc">#REF!</definedName>
    <definedName name="bs_cl_misc_adj">#REF!</definedName>
    <definedName name="bs_cl_np_adj">#REF!</definedName>
    <definedName name="bs_cl_other_adj">#REF!</definedName>
    <definedName name="bs_cl_othtax">#REF!</definedName>
    <definedName name="bs_cl_othtax_adj">#REF!</definedName>
    <definedName name="bs_cl_paytax">#REF!</definedName>
    <definedName name="bs_cl_paytax_adj">#REF!</definedName>
    <definedName name="bs_cl_proptax">#REF!</definedName>
    <definedName name="bs_cl_proptax_adj">#REF!</definedName>
    <definedName name="bs_cl_revtax">#REF!</definedName>
    <definedName name="bs_cl_revtax_adj">#REF!</definedName>
    <definedName name="bs_cl_std">#REF!</definedName>
    <definedName name="bs_cl_std_adj">#REF!</definedName>
    <definedName name="bs_cl_tax">#REF!</definedName>
    <definedName name="bs_cl_unb_fuel">#REF!</definedName>
    <definedName name="bs_cl_unb_fuel_adj">#REF!</definedName>
    <definedName name="bs_cms_aoci">#REF!</definedName>
    <definedName name="bs_cms_pi">#REF!</definedName>
    <definedName name="bs_cms_pi_adj">#REF!</definedName>
    <definedName name="bs_cms_re">#REF!</definedName>
    <definedName name="bs_cms_re_adj">#REF!</definedName>
    <definedName name="bs_cp_cms">#REF!</definedName>
    <definedName name="bs_cp_ltd">#REF!</definedName>
    <definedName name="bs_cp_pfs">#REF!</definedName>
    <definedName name="bs_cp_pfs_gross">#REF!</definedName>
    <definedName name="bs_cp_pfs_gross_adj">#REF!</definedName>
    <definedName name="bs_curr_mat">#REF!</definedName>
    <definedName name="bs_cwip">#REF!</definedName>
    <definedName name="bs_cwip_adj">#REF!</definedName>
    <definedName name="bs_cwip_nucfuel">#REF!</definedName>
    <definedName name="bs_cwip_nucfuel_adj">#REF!</definedName>
    <definedName name="bs_dc_aro_adj">#REF!</definedName>
    <definedName name="bs_dc_decom">#REF!</definedName>
    <definedName name="bs_dc_decom_adj">#REF!</definedName>
    <definedName name="bs_dc_dftx">#REF!</definedName>
    <definedName name="bs_dc_doe">#REF!</definedName>
    <definedName name="bs_dc_doe_adj">#REF!</definedName>
    <definedName name="bs_dc_doe_inp">#REF!</definedName>
    <definedName name="bs_dc_itc">#REF!</definedName>
    <definedName name="bs_dc_itc_adj">#REF!</definedName>
    <definedName name="bs_dc_nccap">#REF!</definedName>
    <definedName name="bs_dc_other">#REF!</definedName>
    <definedName name="bs_dc_other_adj">#REF!</definedName>
    <definedName name="bs_dd_ctc">#REF!</definedName>
    <definedName name="bs_dd_ctc_adj">#REF!</definedName>
    <definedName name="bs_dd_debtex">#REF!</definedName>
    <definedName name="bs_dd_debtex_adj">#REF!</definedName>
    <definedName name="bs_dd_doe">#REF!</definedName>
    <definedName name="bs_dd_doe_adj">#REF!</definedName>
    <definedName name="bs_dd_doe_inp">#REF!</definedName>
    <definedName name="bs_dd_dsm">#REF!</definedName>
    <definedName name="bs_dd_dsm_adj">#REF!</definedName>
    <definedName name="bs_dd_gaap">#REF!</definedName>
    <definedName name="bs_dd_gaap_adj">#REF!</definedName>
    <definedName name="bs_dd_misc">#REF!</definedName>
    <definedName name="bs_dd_misc_adj">#REF!</definedName>
    <definedName name="bs_dd_purcap">#REF!</definedName>
    <definedName name="bs_dd_purcap_adj">#REF!</definedName>
    <definedName name="bs_dd_ra_it">#REF!</definedName>
    <definedName name="bs_dd_ra_it_adj">#REF!</definedName>
    <definedName name="bs_dd_ra_oth">#REF!</definedName>
    <definedName name="bs_dd_ra_oth_adj">#REF!</definedName>
    <definedName name="bs_dd_tot">#REF!</definedName>
    <definedName name="bs_def_credits">#REF!</definedName>
    <definedName name="bs_inv_joint">#REF!</definedName>
    <definedName name="bs_inv_joint_adj">#REF!</definedName>
    <definedName name="bs_inv_oth">#REF!</definedName>
    <definedName name="bs_inv_oth_adj">#REF!</definedName>
    <definedName name="bs_lcp">#REF!</definedName>
    <definedName name="bs_lcp_adj">#REF!</definedName>
    <definedName name="bs_ltd">#REF!</definedName>
    <definedName name="bs_ltd_adj">#REF!</definedName>
    <definedName name="bs_ltd_caplease">#REF!</definedName>
    <definedName name="bs_ltd_caplease_adj">#REF!</definedName>
    <definedName name="bs_ltd_curnew">#REF!</definedName>
    <definedName name="bs_ltd_current">#REF!</definedName>
    <definedName name="bs_ltd_current_adj">#REF!</definedName>
    <definedName name="bs_ltd_discount">#REF!</definedName>
    <definedName name="bs_ltd_discount_adj">#REF!</definedName>
    <definedName name="bs_n_deftax">#REF!</definedName>
    <definedName name="bs_n_deftax_adj">#REF!</definedName>
    <definedName name="bs_netplant">#REF!</definedName>
    <definedName name="bs_non_utl_prop">#REF!</definedName>
    <definedName name="bs_npl_invest">#REF!</definedName>
    <definedName name="bs_npl_invest_adj">#REF!</definedName>
    <definedName name="bs_nuc_decom">#REF!</definedName>
    <definedName name="bs_nuc_decom_adj">#REF!</definedName>
    <definedName name="bs_nucdep">#REF!</definedName>
    <definedName name="bs_nucdep_adj">#REF!</definedName>
    <definedName name="bs_nucfuel">#REF!</definedName>
    <definedName name="bs_nucfuel_adj">#REF!</definedName>
    <definedName name="bs_nucfuel_cls">#REF!</definedName>
    <definedName name="bs_nucfuel_net">#REF!</definedName>
    <definedName name="bs_nucfuel_ret">#REF!</definedName>
    <definedName name="bs_o_deftax">#REF!</definedName>
    <definedName name="bs_o_deftax_adj">#REF!</definedName>
    <definedName name="bs_o_deftax_ra">#REF!</definedName>
    <definedName name="bs_o_deftax_ra_adj">#REF!</definedName>
    <definedName name="bs_o_deftax_ra_liab_adj">#REF!</definedName>
    <definedName name="bs_other_prop">#REF!</definedName>
    <definedName name="bs_other_prop_adj">#REF!</definedName>
    <definedName name="bs_pfs_curnew">#REF!</definedName>
    <definedName name="bs_pfs_current">#REF!</definedName>
    <definedName name="bs_pfs_current_adj">#REF!</definedName>
    <definedName name="bs_plant">#REF!</definedName>
    <definedName name="bs_plant_adj">#REF!</definedName>
    <definedName name="bs_plant_cls">#REF!</definedName>
    <definedName name="bs_plant_decom">#REF!</definedName>
    <definedName name="bs_plant_decom_adj">#REF!</definedName>
    <definedName name="bs_plant_dep">#REF!</definedName>
    <definedName name="bs_plant_dep_adj">#REF!</definedName>
    <definedName name="bs_plant_manual_add">#REF!</definedName>
    <definedName name="bs_plant_manual_dep">#REF!</definedName>
    <definedName name="bs_plant_net">#REF!</definedName>
    <definedName name="bs_plant_ret">#REF!</definedName>
    <definedName name="bs_plantdep">#REF!</definedName>
    <definedName name="bs_plantdep_adj">#REF!</definedName>
    <definedName name="bs_pref_pension">#REF!</definedName>
    <definedName name="bs_pref_pension_adj">#REF!</definedName>
    <definedName name="bs_subs_inv">#REF!</definedName>
    <definedName name="bs_subs_inv_adj">#REF!</definedName>
    <definedName name="bs_subs_total">#REF!</definedName>
    <definedName name="bs_tot_ca">#REF!</definedName>
    <definedName name="bs_tot_ca_adj">#REF!</definedName>
    <definedName name="bs_tot_cap">#REF!</definedName>
    <definedName name="bs_tot_inv">#REF!</definedName>
    <definedName name="bs_tot_liab">#REF!</definedName>
    <definedName name="bs_tot_liab_adj">#REF!</definedName>
    <definedName name="bs_tot_prop_net">#REF!</definedName>
    <definedName name="bs_update">#REF!</definedName>
    <definedName name="bs_water_plant">#REF!</definedName>
    <definedName name="bs_water_plant_adj">#REF!</definedName>
    <definedName name="BSyear1">#REF!</definedName>
    <definedName name="BUN">[16]MATRIX!#REF!</definedName>
    <definedName name="burn1_nuc">#REF!</definedName>
    <definedName name="BUSTAT">'[23]Stat % by BU'!$A$4:$M$218</definedName>
    <definedName name="BusUnit">'[24]Business Unit'!$A$2:$J$620</definedName>
    <definedName name="BUYER.CMP">#REF!</definedName>
    <definedName name="BUYER.LBL">#REF!</definedName>
    <definedName name="CASE">#REF!</definedName>
    <definedName name="cashflowYear1">#REF!</definedName>
    <definedName name="CAT.CRIT">#REF!</definedName>
    <definedName name="CayugaAcct">#REF!</definedName>
    <definedName name="CayugaACCTTABLE">#REF!</definedName>
    <definedName name="CayugaAmt">#REF!</definedName>
    <definedName name="CayugaFERC">#REF!</definedName>
    <definedName name="CayugaP1">#REF!</definedName>
    <definedName name="CExcess_Index">#REF!</definedName>
    <definedName name="CExcess_SWIFT">#REF!</definedName>
    <definedName name="cf_afudcb">#REF!</definedName>
    <definedName name="cf_afudce">#REF!</definedName>
    <definedName name="cf_all_fuel">#REF!</definedName>
    <definedName name="cf_annual_switch">#REF!</definedName>
    <definedName name="cf_ap">#REF!</definedName>
    <definedName name="cf_ar">#REF!</definedName>
    <definedName name="cf_cap_ex">#REF!</definedName>
    <definedName name="cf_cash_bal">#REF!</definedName>
    <definedName name="cf_cash_chg">#REF!</definedName>
    <definedName name="cf_ce_opa">#REF!</definedName>
    <definedName name="cf_cl_misc">#REF!</definedName>
    <definedName name="cf_cms_iss">#REF!</definedName>
    <definedName name="cf_cs_div">#REF!</definedName>
    <definedName name="cf_dc_nccap">#REF!</definedName>
    <definedName name="cf_dc_other">#REF!</definedName>
    <definedName name="cf_dd_misc">#REF!</definedName>
    <definedName name="cf_decom">#REF!</definedName>
    <definedName name="cf_def_dsm">#REF!</definedName>
    <definedName name="cf_deftax">#REF!</definedName>
    <definedName name="cf_depamort">#REF!</definedName>
    <definedName name="cf_deprec">#REF!</definedName>
    <definedName name="cf_doe_cln">#REF!</definedName>
    <definedName name="cf_earn_aff">#REF!</definedName>
    <definedName name="cf_fin_other">#REF!</definedName>
    <definedName name="cf_gentax_acc">#REF!</definedName>
    <definedName name="cf_gentax_oth">#REF!</definedName>
    <definedName name="cf_gentax_oth_perc">#REF!</definedName>
    <definedName name="cf_gentax_pay">#REF!</definedName>
    <definedName name="cf_gentax_pay_perc">#REF!</definedName>
    <definedName name="cf_gentax_perc">#REF!</definedName>
    <definedName name="cf_gentax_perc_perc">#REF!</definedName>
    <definedName name="cf_gentax_prop">#REF!</definedName>
    <definedName name="cf_gentax_prop_pay">#REF!</definedName>
    <definedName name="cf_gentax_prop_perc">#REF!</definedName>
    <definedName name="cf_gentax_rev">#REF!</definedName>
    <definedName name="cf_gentax_rev_perc">#REF!</definedName>
    <definedName name="cf_int_acc">#REF!</definedName>
    <definedName name="cf_interest">#REF!</definedName>
    <definedName name="cf_inv">#REF!</definedName>
    <definedName name="cf_inv_aff">#REF!</definedName>
    <definedName name="cf_inv_oth">#REF!</definedName>
    <definedName name="cf_invsec">#REF!</definedName>
    <definedName name="cf_iss_exp">#REF!</definedName>
    <definedName name="cf_joint_vent">#REF!</definedName>
    <definedName name="cf_lcp_interest">#REF!</definedName>
    <definedName name="cf_lcp_iss">#REF!</definedName>
    <definedName name="cf_ltd_caplease">#REF!</definedName>
    <definedName name="cf_ltd_cl_ret">#REF!</definedName>
    <definedName name="cf_ltd_disc_amort">#REF!</definedName>
    <definedName name="cf_ltd_exp_amort">#REF!</definedName>
    <definedName name="cf_ltd_int_tot">#REF!</definedName>
    <definedName name="cf_ltd_interest">#REF!</definedName>
    <definedName name="cf_ltd_intnew">#REF!</definedName>
    <definedName name="cf_ltd_intoth">#REF!</definedName>
    <definedName name="cf_ltd_iss">#REF!</definedName>
    <definedName name="cf_ltd_retire">#REF!</definedName>
    <definedName name="cf_ltd_retnew">#REF!</definedName>
    <definedName name="cf_ltd_tot_ret">#REF!</definedName>
    <definedName name="cf_misc_liab">#REF!</definedName>
    <definedName name="cf_nc_other">#REF!</definedName>
    <definedName name="cf_net_fin">#REF!</definedName>
    <definedName name="cf_net_invact">#REF!</definedName>
    <definedName name="cf_net_noncash">#REF!</definedName>
    <definedName name="cf_net_oper">#REF!</definedName>
    <definedName name="cf_netincome">#REF!</definedName>
    <definedName name="cf_netproceeds">#REF!</definedName>
    <definedName name="cf_nuc_exp">#REF!</definedName>
    <definedName name="cf_nucamort">#REF!</definedName>
    <definedName name="cf_nuclear">#REF!</definedName>
    <definedName name="cf_nuclear_dc">#REF!</definedName>
    <definedName name="cf_other_deprec">#REF!</definedName>
    <definedName name="cf_otherinv">#REF!</definedName>
    <definedName name="cf_othernet">#REF!</definedName>
    <definedName name="cf_otherprop">#REF!</definedName>
    <definedName name="cf_pcl">#REF!</definedName>
    <definedName name="cf_pfs_dividend">#REF!</definedName>
    <definedName name="cf_pfs_divnew">#REF!</definedName>
    <definedName name="cf_pfs_iss">#REF!</definedName>
    <definedName name="cf_pfs_retire">#REF!</definedName>
    <definedName name="cf_pfs_retnew">#REF!</definedName>
    <definedName name="cf_pfs_tot_div">#REF!</definedName>
    <definedName name="cf_pfs_tot_ret">#REF!</definedName>
    <definedName name="cf_pref_pension">#REF!</definedName>
    <definedName name="cf_prepay">#REF!</definedName>
    <definedName name="cf_purcap">#REF!</definedName>
    <definedName name="cf_removal">#REF!</definedName>
    <definedName name="cf_ret_def">#REF!</definedName>
    <definedName name="cf_rtnall_fuel">#REF!</definedName>
    <definedName name="cf_salvage">#REF!</definedName>
    <definedName name="cf_so2_exp">#REF!</definedName>
    <definedName name="cf_stb_iss">#REF!</definedName>
    <definedName name="cf_std_iss">#REF!</definedName>
    <definedName name="cf_std_iss_adj">#REF!</definedName>
    <definedName name="cf_subs_dividends">#REF!</definedName>
    <definedName name="cf_subs_invest">#REF!</definedName>
    <definedName name="cf_tax_acc">#REF!</definedName>
    <definedName name="cf_tot_adj">#REF!</definedName>
    <definedName name="cf_tot_div">#REF!</definedName>
    <definedName name="cf_tot_ret">#REF!</definedName>
    <definedName name="cf_unfuel">#REF!</definedName>
    <definedName name="cf_wc_other">#REF!</definedName>
    <definedName name="cf_wc_total">#REF!</definedName>
    <definedName name="CGEU_Index">#REF!</definedName>
    <definedName name="CGEU_SWIFT">#REF!</definedName>
    <definedName name="CinLife_Index">#REF!</definedName>
    <definedName name="CinLife_SWIFT">#REF!</definedName>
    <definedName name="CinMed_Index">#REF!</definedName>
    <definedName name="CinMed_SWIFT">#REF!</definedName>
    <definedName name="Clemson_Bill">#REF!</definedName>
    <definedName name="CLIENT">#REF!</definedName>
    <definedName name="Closings_Direct">#REF!</definedName>
    <definedName name="cms_allowed">#REF!</definedName>
    <definedName name="cms_auto_fin">#REF!</definedName>
    <definedName name="cms_ave">#REF!</definedName>
    <definedName name="cms_beg_bvps">#REF!</definedName>
    <definedName name="cms_ce">#REF!</definedName>
    <definedName name="cms_cum_chg">#REF!</definedName>
    <definedName name="cms_div_a_per">#REF!</definedName>
    <definedName name="cms_div_acc_chg">#REF!</definedName>
    <definedName name="cms_div_acc_flag">#REF!</definedName>
    <definedName name="cms_div_accrued">#REF!</definedName>
    <definedName name="cms_div_dec_per">#REF!</definedName>
    <definedName name="cms_div_gr">#REF!</definedName>
    <definedName name="cms_div_growth">#REF!</definedName>
    <definedName name="cms_div_limit">#REF!</definedName>
    <definedName name="cms_div_manual">#REF!</definedName>
    <definedName name="cms_div_maxp">#REF!</definedName>
    <definedName name="cms_div_paid_flag">#REF!</definedName>
    <definedName name="cms_div_per">#REF!</definedName>
    <definedName name="cms_div_setup">#REF!</definedName>
    <definedName name="cms_dividends">#REF!</definedName>
    <definedName name="cms_dps_input">#REF!</definedName>
    <definedName name="cms_inc_issue">#REF!</definedName>
    <definedName name="cms_iss_exp">#REF!</definedName>
    <definedName name="cms_iss_exprt">#REF!</definedName>
    <definedName name="cms_iss_net">#REF!</definedName>
    <definedName name="cms_iss_pct">#REF!</definedName>
    <definedName name="cms_iss_price">#REF!</definedName>
    <definedName name="cms_iss_shares">#REF!</definedName>
    <definedName name="cms_issue_price">#REF!</definedName>
    <definedName name="cms_issued">#REF!</definedName>
    <definedName name="cms_max_payout">#REF!</definedName>
    <definedName name="cms_red_pct">#REF!</definedName>
    <definedName name="cms_req_iss">#REF!</definedName>
    <definedName name="cms_shares">#REF!</definedName>
    <definedName name="cms_target_pct">#REF!</definedName>
    <definedName name="cms_total">#REF!</definedName>
    <definedName name="co_def">[25]Setup!$B$6</definedName>
    <definedName name="Code">#REF!</definedName>
    <definedName name="COLB">#REF!</definedName>
    <definedName name="collect_nc">#REF!</definedName>
    <definedName name="collect_sc">#REF!</definedName>
    <definedName name="collect_wlse">#REF!</definedName>
    <definedName name="ColumnTab">#REF!</definedName>
    <definedName name="Common_Stock">#REF!</definedName>
    <definedName name="comp_base">#REF!</definedName>
    <definedName name="comp_esc">#REF!</definedName>
    <definedName name="COMPANY">#REF!</definedName>
    <definedName name="Concord_Del1_Bill">#REF!</definedName>
    <definedName name="Concord_Del2_Bill">#REF!</definedName>
    <definedName name="consarea_adj">#REF!</definedName>
    <definedName name="consarea_calc">#REF!</definedName>
    <definedName name="consarea_detail">#REF!</definedName>
    <definedName name="consarea_finance">#REF!</definedName>
    <definedName name="consarea_main">#REF!</definedName>
    <definedName name="consarea_reports">#REF!</definedName>
    <definedName name="constub">#REF!</definedName>
    <definedName name="CTPrice">#REF!</definedName>
    <definedName name="Curmonth">#REF!</definedName>
    <definedName name="CurrencyRange1">[26]Currency!$A$4:$N$27</definedName>
    <definedName name="CurrencyRange2">[26]Currency!$A$30:$N$53</definedName>
    <definedName name="custub">#REF!</definedName>
    <definedName name="d" hidden="1">{"edcredit",#N/A,FALSE,"edcredit"}</definedName>
    <definedName name="Dallas_Bill">#REF!</definedName>
    <definedName name="dalstub">#REF!</definedName>
    <definedName name="DAT.RS_UNB">#REF!</definedName>
    <definedName name="DAT.SC_UNB">#REF!</definedName>
    <definedName name="data">'[27]Conf Dtl'!$B$3:$W$1086</definedName>
    <definedName name="DATA_DEMAND">#REF!</definedName>
    <definedName name="DATA5">#REF!</definedName>
    <definedName name="DATA6">#REF!</definedName>
    <definedName name="Date_Data">[28]Calculations!$A$2:$A$90</definedName>
    <definedName name="DateCertain">#REF!</definedName>
    <definedName name="DB_FAC">#REF!</definedName>
    <definedName name="db_main">#REF!</definedName>
    <definedName name="DB_NC_TEST">#REF!</definedName>
    <definedName name="DB_NC_TESTR">#REF!</definedName>
    <definedName name="DB_NC_UNB">#REF!</definedName>
    <definedName name="DB_NCMPA">#REF!</definedName>
    <definedName name="DB_RS_TEST">#REF!</definedName>
    <definedName name="DB_RS_TESTR">#REF!</definedName>
    <definedName name="DB_RS_UNB">#REF!</definedName>
    <definedName name="DB_SC_TEST">#REF!</definedName>
    <definedName name="DB_SC_TESTR">#REF!</definedName>
    <definedName name="DB_SC_UNB">#REF!</definedName>
    <definedName name="DB_SPSLS">#REF!</definedName>
    <definedName name="DB_SUMMARY">#REF!</definedName>
    <definedName name="DB_TEST_DATA">#REF!</definedName>
    <definedName name="DB_TRX">#REF!</definedName>
    <definedName name="db_trx_ifps">#REF!</definedName>
    <definedName name="DBIMPORT">#REF!</definedName>
    <definedName name="DBINFO">#REF!</definedName>
    <definedName name="DBMASTER">#REF!</definedName>
    <definedName name="ddddd" hidden="1">{#N/A,#N/A,FALSE,"Met"}</definedName>
    <definedName name="dec_MWH">#REF!</definedName>
    <definedName name="Dec_revs">[10]Revenues!$M$2:$M$77</definedName>
    <definedName name="Dec_Total_Energy_Revenues">[10]Revenues!$M$24:$M$30</definedName>
    <definedName name="Dec_Total_Production_Costs">[10]Revenues!$M$37:$M$44</definedName>
    <definedName name="Dec_Y1">#REF!</definedName>
    <definedName name="Dec_Y2">#REF!</definedName>
    <definedName name="Dec_Y3">#REF!</definedName>
    <definedName name="DECEMBER">[1]WORKSHEET!#REF!</definedName>
    <definedName name="December_Cost">[10]Cost_Market!$N$5:$N$36</definedName>
    <definedName name="DefTaxAdjusted">#REF!</definedName>
    <definedName name="DefTaxBooks">#REF!</definedName>
    <definedName name="DefTaxCode">#REF!</definedName>
    <definedName name="DefTaxGrp">#REF!</definedName>
    <definedName name="DefTaxProforma">#REF!</definedName>
    <definedName name="DEFTAXSIGN">#REF!</definedName>
    <definedName name="DELETE">#REF!</definedName>
    <definedName name="DemandEnergy">#REF!</definedName>
    <definedName name="DEPRECIATION">#REF!</definedName>
    <definedName name="DEPT">#REF!</definedName>
    <definedName name="Desc">#REF!</definedName>
    <definedName name="disc_rate">'[29]Option Pricing'!$C$1</definedName>
    <definedName name="DisDate">[30]Inputs!$C$3</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O_ALL">#REF!</definedName>
    <definedName name="Docket">[31]Inputs!$B$6</definedName>
    <definedName name="DOT">[20]Exhibit!$D$7</definedName>
    <definedName name="DR_Range">#REF!</definedName>
    <definedName name="DR_RangePRW">#REF!</definedName>
    <definedName name="dsm" hidden="1">{#N/A,#N/A,FALSE,"Aging Summary";#N/A,#N/A,FALSE,"Ratio Analysis";#N/A,#N/A,FALSE,"Test 120 Day Accts";#N/A,#N/A,FALSE,"Tickmarks"}</definedName>
    <definedName name="Due_West_Bill">#REF!</definedName>
    <definedName name="duh" hidden="1">{"edcredit",#N/A,FALSE,"edcredit"}</definedName>
    <definedName name="Duke_PK_Fcst_Data">[19]Calculations!$C$2:$C$90</definedName>
    <definedName name="DukeLife_Index">#REF!</definedName>
    <definedName name="DukeLife_SWIFT">#REF!</definedName>
    <definedName name="DukeMed_Index">#REF!</definedName>
    <definedName name="DukeMed_SWIFT">#REF!</definedName>
    <definedName name="dwstub">#REF!</definedName>
    <definedName name="ebi">#REF!</definedName>
    <definedName name="ebitda">#REF!</definedName>
    <definedName name="ECBP_Index">#REF!</definedName>
    <definedName name="ECBP_SWIFT">#REF!</definedName>
    <definedName name="ej" hidden="1">{"Page 1",#N/A,FALSE,"Sheet1";"Page 2",#N/A,FALSE,"Sheet1"}</definedName>
    <definedName name="emf_book_new">#REF!</definedName>
    <definedName name="emf_book_old">#REF!</definedName>
    <definedName name="emf_int_wa">#REF!</definedName>
    <definedName name="emf_new">#REF!</definedName>
    <definedName name="emf_old">#REF!</definedName>
    <definedName name="emf_rate_wa">#REF!</definedName>
    <definedName name="ENTIREFILE">#REF!</definedName>
    <definedName name="EPIS">#REF!</definedName>
    <definedName name="EROA_Range">#REF!</definedName>
    <definedName name="EROA_RangePRW">#REF!</definedName>
    <definedName name="err.bs_balance">#REF!</definedName>
    <definedName name="esc">#REF!</definedName>
    <definedName name="esc_rate">#REF!</definedName>
    <definedName name="EssOptions">"A1110000000130000000001100000_0000"</definedName>
    <definedName name="ETR">#REF!</definedName>
    <definedName name="EXHIB">#REF!</definedName>
    <definedName name="ExpCont_Range">#REF!</definedName>
    <definedName name="ExpCont_Range_NQP">'[32]SWIFT details'!$E$28</definedName>
    <definedName name="ExpCont_RangePRW">#REF!</definedName>
    <definedName name="ExpenseMed2011">'[33]Budget - Medical - 2011'!$B$24:$K$33</definedName>
    <definedName name="ExpExpense_Range">#REF!</definedName>
    <definedName name="ExpReturn_Range">#REF!</definedName>
    <definedName name="ExpReturn_RangePRW">#REF!</definedName>
    <definedName name="f" hidden="1">{"edcredit",#N/A,FALSE,"edcredit"}</definedName>
    <definedName name="Fac_costs_recoverable">#REF!</definedName>
    <definedName name="fac_excluded_costs">#REF!</definedName>
    <definedName name="Fac_fuel_adj">#REF!</definedName>
    <definedName name="fac_fuel_cost">#REF!</definedName>
    <definedName name="fac_fuel_cost_a">#REF!</definedName>
    <definedName name="fac_fuel_cost_b">#REF!</definedName>
    <definedName name="Fac_fuel_gross">#REF!</definedName>
    <definedName name="fac_fuel_rate">#REF!</definedName>
    <definedName name="FAC_Gross_Rev">#REF!</definedName>
    <definedName name="fac_mwh_sales">#REF!</definedName>
    <definedName name="FAC_NC_Billed">#REF!</definedName>
    <definedName name="fac_nc_emf">#REF!</definedName>
    <definedName name="fac_nc_emf_int">#REF!</definedName>
    <definedName name="FAC_NC_EMF_TBL">#REF!</definedName>
    <definedName name="fac_nc_fuel">#REF!</definedName>
    <definedName name="fac_nc_incurred">#REF!</definedName>
    <definedName name="fac_nc_Manual">#REF!</definedName>
    <definedName name="fac_nc_net">#REF!</definedName>
    <definedName name="FAC_NC_RATES">#REF!</definedName>
    <definedName name="FAC_NC_TAX_Factor">#REF!</definedName>
    <definedName name="FAC_NC_UNB">#REF!</definedName>
    <definedName name="FAC_NC_unBilled">#REF!</definedName>
    <definedName name="FAC_net_Rev">#REF!</definedName>
    <definedName name="Fac_recoverable_percent">#REF!</definedName>
    <definedName name="fac_rs_billed">#REF!</definedName>
    <definedName name="FAC_RS_Fuel_GRT">#REF!</definedName>
    <definedName name="FAC_RS_Fuel_rev">#REF!</definedName>
    <definedName name="fac_rs_incurred">#REF!</definedName>
    <definedName name="fac_rs_Manual">#REF!</definedName>
    <definedName name="fac_rs_net_rate">#REF!</definedName>
    <definedName name="fac_RS_rates">#REF!</definedName>
    <definedName name="fac_rs_tax_factor">#REF!</definedName>
    <definedName name="fac_sc_billed">#REF!</definedName>
    <definedName name="fac_sc_incurred">#REF!</definedName>
    <definedName name="fac_sc_Manual">#REF!</definedName>
    <definedName name="fac_sc_net">#REF!</definedName>
    <definedName name="fac_sc_rates">#REF!</definedName>
    <definedName name="fac_sc_tax_factor">#REF!</definedName>
    <definedName name="fac_unb_current">#REF!</definedName>
    <definedName name="FAC98RL_Calculation_List">#REF!</definedName>
    <definedName name="FAS_BASE">#REF!</definedName>
    <definedName name="FAS_NEW">#REF!</definedName>
    <definedName name="fcstub">#REF!</definedName>
    <definedName name="Feb___Total_Sales__MWh">#REF!</definedName>
    <definedName name="feb_MWH">#REF!</definedName>
    <definedName name="Feb_revs">[10]Revenues!$C$2:$C$77</definedName>
    <definedName name="Feb_Total_Energy_Revenues">[10]Revenues!$C$24:$C$30</definedName>
    <definedName name="Feb_Total_Production_Costs">[10]Revenues!$C$37:$C$44</definedName>
    <definedName name="Feb_Y1">#REF!</definedName>
    <definedName name="Feb_Y2">#REF!</definedName>
    <definedName name="Feb_Y3">#REF!</definedName>
    <definedName name="FEBRUARY">[1]WORKSHEET!#REF!</definedName>
    <definedName name="February_Cost">[10]Cost_Market!$D$5:$D$36</definedName>
    <definedName name="FEDTAX">#REF!</definedName>
    <definedName name="FERC">#REF!</definedName>
    <definedName name="FERCAcct">#REF!</definedName>
    <definedName name="ffb">#REF!</definedName>
    <definedName name="FileHeader">#REF!</definedName>
    <definedName name="FileHeaderEndCol">#REF!</definedName>
    <definedName name="FileHeaderStartCol">#REF!</definedName>
    <definedName name="FILENAME">#REF!</definedName>
    <definedName name="final_page">#REF!</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rst_date">'[34]Control Data'!$B$1</definedName>
    <definedName name="FIRSTPAGE">#REF!</definedName>
    <definedName name="FiscalYearStart">[26]Client!$D$8</definedName>
    <definedName name="fn_cms_iss">#REF!</definedName>
    <definedName name="fn_lcp_app">#REF!</definedName>
    <definedName name="fn_lcp_bal">#REF!</definedName>
    <definedName name="fn_lcp_interest">#REF!</definedName>
    <definedName name="fn_lcp_iss">#REF!</definedName>
    <definedName name="fn_lcp_rate">#REF!</definedName>
    <definedName name="fn_ltd_app">#REF!</definedName>
    <definedName name="fn_ltd_intnew">#REF!</definedName>
    <definedName name="fn_ltd_iss">#REF!</definedName>
    <definedName name="fn_ltd_paynew">#REF!</definedName>
    <definedName name="fn_ltd_rate">#REF!</definedName>
    <definedName name="fn_ltd_wgt">#REF!</definedName>
    <definedName name="fn_ltd_wgtnew">#REF!</definedName>
    <definedName name="fn_pfs_app">#REF!</definedName>
    <definedName name="fn_pfs_divnew">#REF!</definedName>
    <definedName name="fn_pfs_expense">#REF!</definedName>
    <definedName name="fn_pfs_iss">#REF!</definedName>
    <definedName name="fn_pfs_paynew">#REF!</definedName>
    <definedName name="fn_pfs_rate">#REF!</definedName>
    <definedName name="fn_pfs_wgt">#REF!</definedName>
    <definedName name="fn_pfs_wgtnew">#REF!</definedName>
    <definedName name="Forest_City_Del1_Bill">#REF!</definedName>
    <definedName name="Forest_City_Del2_Bill">#REF!</definedName>
    <definedName name="Forest_City_Del3_Bill">#REF!</definedName>
    <definedName name="FormatRow">#REF!</definedName>
    <definedName name="FPBargAdjustAmount">'[35]FPBarg Adjustment'!#REF!</definedName>
    <definedName name="franchise_tax">#REF!</definedName>
    <definedName name="freezedata">#REF!</definedName>
    <definedName name="fs_cms">#REF!</definedName>
    <definedName name="fs_cms_impratio">#REF!</definedName>
    <definedName name="fs_cms_rate">#REF!</definedName>
    <definedName name="fs_cms_ratio">#REF!</definedName>
    <definedName name="fs_coc_imputed">#REF!</definedName>
    <definedName name="fs_cost_of_cap">#REF!</definedName>
    <definedName name="fs_lcp_ratio">#REF!</definedName>
    <definedName name="fs_ltd">#REF!</definedName>
    <definedName name="fs_ltd_impratio">#REF!</definedName>
    <definedName name="fs_ltd_rate">#REF!</definedName>
    <definedName name="fs_ltd_ratio">#REF!</definedName>
    <definedName name="fs_permanent">#REF!</definedName>
    <definedName name="fs_pfs">#REF!</definedName>
    <definedName name="fs_pfs_impratio">#REF!</definedName>
    <definedName name="fs_pfs_rate">#REF!</definedName>
    <definedName name="fs_pfs_ratio">#REF!</definedName>
    <definedName name="fs_std_rate">#REF!</definedName>
    <definedName name="fuel_rate_NC">#REF!</definedName>
    <definedName name="fuel_rate_sc">#REF!</definedName>
    <definedName name="fuel_rte_sc">'[36]NEW SHEET'!$F$49</definedName>
    <definedName name="fuel_rte_wa_nc">#REF!</definedName>
    <definedName name="fuel_rte_wh">'[36]NEW SHEET'!$F$53</definedName>
    <definedName name="FUELSTOCK">#REF!</definedName>
    <definedName name="FUNCTION">#REF!</definedName>
    <definedName name="FVA_Range">#REF!</definedName>
    <definedName name="FVA_RangePRW">#REF!</definedName>
    <definedName name="FVASheet">#REF!</definedName>
    <definedName name="Fwd_apr">#REF!</definedName>
    <definedName name="Fwd_aug">#REF!</definedName>
    <definedName name="Fwd_Curve_Peak_2004">[10]Cost_Market!$C$19:$N$19</definedName>
    <definedName name="Fwd_Curve_Peak_2005">[10]Cost_Market!$C$20:$N$20</definedName>
    <definedName name="Fwd_Curve_Peak_2006">[10]Cost_Market!$C$21:$N$21</definedName>
    <definedName name="Fwd_Curve_Peak_2007">[10]Cost_Market!$C$22:$N$22</definedName>
    <definedName name="Fwd_Curve_Peak_2008">[11]Cost_Market!$C$23:$N$23</definedName>
    <definedName name="Fwd_dec">#REF!</definedName>
    <definedName name="Fwd_feb">#REF!</definedName>
    <definedName name="Fwd_jan">#REF!</definedName>
    <definedName name="Fwd_jul">#REF!</definedName>
    <definedName name="Fwd_jun">#REF!</definedName>
    <definedName name="Fwd_mar">#REF!</definedName>
    <definedName name="Fwd_may">#REF!</definedName>
    <definedName name="Fwd_nov">#REF!</definedName>
    <definedName name="Fwd_oct">#REF!</definedName>
    <definedName name="Fwd_sep">#REF!</definedName>
    <definedName name="FY">#REF!</definedName>
    <definedName name="FYE">[37]Input1!$B$6</definedName>
    <definedName name="GAM83F">'[38]Mortality Tables'!#REF!</definedName>
    <definedName name="GAM83M">'[38]Mortality Tables'!#REF!</definedName>
    <definedName name="GENMISA">#REF!</definedName>
    <definedName name="GENMISB">#REF!</definedName>
    <definedName name="GENMISC">#REF!</definedName>
    <definedName name="GENTA">#REF!</definedName>
    <definedName name="GENTAX">#REF!</definedName>
    <definedName name="GENTB">#REF!</definedName>
    <definedName name="GENTC">#REF!</definedName>
    <definedName name="Gibson5P1">#REF!</definedName>
    <definedName name="Gibson5P2">#REF!</definedName>
    <definedName name="Gibson5P3">#REF!</definedName>
    <definedName name="Gibson5P4">#REF!</definedName>
    <definedName name="Gibson5P5">#REF!</definedName>
    <definedName name="Gibson5P6">#REF!</definedName>
    <definedName name="Gibson5P7">#REF!</definedName>
    <definedName name="Gibson5P8">#REF!</definedName>
    <definedName name="Gibson5Table">#REF!</definedName>
    <definedName name="GibsonAcct">#REF!</definedName>
    <definedName name="GibsonAmt">#REF!</definedName>
    <definedName name="GibsonFERC">#REF!</definedName>
    <definedName name="GibsonWPP1">#REF!</definedName>
    <definedName name="GibsonWPP2">#REF!</definedName>
    <definedName name="GibsonWPP3">#REF!</definedName>
    <definedName name="GibsonWPP4">#REF!</definedName>
    <definedName name="GIT">#REF!</definedName>
    <definedName name="GLAmort_Range">#REF!</definedName>
    <definedName name="GLAmort_RangePRW">#REF!</definedName>
    <definedName name="GOTOMACRO">#REF!</definedName>
    <definedName name="GRCF">#REF!</definedName>
    <definedName name="HDR.FAC">#REF!</definedName>
    <definedName name="HeaderRow">#REF!</definedName>
    <definedName name="help\">#REF!</definedName>
    <definedName name="HEntry_Type_RITEM_FENTRY_TYPE_B">[39]LAYOUT!#REF!</definedName>
    <definedName name="hhh" hidden="1">{#N/A,#N/A,FALSE,"Assessment";#N/A,#N/A,FALSE,"Staffing";#N/A,#N/A,FALSE,"Hires";#N/A,#N/A,FALSE,"Assumptions"}</definedName>
    <definedName name="hi">#REF!</definedName>
    <definedName name="HostFileNAme">#REF!</definedName>
    <definedName name="HTML_CodePage" hidden="1">1252</definedName>
    <definedName name="HTML_Control" hidden="1">{"'Commentary'!$D$24:$H$33"}</definedName>
    <definedName name="HTML_control1" hidden="1">{"'Commentary'!$D$24:$H$33"}</definedName>
    <definedName name="HTML_Description" hidden="1">""</definedName>
    <definedName name="HTML_Email" hidden="1">""</definedName>
    <definedName name="HTML_Header" hidden="1">"Commentary"</definedName>
    <definedName name="HTML_LastUpdate" hidden="1">"08/14/2003"</definedName>
    <definedName name="HTML_LineAfter" hidden="1">FALSE</definedName>
    <definedName name="HTML_LineBefore" hidden="1">FALSE</definedName>
    <definedName name="HTML_Name" hidden="1">"Corporate User"</definedName>
    <definedName name="HTML_OBDlg2" hidden="1">TRUE</definedName>
    <definedName name="HTML_OBDlg4" hidden="1">TRUE</definedName>
    <definedName name="HTML_OS" hidden="1">0</definedName>
    <definedName name="HTML_PathFile" hidden="1">"C:\WINNT\Profiles\i11485\Desktop\MyHTML.htm"</definedName>
    <definedName name="HTML_Title" hidden="1">"New Reporting Summary 8-13-03"</definedName>
    <definedName name="Hub_Trades_Data">[19]Calculations!$R$2:$R$90</definedName>
    <definedName name="Hurdle_Rate">#REF!</definedName>
    <definedName name="IC_Range">#REF!</definedName>
    <definedName name="IC_RangePRW">#REF!</definedName>
    <definedName name="IMPORT">#REF!</definedName>
    <definedName name="IMPORTAREA">'[40]Input and Instructions'!#REF!</definedName>
    <definedName name="IMPORTBORDER">#REF!</definedName>
    <definedName name="imported_data">#REF!</definedName>
    <definedName name="INCOMETAX">#REF!</definedName>
    <definedName name="Info_for_IFPS_Input__based_on_weighted_average_rates">#REF!</definedName>
    <definedName name="input_base">#REF!</definedName>
    <definedName name="input_esc">#REF!</definedName>
    <definedName name="Input2">#REF!</definedName>
    <definedName name="inputarea">#REF!</definedName>
    <definedName name="INPUTBORDER">#REF!</definedName>
    <definedName name="InputData">#REF!</definedName>
    <definedName name="inputs_manual">#REF!</definedName>
    <definedName name="InsertLine">#REF!</definedName>
    <definedName name="Instructions">#REF!</definedName>
    <definedName name="IntCred_Range">#REF!</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"24782 P173968"</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is_act_rev_nc">#REF!</definedName>
    <definedName name="is_act_rev_sc">#REF!</definedName>
    <definedName name="is_adc_odr">#REF!</definedName>
    <definedName name="is_afudc">#REF!</definedName>
    <definedName name="is_afudcb">#REF!</definedName>
    <definedName name="is_afudce">#REF!</definedName>
    <definedName name="is_all_fuel">#REF!</definedName>
    <definedName name="is_allrtn_fuel">#REF!</definedName>
    <definedName name="is_amort">#REF!</definedName>
    <definedName name="is_avg_cms_out">#REF!</definedName>
    <definedName name="is_capacity">#REF!</definedName>
    <definedName name="is_cms_earnings">#REF!</definedName>
    <definedName name="is_cum_change">#REF!</definedName>
    <definedName name="is_cur_tax">#REF!</definedName>
    <definedName name="is_cur_tax_adj">#REF!</definedName>
    <definedName name="is_decom">#REF!</definedName>
    <definedName name="is_def_expense">#REF!</definedName>
    <definedName name="is_def_purcap">#REF!</definedName>
    <definedName name="is_def_tax">#REF!</definedName>
    <definedName name="is_dep">#REF!</definedName>
    <definedName name="is_depamort">#REF!</definedName>
    <definedName name="is_div_payout">#REF!</definedName>
    <definedName name="is_div_ps">#REF!</definedName>
    <definedName name="is_doec">#REF!</definedName>
    <definedName name="is_drn">#REF!</definedName>
    <definedName name="is_drn_dsm">#REF!</definedName>
    <definedName name="is_drn_gaap_dsm">#REF!</definedName>
    <definedName name="is_drn_gaap_pcap">#REF!</definedName>
    <definedName name="is_drn_other">#REF!</definedName>
    <definedName name="is_drn_purcap">#REF!</definedName>
    <definedName name="is_drn_so2">#REF!</definedName>
    <definedName name="is_eps">#REF!</definedName>
    <definedName name="is_exp_incl_inctaxes">#REF!</definedName>
    <definedName name="is_expenses">#REF!</definedName>
    <definedName name="is_fossil">#REF!</definedName>
    <definedName name="is_fuel">#REF!</definedName>
    <definedName name="is_fuel_fos">#REF!</definedName>
    <definedName name="is_fuel_nuc">#REF!</definedName>
    <definedName name="is_gentax">#REF!</definedName>
    <definedName name="is_gentax_fran">#REF!</definedName>
    <definedName name="is_gentax_oth">#REF!</definedName>
    <definedName name="is_gentax_pay">#REF!</definedName>
    <definedName name="is_gentax_pay_adj">#REF!</definedName>
    <definedName name="is_gentax_pay_Y1">#REF!</definedName>
    <definedName name="is_gentax_prop">#REF!</definedName>
    <definedName name="is_gentax_prop_adj">#REF!</definedName>
    <definedName name="is_gentax_prop_npl">#REF!</definedName>
    <definedName name="is_gentax_rev">#REF!</definedName>
    <definedName name="is_gentax_rev_nc">#REF!</definedName>
    <definedName name="is_gentax_rev_nc_adj">#REF!</definedName>
    <definedName name="is_gentax_rev_npl">#REF!</definedName>
    <definedName name="is_gentax_rev_sc">#REF!</definedName>
    <definedName name="is_gentax_rev_sc_adj">#REF!</definedName>
    <definedName name="is_gentax_rev_total">#REF!</definedName>
    <definedName name="is_gross_income">#REF!</definedName>
    <definedName name="is_income_bit">#REF!</definedName>
    <definedName name="is_income_taxes">#REF!</definedName>
    <definedName name="is_int_inc">#REF!</definedName>
    <definedName name="is_int_oi">#REF!</definedName>
    <definedName name="is_int_other">#REF!</definedName>
    <definedName name="is_interco_ex">#REF!</definedName>
    <definedName name="is_itc">#REF!</definedName>
    <definedName name="is_juris_int">#REF!</definedName>
    <definedName name="is_lcp_interest">#REF!</definedName>
    <definedName name="is_lcp_interest_adj">#REF!</definedName>
    <definedName name="is_ltd_amort">#REF!</definedName>
    <definedName name="is_ltd_amort_ex">#REF!</definedName>
    <definedName name="is_ltd_amortndp">#REF!</definedName>
    <definedName name="is_ltd_amortnex">#REF!</definedName>
    <definedName name="is_ltd_amt">#REF!</definedName>
    <definedName name="is_ltd_caplease">#REF!</definedName>
    <definedName name="is_ltd_discamort">#REF!</definedName>
    <definedName name="is_ltd_expamort">#REF!</definedName>
    <definedName name="is_ltd_int">#REF!</definedName>
    <definedName name="is_ltd_interest">#REF!</definedName>
    <definedName name="is_ltd_intnew">#REF!</definedName>
    <definedName name="is_ltd_intoth">#REF!</definedName>
    <definedName name="is_mkt_rev">#REF!</definedName>
    <definedName name="is_mkt_rev_ctc">#REF!</definedName>
    <definedName name="is_mkt_rev_dis">#REF!</definedName>
    <definedName name="is_mkt_rev_fromPP">#REF!</definedName>
    <definedName name="is_mkt_rev_gen">#REF!</definedName>
    <definedName name="is_mkt_rev_nuc">#REF!</definedName>
    <definedName name="is_mkt_rev_oth">#REF!</definedName>
    <definedName name="is_mkt_rev_pwr">#REF!</definedName>
    <definedName name="is_mkt_rev_trn">#REF!</definedName>
    <definedName name="is_nc_fuel">#REF!</definedName>
    <definedName name="is_nc_fuel_gen">#REF!</definedName>
    <definedName name="is_nc_fuel_ind">#REF!</definedName>
    <definedName name="is_nc_fuel_oth">#REF!</definedName>
    <definedName name="is_nc_fuel_res">#REF!</definedName>
    <definedName name="IS_NC_fuel_Res_fpp">#REF!</definedName>
    <definedName name="IS_NC_fuel_Res_opti">#REF!</definedName>
    <definedName name="IS_NC_fuel_Res_unkn">#REF!</definedName>
    <definedName name="IS_NC_fuel_Res_volt">#REF!</definedName>
    <definedName name="is_nc_fuel_tex">#REF!</definedName>
    <definedName name="is_nc_mwh">#REF!</definedName>
    <definedName name="is_nc_mwh_gen">#REF!</definedName>
    <definedName name="is_nc_mwh_gen_bl">#REF!</definedName>
    <definedName name="is_nc_mwh_gen_fs">#REF!</definedName>
    <definedName name="is_nc_mwh_gen_lt">#REF!</definedName>
    <definedName name="is_nc_mwh_ind">#REF!</definedName>
    <definedName name="is_nc_mwh_ind_pa">#REF!</definedName>
    <definedName name="is_nc_mwh_oth">#REF!</definedName>
    <definedName name="is_nc_mwh_res">#REF!</definedName>
    <definedName name="is_nc_mwh_res_epp">#REF!</definedName>
    <definedName name="is_nc_mwh_res_fpp">#REF!</definedName>
    <definedName name="is_nc_mwh_res_opti">#REF!</definedName>
    <definedName name="is_nc_mwh_res_re">#REF!</definedName>
    <definedName name="is_nc_mwh_res_unkn">#REF!</definedName>
    <definedName name="is_nc_mwh_res_volt">#REF!</definedName>
    <definedName name="is_nc_mwh_tex">#REF!</definedName>
    <definedName name="is_nc_rev_gen">#REF!</definedName>
    <definedName name="is_nc_rev_ind">#REF!</definedName>
    <definedName name="is_nc_rev_oth">#REF!</definedName>
    <definedName name="is_nc_rev_res">#REF!</definedName>
    <definedName name="IS_NC_rev_Res_fpp">#REF!</definedName>
    <definedName name="IS_NC_rev_Res_opti">#REF!</definedName>
    <definedName name="IS_NC_rev_Res_unkn">#REF!</definedName>
    <definedName name="IS_NC_rev_Res_volt">#REF!</definedName>
    <definedName name="is_nc_rev_tex">#REF!</definedName>
    <definedName name="is_netincome">#REF!</definedName>
    <definedName name="is_nu_depr">#REF!</definedName>
    <definedName name="is_nuclear">#REF!</definedName>
    <definedName name="is_nuclear_dc">#REF!</definedName>
    <definedName name="is_ogentax">#REF!</definedName>
    <definedName name="is_oi">#REF!</definedName>
    <definedName name="is_om">#REF!</definedName>
    <definedName name="is_om_def">#REF!</definedName>
    <definedName name="is_om_interco">#REF!</definedName>
    <definedName name="is_om_labor">#REF!</definedName>
    <definedName name="is_onet">#REF!</definedName>
    <definedName name="is_onet_om">#REF!</definedName>
    <definedName name="is_op_income">#REF!</definedName>
    <definedName name="is_opincome_incl_inctaxes">#REF!</definedName>
    <definedName name="is_othernet">#REF!</definedName>
    <definedName name="is_othint">#REF!</definedName>
    <definedName name="is_othnet_sum">#REF!</definedName>
    <definedName name="is_paytax">#REF!</definedName>
    <definedName name="is_pfs_div">#REF!</definedName>
    <definedName name="is_pfs_dividend">#REF!</definedName>
    <definedName name="is_pfs_divnew">#REF!</definedName>
    <definedName name="is_pp">#REF!</definedName>
    <definedName name="is_pp_cap">#REF!</definedName>
    <definedName name="is_pp_catawba">#REF!</definedName>
    <definedName name="is_pp_def">#REF!</definedName>
    <definedName name="is_pp_fuel">#REF!</definedName>
    <definedName name="is_pp_npl">#REF!</definedName>
    <definedName name="is_proptax">#REF!</definedName>
    <definedName name="is_pur_cap_sc">#REF!</definedName>
    <definedName name="is_pur_fuel">#REF!</definedName>
    <definedName name="is_regular_mwh">#REF!</definedName>
    <definedName name="is_res_fuel_nc">#REF!</definedName>
    <definedName name="is_rev">#REF!</definedName>
    <definedName name="is_rev_adj">#REF!</definedName>
    <definedName name="is_rev_adj_rs_oth">#REF!</definedName>
    <definedName name="is_rev_base">#REF!</definedName>
    <definedName name="is_rev_base_npl">#REF!</definedName>
    <definedName name="is_rev_base_rs_nc">#REF!</definedName>
    <definedName name="is_rev_base_rs_npl">#REF!</definedName>
    <definedName name="is_rev_base_rs_oth">#REF!</definedName>
    <definedName name="is_rev_base_rs_sc">#REF!</definedName>
    <definedName name="is_rev_cat_ss">#REF!</definedName>
    <definedName name="is_rev_def">#REF!</definedName>
    <definedName name="is_rev_def_dsm">#REF!</definedName>
    <definedName name="is_rev_interco">#REF!</definedName>
    <definedName name="is_rev_mis">#REF!</definedName>
    <definedName name="is_rev_mis_npl">#REF!</definedName>
    <definedName name="is_rev_nc">#REF!</definedName>
    <definedName name="is_rev_nc_fuel">#REF!</definedName>
    <definedName name="is_rev_npl">#REF!</definedName>
    <definedName name="is_rev_oth">#REF!</definedName>
    <definedName name="is_rev_other">#REF!</definedName>
    <definedName name="is_rev_rs_nc">#REF!</definedName>
    <definedName name="is_rev_rs_npl">#REF!</definedName>
    <definedName name="is_rev_rs_oth">#REF!</definedName>
    <definedName name="is_rev_rs_sc">#REF!</definedName>
    <definedName name="is_rev_sc">#REF!</definedName>
    <definedName name="is_rev_sc_fuel">#REF!</definedName>
    <definedName name="is_rev_ss">#REF!</definedName>
    <definedName name="is_rev_ss_cap">#REF!</definedName>
    <definedName name="is_rev_ss_Fuel">#REF!</definedName>
    <definedName name="is_rev_unb">#REF!</definedName>
    <definedName name="is_rev_unbfuel">#REF!</definedName>
    <definedName name="is_rev_whl">#REF!</definedName>
    <definedName name="is_revenue">#REF!</definedName>
    <definedName name="is_revtax">#REF!</definedName>
    <definedName name="is_rs_fuel_nc">#REF!</definedName>
    <definedName name="is_rs_fuel_sc">#REF!</definedName>
    <definedName name="is_rs_mwh">#REF!</definedName>
    <definedName name="is_rs_mwh_nc">#REF!</definedName>
    <definedName name="is_rs_mwh_sc">#REF!</definedName>
    <definedName name="is_SC_Fuel">#REF!</definedName>
    <definedName name="is_sc_fuel_gen">#REF!</definedName>
    <definedName name="is_sc_fuel_ind">#REF!</definedName>
    <definedName name="is_sc_fuel_oth">#REF!</definedName>
    <definedName name="is_sc_fuel_res">#REF!</definedName>
    <definedName name="IS_sc_fuel_Res_fpp">#REF!</definedName>
    <definedName name="is_sc_fuel_tex">#REF!</definedName>
    <definedName name="is_sc_mwh">#REF!</definedName>
    <definedName name="is_sc_mwh_gen">#REF!</definedName>
    <definedName name="is_sc_mwh_gen_bl">#REF!</definedName>
    <definedName name="is_sc_mwh_gen_fs">#REF!</definedName>
    <definedName name="is_sc_mwh_gen_lt">#REF!</definedName>
    <definedName name="is_sc_mwh_ind">#REF!</definedName>
    <definedName name="is_sc_mwh_ind_pa">#REF!</definedName>
    <definedName name="is_sc_mwh_oth">#REF!</definedName>
    <definedName name="is_sc_mwh_res">#REF!</definedName>
    <definedName name="is_sc_mwh_res_epp">#REF!</definedName>
    <definedName name="is_sc_mwh_res_fpp">#REF!</definedName>
    <definedName name="is_sc_mwh_res_re">#REF!</definedName>
    <definedName name="is_sc_mwh_tex">#REF!</definedName>
    <definedName name="is_sc_rev_gen">#REF!</definedName>
    <definedName name="is_sc_rev_ind">#REF!</definedName>
    <definedName name="is_sc_rev_oth">#REF!</definedName>
    <definedName name="is_sc_rev_res">#REF!</definedName>
    <definedName name="IS_sc_rev_Res_fpp">#REF!</definedName>
    <definedName name="is_sc_rev_tex">#REF!</definedName>
    <definedName name="is_so2">#REF!</definedName>
    <definedName name="is_sso_fuel">#REF!</definedName>
    <definedName name="is_std_int">#REF!</definedName>
    <definedName name="is_subs_earn">#REF!</definedName>
    <definedName name="is_tot_int">#REF!</definedName>
    <definedName name="is_unb_fuel">#REF!</definedName>
    <definedName name="isyear1">#REF!</definedName>
    <definedName name="isyear2">#REF!</definedName>
    <definedName name="ITCAMORT">#REF!</definedName>
    <definedName name="ITO_Range">#REF!</definedName>
    <definedName name="ITO_RangePRW">#REF!</definedName>
    <definedName name="ITOAmort_Range">#REF!</definedName>
    <definedName name="ITOAmort_RangePRW">#REF!</definedName>
    <definedName name="ITOSheet">#REF!</definedName>
    <definedName name="IURC">#REF!</definedName>
    <definedName name="jan_MWH">#REF!</definedName>
    <definedName name="jan_over">#REF!</definedName>
    <definedName name="Jan_revs">[10]Revenues!$B$2:$B$77</definedName>
    <definedName name="Jan_Total_Energy_Revenues">[10]Revenues!$B$24:$B$30</definedName>
    <definedName name="Jan_Total_Production_Costs">[10]Revenues!$B$37:$B$44</definedName>
    <definedName name="Jan_Y1">#REF!</definedName>
    <definedName name="Jan_Y2">#REF!</definedName>
    <definedName name="Jan_Y3">#REF!</definedName>
    <definedName name="JANUARY">[1]WORKSHEET!#REF!</definedName>
    <definedName name="January_Cost">[10]Cost_Market!$C$5:$C$36</definedName>
    <definedName name="JE1_0708">#REF!</definedName>
    <definedName name="jebackup">#REF!</definedName>
    <definedName name="jh">36731.3668144675</definedName>
    <definedName name="jj" hidden="1">{"Page 1",#N/A,FALSE,"Sheet1";"Page 2",#N/A,FALSE,"Sheet1"}</definedName>
    <definedName name="jjj" hidden="1">{#N/A,#N/A,FALSE,"Assessment";#N/A,#N/A,FALSE,"Staffing";#N/A,#N/A,FALSE,"Hires";#N/A,#N/A,FALSE,"Assumptions"}</definedName>
    <definedName name="Jobname">#REF!</definedName>
    <definedName name="JSBORDER">#REF!</definedName>
    <definedName name="JTO">#REF!</definedName>
    <definedName name="JUL_AUG_NC">#REF!</definedName>
    <definedName name="jul_MWH">#REF!</definedName>
    <definedName name="Jul_revs">[10]Revenues!$H$2:$H$77</definedName>
    <definedName name="Jul_Total_Energy_Revenues">[10]Revenues!$H$24:$H$30</definedName>
    <definedName name="Jul_Total_Production_Costs">[10]Revenues!$H$37:$H$44</definedName>
    <definedName name="Jul_Y1">#REF!</definedName>
    <definedName name="Jul_Y2">#REF!</definedName>
    <definedName name="Jul_Y3">#REF!</definedName>
    <definedName name="JULY">[1]WORKSHEET!#REF!</definedName>
    <definedName name="July_Cost">[10]Cost_Market!$I$5:$I$36</definedName>
    <definedName name="jun_MWH">#REF!</definedName>
    <definedName name="Jun_revs">[10]Revenues!$G$2:$G$77</definedName>
    <definedName name="Jun_Total_Energy_Revenues">[10]Revenues!$G$24:$G$30</definedName>
    <definedName name="Jun_Total_Production_Costs">[10]Revenues!$G$37:$G$44</definedName>
    <definedName name="Jun_Y1">#REF!</definedName>
    <definedName name="Jun_Y2">#REF!</definedName>
    <definedName name="Jun_Y3">#REF!</definedName>
    <definedName name="JUNE">[1]WORKSHEET!#REF!</definedName>
    <definedName name="June_Cost">[10]Cost_Market!$H$5:$H$36</definedName>
    <definedName name="KCVOL">#REF!</definedName>
    <definedName name="kim">#N/A</definedName>
    <definedName name="KingsMtn_Del2_Bill">#REF!</definedName>
    <definedName name="KingsMtn_Del3_Bill">#REF!</definedName>
    <definedName name="kjb">36734.3045148148</definedName>
    <definedName name="kmstub">#REF!</definedName>
    <definedName name="labor">[27]pivot!$D$3:$E$497</definedName>
    <definedName name="LAST_SSUM_RUN">[41]Queries!#REF!</definedName>
    <definedName name="LastLineCol">#REF!</definedName>
    <definedName name="lcp_auto_fin">#REF!</definedName>
    <definedName name="lcp_inc_issue">#REF!</definedName>
    <definedName name="lcp_issue">#REF!</definedName>
    <definedName name="lcp_maximum">#REF!</definedName>
    <definedName name="lcp_target_pct">#REF!</definedName>
    <definedName name="LEADLAG">#REF!</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n_Loss_Data">[19]Calculations!$M$2:$M$90</definedName>
    <definedName name="Lockhart_del1_bil2">#REF!</definedName>
    <definedName name="Lockhart_Del1_Bill">#REF!</definedName>
    <definedName name="Lockhart_Del2_Bill">#REF!</definedName>
    <definedName name="Lockhart_Del3_Bill">#REF!</definedName>
    <definedName name="lockstub">#REF!</definedName>
    <definedName name="Loss_Fee_Data">[19]Calculations!$I$2:$I$90</definedName>
    <definedName name="ltd_auto_fin">#REF!</definedName>
    <definedName name="ltd_inc_issue">#REF!</definedName>
    <definedName name="ltd_iss_amort">#REF!</definedName>
    <definedName name="ltd_iss_amortrt">#REF!</definedName>
    <definedName name="ltd_iss_exp">#REF!</definedName>
    <definedName name="ltd_iss_exprt">#REF!</definedName>
    <definedName name="ltd_pay_array">#REF!</definedName>
    <definedName name="ltd_req_iss">#REF!</definedName>
    <definedName name="ltd_target_pct">#REF!</definedName>
    <definedName name="ltd_term">#REF!</definedName>
    <definedName name="ltd_tgt_iss">#REF!</definedName>
    <definedName name="LUTable_Actual_calcs">'[42]New EBIT Calcs'!$B$51:$CD$110</definedName>
    <definedName name="lutable_ex">'[43]Lu Tables'!#REF!</definedName>
    <definedName name="LUTABLE_TYPE_PURCHASES">'[44]Lu Tables'!$K$6:$M$27</definedName>
    <definedName name="LYN">#REF!</definedName>
    <definedName name="M4091A4053">#REF!</definedName>
    <definedName name="main_">#REF!</definedName>
    <definedName name="main_Apr_Y1">#REF!</definedName>
    <definedName name="main_Apr_Y2">#REF!</definedName>
    <definedName name="main_Apr_Y3">#REF!</definedName>
    <definedName name="main_Aug_Y1">#REF!</definedName>
    <definedName name="main_Aug_Y2">#REF!</definedName>
    <definedName name="main_Aug_Y3">#REF!</definedName>
    <definedName name="main_Begin">#REF!</definedName>
    <definedName name="MAIN_CHOICES">#REF!</definedName>
    <definedName name="main_Dec_Y1">#REF!</definedName>
    <definedName name="main_Dec_Y2">#REF!</definedName>
    <definedName name="main_Dec_Y3">#REF!</definedName>
    <definedName name="main_Feb_Y1">#REF!</definedName>
    <definedName name="main_Feb_Y2">#REF!</definedName>
    <definedName name="main_Feb_Y3">#REF!</definedName>
    <definedName name="main_Jan_Y1">#REF!</definedName>
    <definedName name="main_Jan_Y2">#REF!</definedName>
    <definedName name="main_Jan_Y3">#REF!</definedName>
    <definedName name="main_Jul_Y1">#REF!</definedName>
    <definedName name="main_Jul_Y2">#REF!</definedName>
    <definedName name="main_Jul_Y3">#REF!</definedName>
    <definedName name="main_Jun_Y1">#REF!</definedName>
    <definedName name="main_Jun_Y2">#REF!</definedName>
    <definedName name="main_Jun_Y3">#REF!</definedName>
    <definedName name="main_Mar_Y1">#REF!</definedName>
    <definedName name="main_Mar_Y2">#REF!</definedName>
    <definedName name="main_Mar_Y3">#REF!</definedName>
    <definedName name="main_May_Y1">#REF!</definedName>
    <definedName name="main_May_Y2">#REF!</definedName>
    <definedName name="main_May_Y3">#REF!</definedName>
    <definedName name="main_Nov_Y1">#REF!</definedName>
    <definedName name="main_Nov_Y2">#REF!</definedName>
    <definedName name="main_Nov_Y3">#REF!</definedName>
    <definedName name="main_Oct_Y1">#REF!</definedName>
    <definedName name="main_Oct_Y2">#REF!</definedName>
    <definedName name="main_Oct_Y3">#REF!</definedName>
    <definedName name="main_Sep_Y1">#REF!</definedName>
    <definedName name="main_Sep_Y2">#REF!</definedName>
    <definedName name="main_Sep_Y3">#REF!</definedName>
    <definedName name="main_Year1">#REF!</definedName>
    <definedName name="main_Year10">#REF!</definedName>
    <definedName name="main_Year11">#REF!</definedName>
    <definedName name="main_Year12">#REF!</definedName>
    <definedName name="main_Year13">#REF!</definedName>
    <definedName name="main_Year14">#REF!</definedName>
    <definedName name="main_Year15">#REF!</definedName>
    <definedName name="main_Year16">#REF!</definedName>
    <definedName name="main_Year17">#REF!</definedName>
    <definedName name="main_Year18">#REF!</definedName>
    <definedName name="main_Year2">#REF!</definedName>
    <definedName name="main_Year3">#REF!</definedName>
    <definedName name="main_Year4">#REF!</definedName>
    <definedName name="main_Year5">#REF!</definedName>
    <definedName name="main_Year6">#REF!</definedName>
    <definedName name="main_Year7">#REF!</definedName>
    <definedName name="main_Year8">#REF!</definedName>
    <definedName name="main_Year9">#REF!</definedName>
    <definedName name="MANUALINPUTS">#REF!</definedName>
    <definedName name="MAPRange">#REF!</definedName>
    <definedName name="MapVersion">#REF!</definedName>
    <definedName name="mar_MWH">#REF!</definedName>
    <definedName name="Mar_revs">[10]Revenues!$D$2:$D$77</definedName>
    <definedName name="Mar_Total_Energy_Revenues">[10]Revenues!$D$24:$D$30</definedName>
    <definedName name="Mar_Total_Production_Costs">[10]Revenues!$D$37:$D$44</definedName>
    <definedName name="Mar_Y1">#REF!</definedName>
    <definedName name="Mar_Y2">#REF!</definedName>
    <definedName name="Mar_Y3">#REF!</definedName>
    <definedName name="MARCH">[1]WORKSHEET!#REF!</definedName>
    <definedName name="March_Cost">[10]Cost_Market!$E$5:$E$36</definedName>
    <definedName name="MarketPrice">#REF!</definedName>
    <definedName name="MAY">[1]WORKSHEET!#REF!</definedName>
    <definedName name="may_Cost">[10]Cost_Market!$G$5:$G$72</definedName>
    <definedName name="may_MWH">#REF!</definedName>
    <definedName name="May_revs">[10]Revenues!$F$2:$F$77</definedName>
    <definedName name="May_Total_Energy_Revenues">[10]Revenues!$F$24:$F$30</definedName>
    <definedName name="May_Total_Production_Costs">[10]Revenues!$F$37:$F$44</definedName>
    <definedName name="May_Y1">#REF!</definedName>
    <definedName name="May_Y2">#REF!</definedName>
    <definedName name="May_Y3">#REF!</definedName>
    <definedName name="May1Forecast" hidden="1">{"Page 1",#N/A,FALSE,"Sheet1";"Page 2",#N/A,FALSE,"Sheet1"}</definedName>
    <definedName name="MayForecast" hidden="1">{"Page 1",#N/A,FALSE,"Sheet1";"Page 2",#N/A,FALSE,"Sheet1"}</definedName>
    <definedName name="MC_apr">#REF!</definedName>
    <definedName name="MC_aug">#REF!</definedName>
    <definedName name="MC_dec">#REF!</definedName>
    <definedName name="MC_feb">#REF!</definedName>
    <definedName name="MC_jan">#REF!</definedName>
    <definedName name="MC_jul">#REF!</definedName>
    <definedName name="MC_jun">#REF!</definedName>
    <definedName name="MC_mar">#REF!</definedName>
    <definedName name="MC_may">#REF!</definedName>
    <definedName name="MC_nov">#REF!</definedName>
    <definedName name="MC_oct">#REF!</definedName>
    <definedName name="MC_sep">#REF!</definedName>
    <definedName name="MedTrend_RangePRW">#REF!</definedName>
    <definedName name="MENU2">#REF!</definedName>
    <definedName name="mkt_val_gen_99">'[45]MTM Mo. SUMMARY'!#REF!</definedName>
    <definedName name="month_end">[46]Notes!$B$1</definedName>
    <definedName name="MOVE2">#REF!</definedName>
    <definedName name="MRV_Range">#REF!</definedName>
    <definedName name="MRV_RangePRW">#REF!</definedName>
    <definedName name="MTM_Adj_Data">[18]Calculations!$W$3:$W$65</definedName>
    <definedName name="mtm_otc_frwd_cinergy_99">'[45]MTM Mo. SUMMARY'!#REF!</definedName>
    <definedName name="mtm_otc_frwd_entergy_99">'[45]MTM Mo. SUMMARY'!#REF!</definedName>
    <definedName name="mtm_otc_frwd_tva_99">'[45]MTM Mo. SUMMARY'!#REF!</definedName>
    <definedName name="mtm_phys_99">'[45]MTM Mo. SUMMARY'!#REF!</definedName>
    <definedName name="mtm_po_cinergy_99">'[45]MTM Mo. SUMMARY'!#REF!</definedName>
    <definedName name="mtm_po_entergy_99">'[45]MTM Mo. SUMMARY'!#REF!</definedName>
    <definedName name="mtm_po_tva_99">'[45]MTM Mo. SUMMARY'!#REF!</definedName>
    <definedName name="mypassword" hidden="1">"chuck"</definedName>
    <definedName name="NC.EMF_COMP">#REF!</definedName>
    <definedName name="nc.EMF_table">#REF!</definedName>
    <definedName name="nc_amort_adj_factor">#REF!</definedName>
    <definedName name="nc_cost">#REF!</definedName>
    <definedName name="nc_cur_unb_fuel">#REF!</definedName>
    <definedName name="nc_current_period_unbilled_fuel">#REF!</definedName>
    <definedName name="nc_emf_amor">#REF!</definedName>
    <definedName name="nc_emf_factor">#REF!</definedName>
    <definedName name="nc_emf_int_amor">#REF!</definedName>
    <definedName name="nc_emf_interest">#REF!</definedName>
    <definedName name="nc_emf_interest_factor">#REF!</definedName>
    <definedName name="nc_emf_interest_rate">#REF!</definedName>
    <definedName name="nc_emf_multiplier">#REF!</definedName>
    <definedName name="nc_fac_fuel_cost">#REF!</definedName>
    <definedName name="nc_fac_mwh_sales">#REF!</definedName>
    <definedName name="nc_fuel_rate">#REF!</definedName>
    <definedName name="nc_is_nc_mwh">#REF!</definedName>
    <definedName name="nc_net_rate">#REF!</definedName>
    <definedName name="nc_rates">#REF!</definedName>
    <definedName name="NC_unb_Fuel_Bal">#REF!</definedName>
    <definedName name="NCMPA">#REF!</definedName>
    <definedName name="ncmpa_fuel">#REF!</definedName>
    <definedName name="NCQSCH1">#REF!</definedName>
    <definedName name="NCQSCH1A">#REF!</definedName>
    <definedName name="NCQSCH2">#REF!</definedName>
    <definedName name="NCQSCH3">#REF!</definedName>
    <definedName name="NCQSCH41_2">#REF!</definedName>
    <definedName name="NCQSCH42_2">#REF!</definedName>
    <definedName name="NCQSCH5">#REF!</definedName>
    <definedName name="NCQSCH61_2">#REF!</definedName>
    <definedName name="NCQSCH62_2">#REF!</definedName>
    <definedName name="NCQSCH71_2">#REF!</definedName>
    <definedName name="NCQSCH72_2">#REF!</definedName>
    <definedName name="NCQSCH81_2">#REF!</definedName>
    <definedName name="NCQSCH82_2">#REF!</definedName>
    <definedName name="NCQSCH9">#REF!</definedName>
    <definedName name="NCUC_12MEA">'[47]12 MONTH'!#REF!</definedName>
    <definedName name="NCUNBILLED">#REF!</definedName>
    <definedName name="ND_ET_Exp_Data">[19]Calculations!$P$2:$P$90</definedName>
    <definedName name="new">#REF!</definedName>
    <definedName name="new_file">#REF!</definedName>
    <definedName name="NEXT">#REF!</definedName>
    <definedName name="NEXT_LINE">#REF!</definedName>
    <definedName name="nf_51810">#REF!</definedName>
    <definedName name="nf_51860">#REF!</definedName>
    <definedName name="non_cur_assets">"="</definedName>
    <definedName name="NONU_Index">#REF!</definedName>
    <definedName name="NONU_SWIFT">#REF!</definedName>
    <definedName name="nov_MWH">#REF!</definedName>
    <definedName name="Nov_revs">[10]Revenues!$L$2:$L$77</definedName>
    <definedName name="Nov_Total_Energy_Revenues">[10]Revenues!$L$24:$L$30</definedName>
    <definedName name="Nov_Total_Production_Costs">[10]Revenues!$L$37:$L$44</definedName>
    <definedName name="Nov_Y1">#REF!</definedName>
    <definedName name="Nov_Y2">#REF!</definedName>
    <definedName name="Nov_Y3">#REF!</definedName>
    <definedName name="NOVEMBER">[1]WORKSHEET!#REF!</definedName>
    <definedName name="November_Cost">[10]Cost_Market!$M$5:$M$36</definedName>
    <definedName name="NOX_2004">'[10]BPM NOx Costs'!$C$43:$O$43</definedName>
    <definedName name="NOX_2005">'[10]BPM NOx Costs'!$C$44:$O$44</definedName>
    <definedName name="NOX_2006">'[10]BPM NOx Costs'!$C$45:$O$45</definedName>
    <definedName name="NOX_2007">'[10]BPM NOx Costs'!$C$46:$O$46</definedName>
    <definedName name="NOX_2008">'[11]BPM NOx Costs'!$A$21:$O$21</definedName>
    <definedName name="NOX_Apr">'[10]BPM NOx Costs'!$F$42:$F$47</definedName>
    <definedName name="NOX_Aug">'[10]BPM NOx Costs'!$J$42:$J$47</definedName>
    <definedName name="Nox_Cost_Data">[28]Calculations!$O$2:$O$90</definedName>
    <definedName name="NOX_Dec">'[10]BPM NOx Costs'!$N$42:$N$47</definedName>
    <definedName name="NOX_Feb">'[10]BPM NOx Costs'!$D$42:$D$47</definedName>
    <definedName name="NOX_Jan">'[10]BPM NOx Costs'!$C$42:$C$47</definedName>
    <definedName name="NOX_Jul">'[10]BPM NOx Costs'!$I$42:$I$47</definedName>
    <definedName name="NOX_Jun">'[10]BPM NOx Costs'!$H$42:$H$47</definedName>
    <definedName name="NOX_Mar">'[10]BPM NOx Costs'!$E$42:$E$47</definedName>
    <definedName name="NOX_May">'[10]BPM NOx Costs'!$G$42:$G$47</definedName>
    <definedName name="NOX_Nov">'[10]BPM NOx Costs'!$M$42:$M$47</definedName>
    <definedName name="NOX_Oct">'[10]BPM NOx Costs'!$L$42:$L$47</definedName>
    <definedName name="NOX_Sep">'[10]BPM NOx Costs'!$K$42:$K$47</definedName>
    <definedName name="NUC_FUEL">#REF!</definedName>
    <definedName name="NvsAnswerCol">"'[Joint Owner Target Data@n(15)3248708.xls]LAYOUT'!$A$9:$A$9837"</definedName>
    <definedName name="NvsASD">"V2000-03-31"</definedName>
    <definedName name="NvsAutoDrillOk">"VN"</definedName>
    <definedName name="NvsElapsedTime">0.000165509256476071</definedName>
    <definedName name="NvsEndTime">36633.3071876157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"%,X,RPF..Currency0,CZF.."</definedName>
    <definedName name="NvsPanelBusUnit">"V10058"</definedName>
    <definedName name="NvsPanelEffdt">"V2000-01-01"</definedName>
    <definedName name="NvsPanelSetid">"VDUKEN"</definedName>
    <definedName name="NvsReqBU">"V10008"</definedName>
    <definedName name="NvsReqBUOnly">"VY"</definedName>
    <definedName name="NvsTransLed">"VN"</definedName>
    <definedName name="NvsTreeASD">"V2000-03-31"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ERC_OTHER">"FERC_OTHER_TBL"</definedName>
    <definedName name="NvsValTbl.SCENARIO">"BD_SCENARIO_TBL"</definedName>
    <definedName name="O_M">#REF!</definedName>
    <definedName name="oct_MWH">#REF!</definedName>
    <definedName name="Oct_revs">[10]Revenues!$K$2:$K$77</definedName>
    <definedName name="Oct_Total_Energy_Revenues">[10]Revenues!$K$24:$K$30</definedName>
    <definedName name="Oct_Total_Production_Costs">[10]Revenues!$K$37:$K$44</definedName>
    <definedName name="Oct_Y1">#REF!</definedName>
    <definedName name="Oct_Y2">#REF!</definedName>
    <definedName name="Oct_Y3">#REF!</definedName>
    <definedName name="OCTOBER">[1]WORKSHEET!#REF!</definedName>
    <definedName name="October_Cost">[10]Cost_Market!$L$5:$L$36</definedName>
    <definedName name="OhioWeight">#REF!</definedName>
    <definedName name="Oper_Cost_Data">[19]Calculations!$Q$2:$Q$90</definedName>
    <definedName name="ops_Factor">[25]Computation!#REF!</definedName>
    <definedName name="Opt_Purch_Exp_Data">[19]Calculations!$T$2:$T$90</definedName>
    <definedName name="Opt_Sales_Inc_Data">[19]Calculations!$S$2:$S$90</definedName>
    <definedName name="OVER_UNDER">#REF!</definedName>
    <definedName name="PA_Sales_Data">'[34]PA mwhs'!$A$1:$Q$70</definedName>
    <definedName name="PA_Sales_Dates">'[34]PA mwhs'!$A$1:$A$70</definedName>
    <definedName name="PA_Sales_Names">'[34]PA mwhs'!$A$1:$Q$1</definedName>
    <definedName name="PAArate">'[48]Summary-All Benefits'!$B$39</definedName>
    <definedName name="PAGE1">#REF!</definedName>
    <definedName name="PAGE2">#REF!</definedName>
    <definedName name="page3">#REF!</definedName>
    <definedName name="Page4">#REF!</definedName>
    <definedName name="Page4a">#REF!</definedName>
    <definedName name="Page4b">#REF!</definedName>
    <definedName name="Page4c">#REF!</definedName>
    <definedName name="Page4d">#REF!</definedName>
    <definedName name="Page5">#REF!</definedName>
    <definedName name="Page5a">#REF!</definedName>
    <definedName name="Page5b">#REF!</definedName>
    <definedName name="PartialBarrier">#N/A</definedName>
    <definedName name="Pass1">#REF!</definedName>
    <definedName name="Pass2">#REF!</definedName>
    <definedName name="Pass3">#REF!</definedName>
    <definedName name="Pass4">#REF!</definedName>
    <definedName name="Pass5">#REF!</definedName>
    <definedName name="Pass6">#REF!</definedName>
    <definedName name="Pass7">#REF!</definedName>
    <definedName name="PBO_Range">#REF!</definedName>
    <definedName name="PBO_RangePRW">#REF!</definedName>
    <definedName name="PBOPrePlanChg_Range">'[49]SWIFT details'!$C$40</definedName>
    <definedName name="PBOPrePlanChg_RangeNQ">'[32]SWIFT details'!$E$40</definedName>
    <definedName name="PBOSheet">#REF!</definedName>
    <definedName name="PERIOD">#REF!</definedName>
    <definedName name="Period_1">#REF!</definedName>
    <definedName name="Period_10">#REF!</definedName>
    <definedName name="Period_11">#REF!</definedName>
    <definedName name="Period_12">#REF!</definedName>
    <definedName name="Period_13">#REF!</definedName>
    <definedName name="Period_2">#REF!</definedName>
    <definedName name="Period_3">#REF!</definedName>
    <definedName name="Period_4">#REF!</definedName>
    <definedName name="Period_5">#REF!</definedName>
    <definedName name="Period_6">#REF!</definedName>
    <definedName name="Period_7">#REF!</definedName>
    <definedName name="Period_8">#REF!</definedName>
    <definedName name="Period_9">#REF!</definedName>
    <definedName name="period_bookYear">#REF!</definedName>
    <definedName name="period_curcol">#REF!</definedName>
    <definedName name="period_project">#REF!</definedName>
    <definedName name="period_rate">#REF!</definedName>
    <definedName name="period_ratio">#REF!</definedName>
    <definedName name="period_summary">#REF!</definedName>
    <definedName name="period_summary_col">#REF!</definedName>
    <definedName name="period_taxyear">#REF!</definedName>
    <definedName name="period_taxyear_chg">#REF!</definedName>
    <definedName name="period_titles">#REF!</definedName>
    <definedName name="period_type">#REF!</definedName>
    <definedName name="Permanent_Capital">#REF!</definedName>
    <definedName name="pesc1" hidden="1">{#N/A,#N/A,FALSE,"Aging Summary";#N/A,#N/A,FALSE,"Ratio Analysis";#N/A,#N/A,FALSE,"Test 120 Day Accts";#N/A,#N/A,FALSE,"Tickmarks"}</definedName>
    <definedName name="pfr_cms">#REF!</definedName>
    <definedName name="pfr_lcp">#REF!</definedName>
    <definedName name="pfr_ltd">#REF!</definedName>
    <definedName name="pfr_pfs">#REF!</definedName>
    <definedName name="pfs_auto_fin">#REF!</definedName>
    <definedName name="pfs_avail">#REF!</definedName>
    <definedName name="pfs_inc_issue">#REF!</definedName>
    <definedName name="pfs_iss_exp">#REF!</definedName>
    <definedName name="pfs_iss_exp_adj">#REF!</definedName>
    <definedName name="pfs_iss_exprt">#REF!</definedName>
    <definedName name="pfs_max_issue">#REF!</definedName>
    <definedName name="pfs_pay_array">#REF!</definedName>
    <definedName name="pfs_req_iss">#REF!</definedName>
    <definedName name="pfs_target_pct">#REF!</definedName>
    <definedName name="pfs_tgt_iss">#REF!</definedName>
    <definedName name="pfs_ytd_iss">#REF!</definedName>
    <definedName name="Phase_I_II_IV_Ice">#REF!</definedName>
    <definedName name="plans">'[27]EIP&amp;CEIP'!$A$4:$G$339</definedName>
    <definedName name="PLANT_IN_SERVICE">#REF!</definedName>
    <definedName name="PP_NF_VOM_Data">[18]Calculations!$N$3:$N$65</definedName>
    <definedName name="Prd_Cost_Data">[19]Calculations!$E$2:$E$90</definedName>
    <definedName name="present">'[29]Option Pricing'!$F$1</definedName>
    <definedName name="pretire">#REF!</definedName>
    <definedName name="Price_power">[50]Power!$A$7:$F$150</definedName>
    <definedName name="_xlnm.Print_Area">[51]Allocators!#REF!</definedName>
    <definedName name="Print_Area_MI">#REF!</definedName>
    <definedName name="PRINT_BEG_BAL">#REF!</definedName>
    <definedName name="PRINT_FERC">#REF!</definedName>
    <definedName name="PRINT_LEVEL">#REF!</definedName>
    <definedName name="PRINT_NCUC">#REF!</definedName>
    <definedName name="PRINT_SCPSC">#REF!</definedName>
    <definedName name="PRINT_SUMMARY">#REF!</definedName>
    <definedName name="_xlnm.Print_Titles">#N/A</definedName>
    <definedName name="PRINTMACRO">#REF!</definedName>
    <definedName name="Prob_Rev_2004">[10]Revenues!$B$64:$O$64</definedName>
    <definedName name="Prob_Rev_2005">[10]Revenues!$B$65:$O$65</definedName>
    <definedName name="Prob_Rev_2006">[10]Revenues!$B$66:$O$66</definedName>
    <definedName name="Prob_Rev_2007">[10]Revenues!$B$67:$O$67</definedName>
    <definedName name="Prod_Cst_apr">#REF!</definedName>
    <definedName name="Prod_Cst_aug">#REF!</definedName>
    <definedName name="Prod_Cst_dec">#REF!</definedName>
    <definedName name="Prod_Cst_feb">#REF!</definedName>
    <definedName name="Prod_Cst_jan">#REF!</definedName>
    <definedName name="Prod_Cst_jul">#REF!</definedName>
    <definedName name="Prod_Cst_jun">#REF!</definedName>
    <definedName name="Prod_Cst_mar">#REF!</definedName>
    <definedName name="Prod_Cst_may">#REF!</definedName>
    <definedName name="Prod_Cst_nov">#REF!</definedName>
    <definedName name="Prod_Cst_oct">#REF!</definedName>
    <definedName name="Prod_Cst_sep">#REF!</definedName>
    <definedName name="Prosperity_Bill">#REF!</definedName>
    <definedName name="prospstub">#REF!</definedName>
    <definedName name="PSC_Range">#REF!</definedName>
    <definedName name="PSC_RangePRW">#REF!</definedName>
    <definedName name="PSCAmort_Range">#REF!</definedName>
    <definedName name="PSCAmort_RangePRW">#REF!</definedName>
    <definedName name="PSIU_Index">#REF!</definedName>
    <definedName name="PSIU_SWIFT">#REF!</definedName>
    <definedName name="qryRevaluationExport">#REF!</definedName>
    <definedName name="QUARTERLY">#REF!</definedName>
    <definedName name="RateofReturn">#REF!</definedName>
    <definedName name="RCBP_Index">#REF!</definedName>
    <definedName name="RCBP_SWIFT">#REF!</definedName>
    <definedName name="RCBPMerge_Index">#REF!</definedName>
    <definedName name="RCBPMerge_SWIFT">#REF!</definedName>
    <definedName name="Reactv_Fee_Data">[19]Calculations!$J$2:$J$90</definedName>
    <definedName name="Recon_2">#REF!</definedName>
    <definedName name="Recon_3">#REF!</definedName>
    <definedName name="RECOVERY">#REF!</definedName>
    <definedName name="ref_def">#REF!</definedName>
    <definedName name="ReformDestination">[35]Reformat!#REF!</definedName>
    <definedName name="ReformSource">[35]Reformat!#REF!</definedName>
    <definedName name="RegAcct">#REF!</definedName>
    <definedName name="reim_51810">#REF!</definedName>
    <definedName name="REMAINDER">#REF!</definedName>
    <definedName name="rename">#REF!</definedName>
    <definedName name="Results_Table">[52]Inactive_Results!$A$1:$H$88</definedName>
    <definedName name="RetailRev">#REF!</definedName>
    <definedName name="REVENUE">#REF!</definedName>
    <definedName name="RID">#REF!</definedName>
    <definedName name="rng_Account_Level4">[53]MOR_ISData!$B$7:$B$257</definedName>
    <definedName name="rng_dates">[53]MOR_ISData!$D$5:$O$5</definedName>
    <definedName name="rngAcctNum">#REF!</definedName>
    <definedName name="rngCopyFormulasSource" hidden="1">'[54]CIN-14'!#REF!</definedName>
    <definedName name="Rngdata">[55]TrialBalance!$F$1:$F$1186</definedName>
    <definedName name="ROA_Range">#REF!</definedName>
    <definedName name="ROA_RangePRW">#REF!</definedName>
    <definedName name="RolledAPBO_range">#REF!</definedName>
    <definedName name="RolledPBO_range">#REF!</definedName>
    <definedName name="ROUND">#REF!</definedName>
    <definedName name="RPT.FAC">#REF!</definedName>
    <definedName name="RPT.TEST_PERIOD">#REF!</definedName>
    <definedName name="rs_cur_unb_fuel">#REF!</definedName>
    <definedName name="rs_fac_fuel_cost">#REF!</definedName>
    <definedName name="rs_fac_mwh_sales">#REF!</definedName>
    <definedName name="rs_fuel_offset_factor">#REF!</definedName>
    <definedName name="rs_gross_fuel_rate">#REF!</definedName>
    <definedName name="rs_is_rs_mwh">#REF!</definedName>
    <definedName name="rs_net_rate">#REF!</definedName>
    <definedName name="RS_unb_Fuel_Bal">#REF!</definedName>
    <definedName name="rs_unb_fuel_col">#REF!</definedName>
    <definedName name="rtn_avg_equity">#REF!</definedName>
    <definedName name="RTT">#REF!</definedName>
    <definedName name="saf" hidden="1">{#N/A,#N/A,FALSE,"Year";#N/A,#N/A,FALSE,"AC Fiscal Year";#N/A,#N/A,FALSE,"Hourly Rate By Activity";#N/A,#N/A,FALSE,"Hourly Rate By Custom Resource";#N/A,#N/A,FALSE,"Sensitivity Analysis";#N/A,#N/A,FALSE,"Overall Staffing Review"}</definedName>
    <definedName name="Sales_Data">[19]Calculations!$B$2:$B$90</definedName>
    <definedName name="sales_rev_apr">'[10]Sales data'!$T$2:$T$150</definedName>
    <definedName name="sales_rev_aug">'[10]Sales data'!$X$2:$X$150</definedName>
    <definedName name="sales_rev_dec">'[10]Sales data'!$AB$2:$AB$150</definedName>
    <definedName name="sales_rev_feb">'[10]Sales data'!$R$2:$R$150</definedName>
    <definedName name="sales_rev_jan">'[10]Sales data'!$Q$2:$Q$150</definedName>
    <definedName name="sales_rev_jul">'[10]Sales data'!$W$2:$W$150</definedName>
    <definedName name="sales_rev_jun">'[10]Sales data'!$V$2:$V$150</definedName>
    <definedName name="sales_rev_mar">'[10]Sales data'!$S$2:$S$150</definedName>
    <definedName name="sales_rev_may">'[10]Sales data'!$U$2:$U$150</definedName>
    <definedName name="sales_rev_nov">'[10]Sales data'!$AA$2:$AA$150</definedName>
    <definedName name="sales_rev_oct">'[10]Sales data'!$Z$2:$Z$150</definedName>
    <definedName name="sales_rev_sep">'[10]Sales data'!$Y$2:$Y$150</definedName>
    <definedName name="SalScale_Range">#REF!</definedName>
    <definedName name="SalScale_RangePRW">#REF!</definedName>
    <definedName name="sc_cost">#REF!</definedName>
    <definedName name="sc_cur_unb_fuel">#REF!</definedName>
    <definedName name="SC_Electric_Bill">#REF!</definedName>
    <definedName name="sc_fac_fuel_cost">#REF!</definedName>
    <definedName name="sc_fac_mwh_sales">#REF!</definedName>
    <definedName name="sc_fuel_offset_factor">#REF!</definedName>
    <definedName name="SC_FUELA">'[47]Month SC'!#REF!</definedName>
    <definedName name="sc_gross_rate">#REF!</definedName>
    <definedName name="sc_is_sc_mwh">#REF!</definedName>
    <definedName name="sc_net_rate">#REF!</definedName>
    <definedName name="SC_Range">#REF!</definedName>
    <definedName name="SC_RangePRW">#REF!</definedName>
    <definedName name="sc_rates">#REF!</definedName>
    <definedName name="SC_unb_Fuel_Bal">#REF!</definedName>
    <definedName name="sc_unbilled_fuel_balance">#REF!</definedName>
    <definedName name="scegstub">#REF!</definedName>
    <definedName name="SCH_A1">#REF!</definedName>
    <definedName name="SCH_A2">#REF!</definedName>
    <definedName name="SCH_B_ANAL">#REF!</definedName>
    <definedName name="SCH_B1">#REF!</definedName>
    <definedName name="SCH_B2">#REF!</definedName>
    <definedName name="SCH_B3">#REF!</definedName>
    <definedName name="SCH_B4P1">#REF!</definedName>
    <definedName name="SCH_B4P2">#REF!</definedName>
    <definedName name="SCH_B4P3">#REF!</definedName>
    <definedName name="SCH_B5">#REF!</definedName>
    <definedName name="SCH_B6">#REF!</definedName>
    <definedName name="SCH_C_ANAL">#REF!</definedName>
    <definedName name="SCH_C1">#REF!</definedName>
    <definedName name="SCH_C1_INCR">#REF!</definedName>
    <definedName name="SCH_C1_OM">#REF!</definedName>
    <definedName name="SCH_C1_OTHTAX">#REF!</definedName>
    <definedName name="SCH_C10P1">#REF!</definedName>
    <definedName name="SCH_C2P1">#REF!</definedName>
    <definedName name="SCH_C2P10">#REF!</definedName>
    <definedName name="SCH_C2P2">#REF!</definedName>
    <definedName name="SCH_C2P3">#REF!</definedName>
    <definedName name="SCH_C2P4">#REF!</definedName>
    <definedName name="SCH_C2P5">#REF!</definedName>
    <definedName name="SCH_C2P6">#REF!</definedName>
    <definedName name="SCH_C2P7">#REF!</definedName>
    <definedName name="SCH_C2P8">#REF!</definedName>
    <definedName name="SCH_C2P9">#REF!</definedName>
    <definedName name="SCH_C3.10P1">#REF!</definedName>
    <definedName name="SCH_C3.10P2">#REF!</definedName>
    <definedName name="SCH_C3.11P1">#REF!</definedName>
    <definedName name="SCH_C3.11P2">#REF!</definedName>
    <definedName name="SCH_C3.12P1">#REF!</definedName>
    <definedName name="SCH_C3.12P2">#REF!</definedName>
    <definedName name="SCH_C3.13P1">#REF!</definedName>
    <definedName name="SCH_C3.13P10">#REF!</definedName>
    <definedName name="SCH_C3.13P11">#REF!</definedName>
    <definedName name="SCH_C3.13P12">#REF!</definedName>
    <definedName name="SCH_C3.13P13">#REF!</definedName>
    <definedName name="SCH_C3.13P14">#REF!</definedName>
    <definedName name="SCH_C3.13P2">#REF!</definedName>
    <definedName name="SCH_C3.13P3">#REF!</definedName>
    <definedName name="SCH_C3.13P4">#REF!</definedName>
    <definedName name="SCH_C3.13P5">#REF!</definedName>
    <definedName name="SCH_C3.13P6">#REF!</definedName>
    <definedName name="SCH_C3.13P7">#REF!</definedName>
    <definedName name="SCH_C3.13P8">#REF!</definedName>
    <definedName name="SCH_C3.13P9">#REF!</definedName>
    <definedName name="SCH_C3.14P1">#REF!</definedName>
    <definedName name="SCH_C3.14P2">#REF!</definedName>
    <definedName name="SCH_C3.15P1">#REF!</definedName>
    <definedName name="SCH_C3.15P2">#REF!</definedName>
    <definedName name="SCH_C3.16P1">#REF!</definedName>
    <definedName name="SCH_C3.16P2">#REF!</definedName>
    <definedName name="SCH_C3.17P1">#REF!</definedName>
    <definedName name="SCH_C3.17P2">#REF!</definedName>
    <definedName name="SCH_C3.17P3">#REF!</definedName>
    <definedName name="SCH_C3.18P1">#REF!</definedName>
    <definedName name="SCH_C3.18P2">#REF!</definedName>
    <definedName name="SCH_C3.18P3">#REF!</definedName>
    <definedName name="SCH_C3.19P1">#REF!</definedName>
    <definedName name="SCH_C3.19P2">#REF!</definedName>
    <definedName name="SCH_C3.1P1">#REF!</definedName>
    <definedName name="SCH_C3.1P2">#REF!</definedName>
    <definedName name="SCH_C3.1P3">#REF!</definedName>
    <definedName name="SCH_C3.20P1">#REF!</definedName>
    <definedName name="SCH_C3.20P2">#REF!</definedName>
    <definedName name="Sch_C3.20P3">#REF!</definedName>
    <definedName name="Sch_C3.20P4">#REF!</definedName>
    <definedName name="SCH_C3.20P5">#REF!</definedName>
    <definedName name="SCH_C3.21P1">#REF!</definedName>
    <definedName name="SCH_C3.21P2">#REF!</definedName>
    <definedName name="SCH_C3.22P1">#REF!</definedName>
    <definedName name="SCH_C3.22P2">#REF!</definedName>
    <definedName name="SCH_C3.22P3">#REF!</definedName>
    <definedName name="SCH_C3.23P1">#REF!</definedName>
    <definedName name="SCH_C3.23P2">#REF!</definedName>
    <definedName name="SCH_C3.23P3">#REF!</definedName>
    <definedName name="SCH_C3.23P4">#REF!</definedName>
    <definedName name="SCH_C3.24P1">#REF!</definedName>
    <definedName name="SCH_C3.24P2">#REF!</definedName>
    <definedName name="SCH_C3.25P1">#REF!</definedName>
    <definedName name="SCH_C3.25P2">#REF!</definedName>
    <definedName name="SCH_C3.26P1">#REF!</definedName>
    <definedName name="SCH_C3.26P2">#REF!</definedName>
    <definedName name="SCH_C3.27P1">#REF!</definedName>
    <definedName name="SCH_C3.27P10">#REF!</definedName>
    <definedName name="SCH_C3.27P2">#REF!</definedName>
    <definedName name="SCH_C3.27P3">#REF!</definedName>
    <definedName name="SCH_C3.27P4">#REF!</definedName>
    <definedName name="SCH_C3.27P5">#REF!</definedName>
    <definedName name="SCH_C3.27P6">#REF!</definedName>
    <definedName name="SCH_C3.27P7">#REF!</definedName>
    <definedName name="SCH_C3.27P8">#REF!</definedName>
    <definedName name="SCH_C3.27P9">#REF!</definedName>
    <definedName name="SCH_C3.28P1">#REF!</definedName>
    <definedName name="SCH_C3.28P2">#REF!</definedName>
    <definedName name="SCH_C3.29P1">#REF!</definedName>
    <definedName name="SCH_C3.29P2">#REF!</definedName>
    <definedName name="SCH_C3.2P1">#REF!</definedName>
    <definedName name="SCH_C3.2P2">#REF!</definedName>
    <definedName name="SCH_C3.2P3">#REF!</definedName>
    <definedName name="SCH_C3.30P1">#REF!</definedName>
    <definedName name="SCH_C3.30P2">#REF!</definedName>
    <definedName name="SCH_C3.31P1">#REF!</definedName>
    <definedName name="SCH_C3.31P2">#REF!</definedName>
    <definedName name="SCH_C3.32P1">#REF!</definedName>
    <definedName name="SCH_C3.32P2">#REF!</definedName>
    <definedName name="SCH_C3.33P1">#REF!</definedName>
    <definedName name="SCH_C3.33P2">#REF!</definedName>
    <definedName name="SCH_C3.34P1">#REF!</definedName>
    <definedName name="SCH_C3.34P2">#REF!</definedName>
    <definedName name="SCH_C3.35P1">#REF!</definedName>
    <definedName name="SCH_C3.35P2">#REF!</definedName>
    <definedName name="SCH_C3.37P1">#REF!</definedName>
    <definedName name="SCH_C3.37P2">#REF!</definedName>
    <definedName name="SCH_C3.38P1">#REF!</definedName>
    <definedName name="SCH_C3.38P2">#REF!</definedName>
    <definedName name="SCH_C3.38P6">#REF!</definedName>
    <definedName name="SCH_C3.39P1">#REF!</definedName>
    <definedName name="SCH_C3.3P1">#REF!</definedName>
    <definedName name="SCH_C3.3P2">#REF!</definedName>
    <definedName name="SCH_C3.40P1">#REF!</definedName>
    <definedName name="SCH_C3.40P2">#REF!</definedName>
    <definedName name="SCH_C3.40P3">#REF!</definedName>
    <definedName name="SCH_C3.40P4">#REF!</definedName>
    <definedName name="SCH_C3.40P5">#REF!</definedName>
    <definedName name="SCH_C3.40P6">#REF!</definedName>
    <definedName name="SCH_C3.41P1">#REF!</definedName>
    <definedName name="SCH_C3.41P2">#REF!</definedName>
    <definedName name="SCH_C3.41P3">#REF!</definedName>
    <definedName name="SCH_C3.42P1">#REF!</definedName>
    <definedName name="SCH_C3.42P2">#REF!</definedName>
    <definedName name="SCH_C3.43P1">#REF!</definedName>
    <definedName name="SCH_C3.43P2">#REF!</definedName>
    <definedName name="SCH_C3.44P1">#REF!</definedName>
    <definedName name="SCH_C3.44P2">#REF!</definedName>
    <definedName name="SCH_C3.44P3">#REF!</definedName>
    <definedName name="SCH_C3.45P1">#REF!</definedName>
    <definedName name="SCH_C3.45P2">#REF!</definedName>
    <definedName name="SCH_C3.46P1">#REF!</definedName>
    <definedName name="SCH_C3.46P2">#REF!</definedName>
    <definedName name="SCH_C3.47P1">#REF!</definedName>
    <definedName name="SCH_C3.47P2">#REF!</definedName>
    <definedName name="SCH_C3.48P1">#REF!</definedName>
    <definedName name="SCH_C3.4P1">#REF!</definedName>
    <definedName name="SCH_C3.4P2">#REF!</definedName>
    <definedName name="SCH_C3.5P1">#REF!</definedName>
    <definedName name="SCH_C3.5P2">#REF!</definedName>
    <definedName name="SCH_C3.6P1">#REF!</definedName>
    <definedName name="SCH_C3.6P2">#REF!</definedName>
    <definedName name="SCH_C3.7P1">#REF!</definedName>
    <definedName name="SCH_C3.7P2">#REF!</definedName>
    <definedName name="SCH_C3.8P1">#REF!</definedName>
    <definedName name="SCH_C3.9P1">#REF!</definedName>
    <definedName name="SCH_C3.9P2">#REF!</definedName>
    <definedName name="SCH_C3_DEPRC">#REF!</definedName>
    <definedName name="SCH_C3_INTADJ">#REF!</definedName>
    <definedName name="SCH_C3_OandM">#REF!</definedName>
    <definedName name="SCH_C3_OTHTX">#REF!</definedName>
    <definedName name="SCH_C3_REV">#REF!</definedName>
    <definedName name="SCH_C3P1">#REF!</definedName>
    <definedName name="SCH_C3P10">#REF!</definedName>
    <definedName name="SCH_C3P11">#REF!</definedName>
    <definedName name="SCH_C3P12">#REF!</definedName>
    <definedName name="SCH_C3P13">#REF!</definedName>
    <definedName name="SCH_C3P14">#REF!</definedName>
    <definedName name="SCH_C3P15">#REF!</definedName>
    <definedName name="SCH_C3P2">#REF!</definedName>
    <definedName name="SCH_C3P3">#REF!</definedName>
    <definedName name="SCH_C3P4">#REF!</definedName>
    <definedName name="SCH_C3P5">#REF!</definedName>
    <definedName name="SCH_C3P6">#REF!</definedName>
    <definedName name="SCH_C3P7">#REF!</definedName>
    <definedName name="SCH_C3P8">#REF!</definedName>
    <definedName name="SCH_C3P9">#REF!</definedName>
    <definedName name="SCH_C4.1P1">#REF!</definedName>
    <definedName name="SCH_C4.1P2">#REF!</definedName>
    <definedName name="SCH_C4.1P3">#REF!</definedName>
    <definedName name="SCH_C4.1P4">#REF!</definedName>
    <definedName name="SCH_C4.1P5">#REF!</definedName>
    <definedName name="SCH_C4.1P6">#REF!</definedName>
    <definedName name="SCH_C4P1">#REF!</definedName>
    <definedName name="SCH_C4P2">#REF!</definedName>
    <definedName name="SCH_C4P3">#REF!</definedName>
    <definedName name="SCH_C4P4">#REF!</definedName>
    <definedName name="SCH_C4P5">#REF!</definedName>
    <definedName name="SCH_C4P6">#REF!</definedName>
    <definedName name="SCH_D_ANAL">#REF!</definedName>
    <definedName name="SCH_D3.1P1">#REF!</definedName>
    <definedName name="SCH_D3.1P2">#REF!</definedName>
    <definedName name="SCH_D3_DEPRC">#REF!</definedName>
    <definedName name="SCH_D3_INTADJ">#REF!</definedName>
    <definedName name="SCH_D3_OandM">#REF!</definedName>
    <definedName name="SCH_D3_OTHTX">#REF!</definedName>
    <definedName name="SCH_D3_REV">#REF!</definedName>
    <definedName name="SCH_D3P1">#REF!</definedName>
    <definedName name="SCH_D3P2">#REF!</definedName>
    <definedName name="SCH_D3P3">#REF!</definedName>
    <definedName name="SCH_E_ANAL">#REF!</definedName>
    <definedName name="SCH_E1P1">#REF!</definedName>
    <definedName name="schde">#REF!</definedName>
    <definedName name="Sched_Fee_Data">[19]Calculations!$H$2:$H$90</definedName>
    <definedName name="SCUNBILLED">#REF!</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ELECTIONS">#REF!</definedName>
    <definedName name="sep_MWH">#REF!</definedName>
    <definedName name="Sep_revs">[10]Revenues!$J$2:$J$77</definedName>
    <definedName name="Sep_Total_Energy_Revenues">[10]Revenues!$J$24:$J$30</definedName>
    <definedName name="Sep_Total_Production_Costs">[10]Revenues!$J$37:$J$44</definedName>
    <definedName name="Sep_Y1">#REF!</definedName>
    <definedName name="Sep_Y2">#REF!</definedName>
    <definedName name="Sep_Y3">#REF!</definedName>
    <definedName name="SEPTEMBER">[1]WORKSHEET!#REF!</definedName>
    <definedName name="September_Cost">[10]Cost_Market!$K$5:$K$36</definedName>
    <definedName name="Shand">#REF!</definedName>
    <definedName name="Short_Term_Finance">#REF!</definedName>
    <definedName name="SimpleData">#REF!</definedName>
    <definedName name="SIMPLEPLAN">#REF!</definedName>
    <definedName name="SO2_Cost_Data">[19]Calculations!$N$2:$N$90</definedName>
    <definedName name="Source">#REF!</definedName>
    <definedName name="SOURCE_DEF">#REF!</definedName>
    <definedName name="SPEC_SALES">#REF!</definedName>
    <definedName name="Special_sales___Capacity">#REF!</definedName>
    <definedName name="spoc" hidden="1">{"Page 1",#N/A,FALSE,"Sheet1";"Page 2",#N/A,FALSE,"Sheet1"}</definedName>
    <definedName name="SPSLS.CMP">#REF!</definedName>
    <definedName name="SPSLS.CRIT">#REF!</definedName>
    <definedName name="SPSLS.LBL">#REF!</definedName>
    <definedName name="SS_NCMPA">#REF!</definedName>
    <definedName name="SSUM_CMP">[41]Queries!#REF!</definedName>
    <definedName name="SSUM_CRIT">[41]Queries!#REF!</definedName>
    <definedName name="SSUM_DB">[41]Queries!#REF!</definedName>
    <definedName name="SSUM_DIR">[41]Queries!#REF!</definedName>
    <definedName name="SSUM_EXTRACT">[41]Queries!#REF!</definedName>
    <definedName name="SSUM_FILE">[41]Queries!#REF!</definedName>
    <definedName name="SSUM_INPUT">[41]Queries!#REF!</definedName>
    <definedName name="SSUM_LBL">[41]Queries!#REF!</definedName>
    <definedName name="staffing2" hidden="1">{#N/A,#N/A,FALSE,"Assessment";#N/A,#N/A,FALSE,"Staffing";#N/A,#N/A,FALSE,"Hires";#N/A,#N/A,FALSE,"Assumptions"}</definedName>
    <definedName name="Staffing3" hidden="1">{#N/A,#N/A,FALSE,"Assessment";#N/A,#N/A,FALSE,"Staffing";#N/A,#N/A,FALSE,"Hires";#N/A,#N/A,FALSE,"Assumptions"}</definedName>
    <definedName name="StartPrice">#REF!</definedName>
    <definedName name="std_adj_cash">#REF!</definedName>
    <definedName name="std_adj_std">#REF!</definedName>
    <definedName name="std_bor_gr">#REF!</definedName>
    <definedName name="std_ci_rate">#REF!</definedName>
    <definedName name="std_int_rate">#REF!</definedName>
    <definedName name="std_inv_rate">#REF!</definedName>
    <definedName name="std_inv_ratezero">#REF!</definedName>
    <definedName name="std_maximum">#REF!</definedName>
    <definedName name="std_min_cash">#REF!</definedName>
    <definedName name="std_prd_rate">#REF!</definedName>
    <definedName name="std_prd_rate_at">#REF!</definedName>
    <definedName name="std_st_pos">#REF!</definedName>
    <definedName name="std_target">#REF!</definedName>
    <definedName name="std_tax_factor">#REF!</definedName>
    <definedName name="std_wgt_inv">#REF!</definedName>
    <definedName name="std_wgt_std">#REF!</definedName>
    <definedName name="std_wgt_std_at">#REF!</definedName>
    <definedName name="stp_adj_ni">#REF!</definedName>
    <definedName name="stp_cash">#REF!</definedName>
    <definedName name="stp_cash_chg">#REF!</definedName>
    <definedName name="stp_cash_prel">#REF!</definedName>
    <definedName name="stp_excess_cash">#REF!</definedName>
    <definedName name="stp_intearn">#REF!</definedName>
    <definedName name="stp_intex">#REF!</definedName>
    <definedName name="stp_oth_adj">#REF!</definedName>
    <definedName name="stp_stb">#REF!</definedName>
    <definedName name="stp_std">#REF!</definedName>
    <definedName name="stp_std_prel">#REF!</definedName>
    <definedName name="stp_stp">#REF!</definedName>
    <definedName name="stp_stp_adj">#REF!</definedName>
    <definedName name="stp_tax">#REF!</definedName>
    <definedName name="stpintex">#REF!</definedName>
    <definedName name="STTAX">#REF!</definedName>
    <definedName name="STTAX1">#REF!</definedName>
    <definedName name="StTaxApport">#REF!</definedName>
    <definedName name="SUMMARYC">#REF!</definedName>
    <definedName name="Supp_mwh">#REF!</definedName>
    <definedName name="TA">#REF!</definedName>
    <definedName name="table_1">'[43]Purch Sales'!#REF!</definedName>
    <definedName name="TARP">#REF!</definedName>
    <definedName name="TARP_0708">#REF!</definedName>
    <definedName name="tax_app_rate_nc">#REF!</definedName>
    <definedName name="tax_app_rate_sc">#REF!</definedName>
    <definedName name="Tax_Rate">#REF!</definedName>
    <definedName name="Tax_Rt">[31]Inputs!$B$8</definedName>
    <definedName name="taxable_plant">INDEX(bs_netplant,1,period_summary_col)</definedName>
    <definedName name="TAXAMT">#REF!</definedName>
    <definedName name="TAXCHECK">#REF!</definedName>
    <definedName name="taxinfo_yr1">#REF!</definedName>
    <definedName name="TAXRECONTABLE">#REF!</definedName>
    <definedName name="TAXTABLE">#REF!</definedName>
    <definedName name="TB">#REF!</definedName>
    <definedName name="TC">#REF!</definedName>
    <definedName name="Temp_2" hidden="1">{#N/A,#N/A,FALSE,"Assessment";#N/A,#N/A,FALSE,"Staffing";#N/A,#N/A,FALSE,"Hires";#N/A,#N/A,FALSE,"Assumptions"}</definedName>
    <definedName name="Temp_3" hidden="1">{#N/A,#N/A,FALSE,"Assessment";#N/A,#N/A,FALSE,"Staffing";#N/A,#N/A,FALSE,"Hires";#N/A,#N/A,FALSE,"Assumptions"}</definedName>
    <definedName name="temptable">'[43]Purch Sales'!#REF!</definedName>
    <definedName name="test" hidden="1">{"Reconciliation 151",#N/A,FALSE,"A"}</definedName>
    <definedName name="test1" hidden="1">{"Page 1",#N/A,FALSE,"Sheet1";"Page 2",#N/A,FALSE,"Sheet1"}</definedName>
    <definedName name="test2" hidden="1">{"Page 1",#N/A,FALSE,"Sheet1";"Page 2",#N/A,FALSE,"Sheet1"}</definedName>
    <definedName name="TestYr">[31]Inputs!$B$7</definedName>
    <definedName name="TextFileName">#REF!</definedName>
    <definedName name="TITLE">#REF!</definedName>
    <definedName name="title_def">#REF!</definedName>
    <definedName name="TITLE1">#REF!</definedName>
    <definedName name="TITLE2">#REF!</definedName>
    <definedName name="Total_OTC_MTM_2003">'[10]Sales data'!$Q$115:$AB$115</definedName>
    <definedName name="Total_OTC_MTM_2004">'[10]Sales data'!$Q$116:$AB$116</definedName>
    <definedName name="Total_OTC_MTM_2005">'[10]Sales data'!$Q$117:$AB$117</definedName>
    <definedName name="Total_OTC_MTM_2006">'[10]Sales data'!$Q$118:$AB$118</definedName>
    <definedName name="Total_OTC_MTM_2007">'[10]Sales data'!$Q$119:$AB$119</definedName>
    <definedName name="Total_Supplemental">#REF!</definedName>
    <definedName name="TotalAllocp1">#REF!</definedName>
    <definedName name="TotalAllocp2">#REF!</definedName>
    <definedName name="TOTCHG_C">'[47]12 MONTH'!#REF!</definedName>
    <definedName name="TOTCHG_D">'[47]Month SC'!#REF!</definedName>
    <definedName name="Totl_Revenue_Data">[19]Calculations!$F$2:$F$90</definedName>
    <definedName name="TP_Footer_Path" hidden="1">"S:\04291\05ret\othsys\team\disclosure\"</definedName>
    <definedName name="TP_Footer_User" hidden="1">"combsk"</definedName>
    <definedName name="TP_Footer_Version" hidden="1">"v4.00"</definedName>
    <definedName name="tran_apr">'[10]Transmission reservations'!$E$2:$E$215</definedName>
    <definedName name="tran_aug">'[10]Transmission reservations'!$I$2:$I$215</definedName>
    <definedName name="tran_dec">'[10]Transmission reservations'!$M$2:$M$215</definedName>
    <definedName name="tran_feb">'[10]Transmission reservations'!$C$2:$C$215</definedName>
    <definedName name="tran_jan">'[10]Transmission reservations'!$B$2:$B$215</definedName>
    <definedName name="tran_jul">'[10]Transmission reservations'!$H$2:$H$215</definedName>
    <definedName name="tran_jun">'[10]Transmission reservations'!$G$2:$G$215</definedName>
    <definedName name="tran_mar">'[10]Transmission reservations'!$D$2:$D$215</definedName>
    <definedName name="tran_may">'[10]Transmission reservations'!$F$2:$F$215</definedName>
    <definedName name="tran_nov">'[10]Transmission reservations'!$L$2:$L$215</definedName>
    <definedName name="tran_oct">'[10]Transmission reservations'!$K$2:$K$215</definedName>
    <definedName name="tran_sep">'[10]Transmission reservations'!$J$2:$J$215</definedName>
    <definedName name="trend" hidden="1">{#N/A,#N/A,FALSE,"Aging Summary";#N/A,#N/A,FALSE,"Ratio Analysis";#N/A,#N/A,FALSE,"Test 120 Day Accts";#N/A,#N/A,FALSE,"Tickmarks"}</definedName>
    <definedName name="TSA">#REF!</definedName>
    <definedName name="TSB">#REF!</definedName>
    <definedName name="TSC">#REF!</definedName>
    <definedName name="tx_book_ti">#REF!</definedName>
    <definedName name="tx_capint_ratio">#REF!</definedName>
    <definedName name="tx_cur_fit">#REF!</definedName>
    <definedName name="tx_cur_fit_adj">#REF!</definedName>
    <definedName name="tx_cur_fit_liab">#REF!</definedName>
    <definedName name="tx_cur_fit_paid_act_adj">#REF!</definedName>
    <definedName name="tx_cur_fit_paid_adj">#REF!</definedName>
    <definedName name="tx_cur_sit">#REF!</definedName>
    <definedName name="tx_cur_sit_adj">#REF!</definedName>
    <definedName name="tx_cur_sit_bef">#REF!</definedName>
    <definedName name="tx_cur_sit_liab">#REF!</definedName>
    <definedName name="tx_cur_sit_paid_adj">#REF!</definedName>
    <definedName name="tx_cur_ti">#REF!</definedName>
    <definedName name="tx_cur_ti_gr">#REF!</definedName>
    <definedName name="tx_differences_other">#REF!</definedName>
    <definedName name="tx_ebit">#REF!</definedName>
    <definedName name="tx_eff_rate">#REF!</definedName>
    <definedName name="tx_etr_adc">#REF!</definedName>
    <definedName name="tx_fit_accrued">#REF!</definedName>
    <definedName name="tx_fit_bef">#REF!</definedName>
    <definedName name="tx_fit_cumob">#REF!</definedName>
    <definedName name="tx_fit_cumpay">#REF!</definedName>
    <definedName name="tx_fit_cur_accrued">#REF!</definedName>
    <definedName name="tx_fit_cur_accrued_adj">#REF!</definedName>
    <definedName name="tx_fit_cur_method">#REF!</definedName>
    <definedName name="tx_fit_cur_paid">#REF!</definedName>
    <definedName name="tx_fit_cur_payment">#REF!</definedName>
    <definedName name="tx_fit_other_accrued">#REF!</definedName>
    <definedName name="tx_fit_other_accrued_adj">#REF!</definedName>
    <definedName name="tx_fit_other_paid">#REF!</definedName>
    <definedName name="tx_fit_prior_accrued">#REF!</definedName>
    <definedName name="tx_fit_prior_accrued_adj">#REF!</definedName>
    <definedName name="tx_fit_prior_paid">#REF!</definedName>
    <definedName name="tx_fit_prior_payment">#REF!</definedName>
    <definedName name="tx_fit_pymt">#REF!</definedName>
    <definedName name="tx_fit_req_payment">#REF!</definedName>
    <definedName name="tx_fit_txyear_cls">#REF!</definedName>
    <definedName name="tx_itc_credit">#REF!</definedName>
    <definedName name="tx_mintax">#REF!</definedName>
    <definedName name="tx_n_deftax">#REF!</definedName>
    <definedName name="tx_n_perm">#REF!</definedName>
    <definedName name="tx_n_temp">#REF!</definedName>
    <definedName name="tx_n_temp_s">#REF!</definedName>
    <definedName name="tx_nol">#REF!</definedName>
    <definedName name="tx_nol_carryback">#REF!</definedName>
    <definedName name="tx_o_deftax">#REF!</definedName>
    <definedName name="tx_o_perm">#REF!</definedName>
    <definedName name="tx_o_temp">#REF!</definedName>
    <definedName name="tx_o_temp_s">#REF!</definedName>
    <definedName name="tx_prior_fit_liab_adj">#REF!</definedName>
    <definedName name="tx_prior_fit_over_adj">#REF!</definedName>
    <definedName name="tx_prior_fit_paid_act_adj">#REF!</definedName>
    <definedName name="tx_prior_fit_paid_adj">#REF!</definedName>
    <definedName name="tx_prior_sit_paid_adj">#REF!</definedName>
    <definedName name="tx_rate_def">#REF!</definedName>
    <definedName name="tx_rate_effect">#REF!</definedName>
    <definedName name="tx_rate_fit">#REF!</definedName>
    <definedName name="tx_rate_gentax">#REF!</definedName>
    <definedName name="tx_rate_gentax_oth">#REF!</definedName>
    <definedName name="tx_rate_gentax_pay">#REF!</definedName>
    <definedName name="tx_rate_gentax_prop">#REF!</definedName>
    <definedName name="tx_rate_gr">#REF!</definedName>
    <definedName name="tx_rate_gr_nc">#REF!</definedName>
    <definedName name="tx_rate_gr_sc">#REF!</definedName>
    <definedName name="tx_rate_nc">#REF!</definedName>
    <definedName name="tx_rate_sc">#REF!</definedName>
    <definedName name="tx_rate_state">#REF!</definedName>
    <definedName name="tx_sit_accrued">#REF!</definedName>
    <definedName name="tx_sit_adj">#REF!</definedName>
    <definedName name="tx_sit_bef">#REF!</definedName>
    <definedName name="tx_sit_cumob">#REF!</definedName>
    <definedName name="tx_sit_cumpay">#REF!</definedName>
    <definedName name="tx_sit_cur_accrued">#REF!</definedName>
    <definedName name="tx_sit_cur_accrued_adj">#REF!</definedName>
    <definedName name="tx_sit_cur_method">#REF!</definedName>
    <definedName name="tx_sit_cur_paid">#REF!</definedName>
    <definedName name="tx_sit_cur_payment">#REF!</definedName>
    <definedName name="tx_sit_other_accrued">#REF!</definedName>
    <definedName name="tx_sit_other_accrued_adj">#REF!</definedName>
    <definedName name="tx_sit_other_paid">#REF!</definedName>
    <definedName name="tx_sit_prior_accrued">#REF!</definedName>
    <definedName name="tx_sit_prior_accrued_adj">#REF!</definedName>
    <definedName name="tx_sit_prior_paid">#REF!</definedName>
    <definedName name="tx_sit_prior_payment">#REF!</definedName>
    <definedName name="tx_sit_pymt">#REF!</definedName>
    <definedName name="tx_sit_req_payment">#REF!</definedName>
    <definedName name="tx_sit_txyear_cls">#REF!</definedName>
    <definedName name="tx_state_ti">#REF!</definedName>
    <definedName name="tx_state_ti_gr">#REF!</definedName>
    <definedName name="tx_tot_perm">#REF!</definedName>
    <definedName name="tx_tot_temp">#REF!</definedName>
    <definedName name="tx_total_credits">#REF!</definedName>
    <definedName name="TYPE">#REF!</definedName>
    <definedName name="TYR">#REF!</definedName>
    <definedName name="TYRAMT">#REF!</definedName>
    <definedName name="UAssetGL1">#REF!</definedName>
    <definedName name="UAssetGL1Welf">#REF!</definedName>
    <definedName name="UAssetGL2">#REF!</definedName>
    <definedName name="UAssetGL2Welf">#REF!</definedName>
    <definedName name="UAssetGL3">#REF!</definedName>
    <definedName name="UAssetGL3Welf">#REF!</definedName>
    <definedName name="UAssetGL4">#REF!</definedName>
    <definedName name="UAssetGL4Welf">#REF!</definedName>
    <definedName name="UGL_Range">#REF!</definedName>
    <definedName name="UGL_RangePRW">#REF!</definedName>
    <definedName name="UNBILLED">#REF!</definedName>
    <definedName name="UPDATE">#REF!</definedName>
    <definedName name="UPDATE1">#REF!</definedName>
    <definedName name="val_date">[56]Inputs!$B$23</definedName>
    <definedName name="Val_date_text3">#REF!</definedName>
    <definedName name="Val_date3">[57]Inputs!$B$22</definedName>
    <definedName name="ValYear">#REF!</definedName>
    <definedName name="Vendor_Name">#REF!</definedName>
    <definedName name="VOLCURVE">#REF!</definedName>
    <definedName name="WageIncr">#REF!</definedName>
    <definedName name="WageIncrU">#REF!</definedName>
    <definedName name="WCD">#REF!</definedName>
    <definedName name="WEIGHTED_AVG_CALC">#REF!</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hat">#N/A</definedName>
    <definedName name="wlse_cost">#REF!</definedName>
    <definedName name="wlse_rates">#REF!</definedName>
    <definedName name="WLSEUNBILLED">#REF!</definedName>
    <definedName name="WORKSHEET">#REF!</definedName>
    <definedName name="WORKSHEET_J">[1]WORKSHEET!#REF!</definedName>
    <definedName name="WORKSHEET_M">[1]WORKSHEET!#REF!</definedName>
    <definedName name="WORKSHEET_P">[1]WORKSHEET!#REF!</definedName>
    <definedName name="WORKSHEET_S">[1]WORKSHEET!#REF!</definedName>
    <definedName name="WPA_2a">#REF!</definedName>
    <definedName name="WPB_2">#REF!</definedName>
    <definedName name="WPB_2p2">#REF!</definedName>
    <definedName name="WPC_2.1aP1">#REF!</definedName>
    <definedName name="WPC_2.1aP2">#REF!</definedName>
    <definedName name="WPC_2.1aP3">#REF!</definedName>
    <definedName name="WPC_2.1aP4">#REF!</definedName>
    <definedName name="WPC_2.1b">#REF!</definedName>
    <definedName name="WPC_4.1a">#REF!</definedName>
    <definedName name="wrap_2003">'[18]Other Inc Prod Costs'!#REF!</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L._.151._.FUEL._.REPORT." hidden="1">{#N/A,#N/A,FALSE,"ISSUES";#N/A,#N/A,FALSE,"BALANCE";#N/A,#N/A,FALSE,"RECEIPTS"}</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MBTUs." hidden="1">{"MBTUs",#N/A,FALSE,"A"}</definedName>
    <definedName name="wrn.MET._.CLAIMS." hidden="1">{#N/A,#N/A,FALSE,"Met"}</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econciliation._.151." hidden="1">{"Reconciliation 151",#N/A,FALSE,"A"}</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chedule._.5." hidden="1">{"Schedule 5",#N/A,FALSE,"A"}</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P_Range">#REF!</definedName>
    <definedName name="XBP_RangePRW">#REF!</definedName>
    <definedName name="Xbrl_Tag_02ead093_8098_4561_b1a6_35aad0b3b539" hidden="1">'[58]Adj. Income Statement'!#REF!</definedName>
    <definedName name="Xbrl_Tag_075d33f9_8d44_4b5e_8fc8_85eada4f464a" hidden="1">'[58]Adj. Income Statement'!#REF!</definedName>
    <definedName name="Xbrl_Tag_0a527475_1b41_4c03_bf3e_82e631232d6b" hidden="1">'[58]Adj. Income Statement'!#REF!</definedName>
    <definedName name="Xbrl_Tag_0bc4560b_9d42_4e7c_bfcf_072f8e0e087b" hidden="1">'[58]Adj. Income Statement'!#REF!</definedName>
    <definedName name="Xbrl_Tag_0c54907b_74c4_4d3a_b16d_9d5b6191a8f0" hidden="1">'[58]Adj. Income Statement'!#REF!</definedName>
    <definedName name="Xbrl_Tag_0f074d5a_3373_452d_affc_9e3adc16f0cc" hidden="1">'[58]Adj. Income Statement'!#REF!</definedName>
    <definedName name="Xbrl_Tag_10857a19_f8a4_4178_b6d5_1f56875498d8" hidden="1">'[58]Adj. Income Statement'!#REF!</definedName>
    <definedName name="Xbrl_Tag_157035cb_bd67_4700_bac9_8654f3e0e9d9" hidden="1">'[58]Adj. Income Statement'!#REF!</definedName>
    <definedName name="Xbrl_Tag_1a17ee58_77be_41d6_a839_b459b55e8e50" hidden="1">'[58]Adj. Income Statement'!#REF!</definedName>
    <definedName name="Xbrl_Tag_1d7e0664_9af3_4cfd_93bd_b4acb420ada8" hidden="1">'[58]Adj. Income Statement'!#REF!</definedName>
    <definedName name="Xbrl_Tag_1f22c9c6_d780_4c43_95fb_8b6123261b05" hidden="1">'[58]Adj. Income Statement'!#REF!</definedName>
    <definedName name="Xbrl_Tag_25b41a93_9486_45f9_8873_cc646f7592ac" hidden="1">'[58]Adj. Income Statement'!#REF!</definedName>
    <definedName name="Xbrl_Tag_3389f7d8_f533_46e1_b4e3_fbec1f4d27f5" hidden="1">'[58]Adj. Income Statement'!#REF!</definedName>
    <definedName name="Xbrl_Tag_359d872e_df59_485a_a441_e3067597753f" hidden="1">'[58]Adj. Income Statement'!#REF!</definedName>
    <definedName name="Xbrl_Tag_359eab43_6bae_4f5a_8af7_8f81553cd43d" hidden="1">'[58]Adj. Income Statement'!#REF!</definedName>
    <definedName name="Xbrl_Tag_3a2d5606_5470_4db9_9313_3dc1f43a8b30" hidden="1">'[58]Adj. Income Statement'!#REF!</definedName>
    <definedName name="Xbrl_Tag_3b572db0_b5be_49cb_9497_3be0c26ec438" hidden="1">'[58]Adj. Income Statement'!#REF!</definedName>
    <definedName name="Xbrl_Tag_3e2a4b0f_a9ba_404c_8c83_bbd3862592e4" hidden="1">'[58]Adj. Income Statement'!#REF!</definedName>
    <definedName name="Xbrl_Tag_3f1c33f0_bff2_4296_9181_d7cc1cb508ad" hidden="1">'[58]Adj. Income Statement'!#REF!</definedName>
    <definedName name="Xbrl_Tag_43160aa8_61a0_4559_8ee5_d6da660cfd7b" hidden="1">'[58]Adj. Income Statement'!#REF!</definedName>
    <definedName name="Xbrl_Tag_47e22a59_7971_444b_8e73_01e5291185bb" hidden="1">'[58]Adj. Income Statement'!#REF!</definedName>
    <definedName name="Xbrl_Tag_5225a8bc_9d76_4e4d_8197_37f70d298267" hidden="1">'[58]Adj. Income Statement'!#REF!</definedName>
    <definedName name="Xbrl_Tag_56e27846_9e07_4473_ad08_7bb4a5bf7faa" hidden="1">'[58]Adj. Income Statement'!#REF!</definedName>
    <definedName name="Xbrl_Tag_5b7286ee_d427_4e54_9399_1a836cd32976" hidden="1">'[58]Adj. Income Statement'!#REF!</definedName>
    <definedName name="Xbrl_Tag_5e2f6e4c_effc_4374_9096_f6a66490bc43" hidden="1">'[58]Adj. Income Statement'!#REF!</definedName>
    <definedName name="Xbrl_Tag_5e4ed468_08c0_4e10_b780_063e9fad75bb" hidden="1">'[58]Adj. Income Statement'!#REF!</definedName>
    <definedName name="Xbrl_Tag_5efedf90_6eb4_4d47_8343_cb1307f08d80" hidden="1">'[58]Adj. Income Statement'!#REF!</definedName>
    <definedName name="Xbrl_Tag_60671786_7f0e_4efe_b101_fc89065bbbc4" hidden="1">'[58]Adj. Income Statement'!#REF!</definedName>
    <definedName name="Xbrl_Tag_60802841_ecf0_4e57_a96e_084d65541dcb" hidden="1">'[58]Adj. Income Statement'!#REF!</definedName>
    <definedName name="Xbrl_Tag_6b90dd42_fcd8_4968_8afd_6736492259b1" hidden="1">'[58]Adj. Income Statement'!#REF!</definedName>
    <definedName name="Xbrl_Tag_6e1527a0_8e9b_41c7_b670_b6099df9c72f" hidden="1">'[58]Adj. Income Statement'!#REF!</definedName>
    <definedName name="Xbrl_Tag_7003e101_ef6f_40fd_959a_81c14d2cf88a" hidden="1">'[58]Adj. Income Statement'!#REF!</definedName>
    <definedName name="Xbrl_Tag_7120f3c6_2d5d_417b_9dd0_ecab9471dbc9" hidden="1">'[58]Adj. Income Statement'!#REF!</definedName>
    <definedName name="Xbrl_Tag_717e1b49_4a4d_41a2_8691_a3ef7d067cf1" hidden="1">'[58]Adj. Income Statement'!#REF!</definedName>
    <definedName name="Xbrl_Tag_729b319e_8812_4e23_9b44_cd813ffaf1fe" hidden="1">'[58]Adj. Income Statement'!#REF!</definedName>
    <definedName name="Xbrl_Tag_74e27f18_3a0d_499e_a65b_355cefde250d" hidden="1">'[58]Adj. Income Statement'!#REF!</definedName>
    <definedName name="Xbrl_Tag_76377ee8_44ec_4706_b36c_e475d4a6cffc" hidden="1">'[58]Adj. Income Statement'!#REF!</definedName>
    <definedName name="Xbrl_Tag_7bfd249d_4459_4a20_97f6_779ca44ada3b" hidden="1">'[58]Adj. Income Statement'!#REF!</definedName>
    <definedName name="Xbrl_Tag_848a3bbd_ffb9_4097_93bf_014229938d6a" hidden="1">'[58]Adj. Income Statement'!#REF!</definedName>
    <definedName name="Xbrl_Tag_8d5cd3d4_55e4_4713_bce9_54948c631266" hidden="1">'[58]Adj. Income Statement'!#REF!</definedName>
    <definedName name="Xbrl_Tag_9265a09f_3d1f_4e90_8181_a55f534abcf7" hidden="1">'[58]Adj. Income Statement'!#REF!</definedName>
    <definedName name="Xbrl_Tag_94cf5a67_ea28_42d1_b071_8f24a2864445" hidden="1">'[58]Adj. Income Statement'!#REF!</definedName>
    <definedName name="Xbrl_Tag_95086fc4_6c0f_4a0f_bf5f_c393cf959e9a" hidden="1">'[58]Adj. Income Statement'!#REF!</definedName>
    <definedName name="Xbrl_Tag_99933dd6_f0fc_421a_9b9b_634b2b60dec3" hidden="1">'[58]Adj. Income Statement'!#REF!</definedName>
    <definedName name="Xbrl_Tag_a862d720_9241_4a30_a271_b70e9c381f31" hidden="1">'[58]Adj. Income Statement'!#REF!</definedName>
    <definedName name="Xbrl_Tag_adfbba3c_68ad_4b08_a539_0ed55d3f9d5a" hidden="1">'[58]Adj. Income Statement'!#REF!</definedName>
    <definedName name="Xbrl_Tag_ae50734f_518c_403d_9d12_e2a921b026bb" hidden="1">'[58]Adj. Income Statement'!#REF!</definedName>
    <definedName name="Xbrl_Tag_b0241925_c1ae_46bf_a767_386c3caff01d" hidden="1">'[58]Adj. Income Statement'!#REF!</definedName>
    <definedName name="Xbrl_Tag_b5d40829_0fdd_433d_a950_71e472d9ef83" hidden="1">'[58]Adj. Income Statement'!#REF!</definedName>
    <definedName name="Xbrl_Tag_b649d62e_a6bc_4241_a6b7_068087ca85f4" hidden="1">'[58]Adj. Income Statement'!#REF!</definedName>
    <definedName name="Xbrl_Tag_b8bf6112_e4b6_49dc_ba78_da6302bc43e7" hidden="1">'[58]Adj. Income Statement'!#REF!</definedName>
    <definedName name="Xbrl_Tag_bae390fc_4591_4996_aba5_07899907ff02" hidden="1">'[58]Adj. Income Statement'!#REF!</definedName>
    <definedName name="Xbrl_Tag_c251f426_b699_40b7_ba72_06cdc2336bb3" hidden="1">'[58]Adj. Income Statement'!#REF!</definedName>
    <definedName name="Xbrl_Tag_c9749016_30d3_4a1c_a478_72760a5958e3" hidden="1">'[58]Adj. Income Statement'!#REF!</definedName>
    <definedName name="Xbrl_Tag_c9f670e1_f64d_4c34_a82b_5400bfb21c56" hidden="1">'[58]Adj. Income Statement'!#REF!</definedName>
    <definedName name="Xbrl_Tag_cd60a268_2a82_4c24_ac15_f0f7ad874107" hidden="1">'[58]Adj. Income Statement'!#REF!</definedName>
    <definedName name="Xbrl_Tag_cedeaf5a_67a1_461e_8505_b0f9b2659e01" hidden="1">'[58]Adj. Income Statement'!#REF!</definedName>
    <definedName name="Xbrl_Tag_d4afa79e_d64b_4386_af66_81110932cac7" hidden="1">'[58]Adj. Income Statement'!#REF!</definedName>
    <definedName name="Xbrl_Tag_d646885a_13e7_48b6_a22b_b23dd67119ff" hidden="1">'[58]Adj. Income Statement'!#REF!</definedName>
    <definedName name="Xbrl_Tag_d9ae9ca8_593c_41e1_a638_114bebca7596" hidden="1">'[58]Adj. Income Statement'!#REF!</definedName>
    <definedName name="Xbrl_Tag_e18ec5c4_a090_4244_ac37_0dcecc7c81d8" hidden="1">'[58]Adj. Income Statement'!#REF!</definedName>
    <definedName name="Xbrl_Tag_e1ea8c88_b797_4407_a87d_9da2892362e4" hidden="1">'[58]Adj. Income Statement'!#REF!</definedName>
    <definedName name="Xbrl_Tag_e75da760_6958_4085_aa7d_1b3c5e32dd34" hidden="1">'[58]Adj. Income Statement'!#REF!</definedName>
    <definedName name="Xbrl_Tag_e8bfc542_785c_45ec_9dbe_3b93db69332e" hidden="1">'[58]Adj. Income Statement'!#REF!</definedName>
    <definedName name="Xbrl_Tag_eade47b0_2243_4d32_861b_8c3268e26cf3" hidden="1">'[58]Adj. Income Statement'!#REF!</definedName>
    <definedName name="Xbrl_Tag_ed34a669_2210_43e3_8d94_63f3a7a48c96" hidden="1">'[58]Adj. Income Statement'!#REF!</definedName>
    <definedName name="Xbrl_Tag_ee7a2416_a975_4201_9277_8290d8908ccf" hidden="1">'[58]Adj. Income Statement'!#REF!</definedName>
    <definedName name="Xbrl_Tag_ee8a51a9_161a_4f09_82e8_d18efd1119a1" hidden="1">'[58]Adj. Income Statement'!#REF!</definedName>
    <definedName name="Xbrl_Tag_efa044fd_a1b2_40a5_b1f9_72090c947b21" hidden="1">'[58]Adj. Income Statement'!#REF!</definedName>
    <definedName name="Xbrl_Tag_f5d3fddf_4f85_4525_871f_f5d116e6ca67" hidden="1">'[58]Adj. Income Statement'!#REF!</definedName>
    <definedName name="Xbrl_Tag_f80d63c5_ffff_4f9e_a25e_9c37480fc1ae" hidden="1">'[58]Adj. Income Statement'!#REF!</definedName>
    <definedName name="Xbrl_Tag_f91e44a0_2671_4cea_8dec_43ad8dbe440f" hidden="1">'[58]Adj. Income Statement'!#REF!</definedName>
    <definedName name="Xbrl_Tag_fab5f0e9_4198_47ff_9b56_c2280e7e2d27" hidden="1">'[58]Adj. Income Statement'!#REF!</definedName>
    <definedName name="Xbrl_Tag_fc82f321_49fd_456c_a7a3_9e9b572f9fad" hidden="1">'[58]Adj. Income Statement'!#REF!</definedName>
    <definedName name="Xbrl_Tag_fd0762ba_faef_48ae_8f93_3b1682db973d" hidden="1">'[58]Adj. Income Statement'!#REF!</definedName>
    <definedName name="Xbrl_Tag_fdbfb964_4eb0_44bd_ba7a_9dfdfb13f3a4" hidden="1">'[58]Adj. Income Statement'!#REF!</definedName>
    <definedName name="XCont_Range">#REF!</definedName>
    <definedName name="XRefActiveRow" hidden="1">#REF!</definedName>
    <definedName name="XRefColumnsCount" hidden="1">3</definedName>
    <definedName name="XRefCopy1Row" hidden="1">#REF!</definedName>
    <definedName name="XRefCopy2Row" hidden="1">#REF!</definedName>
    <definedName name="XRefCopy3Row" hidden="1">#REF!</definedName>
    <definedName name="XRefCopyRangeCount" hidden="1">3</definedName>
    <definedName name="XRefPaste1Row" hidden="1">#REF!</definedName>
    <definedName name="XRefPaste2Row" hidden="1">#REF!</definedName>
    <definedName name="XRefPasteRangeCount" hidden="1">2</definedName>
    <definedName name="xxx" hidden="1">{#N/A,#N/A,FALSE,"Aging Summary";#N/A,#N/A,FALSE,"Ratio Analysis";#N/A,#N/A,FALSE,"Test 120 Day Accts";#N/A,#N/A,FALSE,"Tickmarks"}</definedName>
    <definedName name="Year_1">#REF!</definedName>
    <definedName name="Year_2">#REF!</definedName>
    <definedName name="Year_3">#REF!</definedName>
    <definedName name="Year_4">#REF!</definedName>
    <definedName name="Year_5">#REF!</definedName>
    <definedName name="Year_6">#REF!</definedName>
    <definedName name="Year1">#REF!</definedName>
    <definedName name="Year10">#REF!</definedName>
    <definedName name="Year2">#REF!</definedName>
    <definedName name="Year3">#REF!</definedName>
    <definedName name="Year4">#REF!</definedName>
    <definedName name="Year5">#REF!</definedName>
    <definedName name="Year6">#REF!</definedName>
    <definedName name="Year6to10XBP">#REF!</definedName>
    <definedName name="Year6to10XBP_PRW">#REF!</definedName>
    <definedName name="Year7">#REF!</definedName>
    <definedName name="Year8">#REF!</definedName>
    <definedName name="Year9">#REF!</definedName>
    <definedName name="yr1_Incstmt">#REF!</definedName>
    <definedName name="z" hidden="1">{"edcredit",#N/A,FALSE,"edcredit"}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G39" i="1" s="1"/>
  <c r="F37" i="1"/>
  <c r="F39" i="1" s="1"/>
  <c r="F42" i="1" s="1"/>
  <c r="E37" i="1"/>
  <c r="E39" i="1" s="1"/>
  <c r="G29" i="1"/>
  <c r="F29" i="1"/>
  <c r="F32" i="1" s="1"/>
  <c r="E29" i="1"/>
  <c r="E32" i="1" s="1"/>
  <c r="F44" i="1" l="1"/>
  <c r="D19" i="1" s="1"/>
  <c r="E42" i="1"/>
  <c r="E44" i="1" s="1"/>
  <c r="D17" i="1" s="1"/>
  <c r="G44" i="1"/>
  <c r="D18" i="1" s="1"/>
  <c r="G32" i="1"/>
</calcChain>
</file>

<file path=xl/sharedStrings.xml><?xml version="1.0" encoding="utf-8"?>
<sst xmlns="http://schemas.openxmlformats.org/spreadsheetml/2006/main" count="38" uniqueCount="35">
  <si>
    <t>DUKE ENERGY KENTUCKY</t>
  </si>
  <si>
    <t>Case No. 2021-00190</t>
  </si>
  <si>
    <t>Attorney General</t>
  </si>
  <si>
    <t>Second Set Data Requests</t>
  </si>
  <si>
    <t>Provide the OPEB expense reflected in the test year separately for DEK, allocated from DEO, and allocated from DEBS.</t>
  </si>
  <si>
    <t xml:space="preserve"> Provide the actuarial report relied on for these amounts and annotate the amount included in the revenue requirement to the actuarial report,</t>
  </si>
  <si>
    <t xml:space="preserve"> including the allocations of DEO and DEBS amounts to DEK, jurisdictional allocations, and allocations of total cost to the expense reflected in the test year.</t>
  </si>
  <si>
    <t>Response:</t>
  </si>
  <si>
    <t>OPEB expense reflected in the test year for DEK (gas) is as follows:</t>
  </si>
  <si>
    <t>DEK (gas) - direct</t>
  </si>
  <si>
    <t>Allocated from DEO</t>
  </si>
  <si>
    <t>Allocated from DEBS</t>
  </si>
  <si>
    <t>Detailed calculation for OPEB expense reflected in the test year, including components of calculation based on actuarial report, is as follows:</t>
  </si>
  <si>
    <t>DEK</t>
  </si>
  <si>
    <t>DEBS</t>
  </si>
  <si>
    <t>DEO</t>
  </si>
  <si>
    <t>OPEB</t>
  </si>
  <si>
    <r>
      <t>Net periodic benefit cost - service cost (</t>
    </r>
    <r>
      <rPr>
        <sz val="10"/>
        <color rgb="FFFF0000"/>
        <rFont val="Arial"/>
        <family val="2"/>
      </rPr>
      <t>A</t>
    </r>
    <r>
      <rPr>
        <sz val="10"/>
        <rFont val="Arial"/>
        <family val="2"/>
      </rPr>
      <t>)</t>
    </r>
  </si>
  <si>
    <t>O&amp;M percentage</t>
  </si>
  <si>
    <t>Percent DEBS allocation to DEK (gas)</t>
  </si>
  <si>
    <t>Percent DEO allocation to DEK (gas)</t>
  </si>
  <si>
    <t xml:space="preserve">Expense O&amp;M </t>
  </si>
  <si>
    <t>Percent allocated to DEK (gas)</t>
  </si>
  <si>
    <t>Expense O&amp;M portion to DEK (gas)</t>
  </si>
  <si>
    <r>
      <t>Net periodic benefit cost - non-service cost (</t>
    </r>
    <r>
      <rPr>
        <sz val="10"/>
        <color rgb="FFFF0000"/>
        <rFont val="Arial"/>
        <family val="2"/>
      </rPr>
      <t>B</t>
    </r>
    <r>
      <rPr>
        <sz val="10"/>
        <rFont val="Arial"/>
        <family val="2"/>
      </rPr>
      <t>)</t>
    </r>
  </si>
  <si>
    <t xml:space="preserve">Purchase accounting amortization </t>
  </si>
  <si>
    <t>Total non-service cost and purchase accounting amortization</t>
  </si>
  <si>
    <t>Non-service cost including purchase accounting adjustment</t>
  </si>
  <si>
    <t>Non - service cost portion to DEK (gas)</t>
  </si>
  <si>
    <t>Total OPEB Expense - DEK (gas)</t>
  </si>
  <si>
    <t>A</t>
  </si>
  <si>
    <t>Please refer to the 'Service Cost" line within the "OPEB" tab of actuarial report, provided in response to AG-DR-01-040 (AG-DR-01-040 CONF Attachment.xls).</t>
  </si>
  <si>
    <t>B</t>
  </si>
  <si>
    <t>Please refer to to the "Other" line within the "OPEB" tab of actuarial report, provided in response to AG-DR-01-040 (AG-DR-01-040 CONF Attachment.xls).</t>
  </si>
  <si>
    <t>AG-DR-02-016 SUPP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</si>
</sst>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i/>
      <u/>
      <sz val="11"/>
      <color theme="1"/>
      <name val="Calibri"/>
      <family val="2"/>
      <scheme val="minor"/>
    </font>
    <font>
      <u/>
      <sz val="11"/>
      <color theme="1"/>
      <name val="Calibri"/>
      <family val="2"/>
      <scheme val="minor"/>
    </font>
    <font>
      <sz val="8"/>
      <name val="Arial"/>
      <family val="2"/>
    </font>
    <font>
      <b/>
      <u/>
      <sz val="11"/>
      <color theme="1"/>
      <name val="Calibri"/>
      <family val="2"/>
      <scheme val="minor"/>
    </font>
    <font>
      <u/>
      <sz val="10"/>
      <name val="Arial"/>
      <family val="2"/>
    </font>
    <font>
      <sz val="10"/>
      <color rgb="FFFF0000"/>
      <name val="Arial"/>
      <family val="2"/>
    </font>
    <font>
      <sz val="10"/>
      <color theme="1"/>
      <name val="Calibri"/>
      <family val="2"/>
      <scheme val="minor"/>
    </font>
    <font>
      <b/>
      <i/>
      <sz val="10"/>
      <name val="Arial"/>
      <family val="2"/>
    </font>
    <font>
      <sz val="11"/>
      <name val="Calibri"/>
      <family val="2"/>
      <scheme val="minor"/>
    </font>
    <font>
      <b/>
      <sz val="10"/>
      <name val="Arial"/>
      <family val="2"/>
    </font>
    <font>
      <b/>
      <sz val="11"/>
      <color rgb="FFFF000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0" fontId="4" fillId="0" borderId="0"/>
  </cellStyleXfs>
  <cellXfs count="31">
    <xf numFmtId="0" fontId="0" fillId="0" borderId="0" xfId="0"/>
    <xf numFmtId="0" fontId="4" fillId="0" borderId="0" xfId="0" applyFont="1"/>
    <xf numFmtId="0" fontId="5" fillId="0" borderId="0" xfId="0" applyFont="1"/>
    <xf numFmtId="0" fontId="2" fillId="0" borderId="0" xfId="0" applyFont="1"/>
    <xf numFmtId="0" fontId="6" fillId="0" borderId="0" xfId="0" applyFont="1"/>
    <xf numFmtId="0" fontId="0" fillId="0" borderId="0" xfId="0" quotePrefix="1" applyAlignment="1">
      <alignment horizontal="center"/>
    </xf>
    <xf numFmtId="164" fontId="0" fillId="0" borderId="0" xfId="2" applyNumberFormat="1" applyFont="1"/>
    <xf numFmtId="0" fontId="0" fillId="0" borderId="0" xfId="0" applyAlignment="1">
      <alignment horizontal="center"/>
    </xf>
    <xf numFmtId="165" fontId="0" fillId="0" borderId="0" xfId="0" applyNumberFormat="1"/>
    <xf numFmtId="0" fontId="7" fillId="0" borderId="0" xfId="4"/>
    <xf numFmtId="0" fontId="8" fillId="0" borderId="0" xfId="0" applyFont="1" applyAlignment="1">
      <alignment horizontal="center"/>
    </xf>
    <xf numFmtId="0" fontId="9" fillId="0" borderId="0" xfId="5" applyFont="1" applyAlignment="1">
      <alignment horizontal="left" indent="1"/>
    </xf>
    <xf numFmtId="0" fontId="4" fillId="0" borderId="0" xfId="5" applyAlignment="1">
      <alignment horizontal="left" indent="1"/>
    </xf>
    <xf numFmtId="0" fontId="4" fillId="0" borderId="0" xfId="5" applyAlignment="1">
      <alignment horizontal="left" vertical="center" indent="1"/>
    </xf>
    <xf numFmtId="10" fontId="0" fillId="0" borderId="0" xfId="0" applyNumberFormat="1"/>
    <xf numFmtId="0" fontId="0" fillId="0" borderId="1" xfId="0" applyBorder="1"/>
    <xf numFmtId="10" fontId="0" fillId="0" borderId="1" xfId="0" applyNumberFormat="1" applyBorder="1"/>
    <xf numFmtId="10" fontId="0" fillId="0" borderId="1" xfId="3" applyNumberFormat="1" applyFont="1" applyFill="1" applyBorder="1"/>
    <xf numFmtId="165" fontId="0" fillId="0" borderId="0" xfId="1" applyNumberFormat="1" applyFont="1"/>
    <xf numFmtId="166" fontId="0" fillId="0" borderId="0" xfId="3" applyNumberFormat="1" applyFont="1"/>
    <xf numFmtId="0" fontId="11" fillId="0" borderId="0" xfId="0" applyFont="1"/>
    <xf numFmtId="166" fontId="0" fillId="0" borderId="1" xfId="3" applyNumberFormat="1" applyFont="1" applyBorder="1"/>
    <xf numFmtId="165" fontId="0" fillId="0" borderId="1" xfId="1" applyNumberFormat="1" applyFont="1" applyBorder="1"/>
    <xf numFmtId="0" fontId="12" fillId="0" borderId="0" xfId="5" applyFont="1" applyAlignment="1">
      <alignment horizontal="left" indent="1"/>
    </xf>
    <xf numFmtId="0" fontId="13" fillId="0" borderId="0" xfId="0" applyFont="1"/>
    <xf numFmtId="166" fontId="0" fillId="0" borderId="0" xfId="0" applyNumberFormat="1"/>
    <xf numFmtId="166" fontId="0" fillId="0" borderId="1" xfId="0" applyNumberFormat="1" applyBorder="1"/>
    <xf numFmtId="43" fontId="0" fillId="0" borderId="0" xfId="1" applyFont="1"/>
    <xf numFmtId="0" fontId="14" fillId="0" borderId="0" xfId="5" applyFont="1" applyAlignment="1">
      <alignment horizontal="left" indent="1"/>
    </xf>
    <xf numFmtId="164" fontId="3" fillId="0" borderId="2" xfId="2" applyNumberFormat="1" applyFont="1" applyBorder="1"/>
    <xf numFmtId="0" fontId="15" fillId="0" borderId="0" xfId="0" applyFont="1" applyAlignment="1">
      <alignment horizontal="right"/>
    </xf>
  </cellXfs>
  <cellStyles count="6">
    <cellStyle name="Comma" xfId="1" builtinId="3"/>
    <cellStyle name="Currency" xfId="2" builtinId="4"/>
    <cellStyle name="Normal" xfId="0" builtinId="0"/>
    <cellStyle name="Normal 3" xfId="4" xr:uid="{075A53CB-E79F-44AB-9203-A0AFA8C1D218}"/>
    <cellStyle name="Normal 6 2" xfId="5" xr:uid="{63FB8AB1-EFB1-401F-B2EF-E9D59A5264B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calcChain" Target="calcChain.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customXml" Target="../customXml/item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ukeenergy-my.sharepoint.com/Schedule%203%20Work%20File%202006/1206_PURCHAS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4_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10_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ukeenergy-my.sharepoint.com/Documents%20and%20Settings/wbbuckl/Local%20Settings/Temporary%20Internet%20Files/Content.Outlook/Y6OZR0HX/Copy%20of%20Emissions%20Pricing%209%2030%2011%20DRAFT%2011%202%2011%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ukeenergy-my.sharepoint.com/Accounting.Fuels/Partner%20Accounting/JO%20Allocations%20Tie%20Out/JO2%20Report%202008%2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kmapp-na1-02.towers.com:8901/00270/2000mlob/othsys/team/p8001w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4_3_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1\pos9532\LOCALS~1\Temp\C.Documents%20and%20Settings.All%20Users.LNotes.POS9532\ET_JRK_BPM%20Gen%20EBIT%202004_2_03_pro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Duke%20Energy%20Corporation%20-%20109878\13\RET\Year-End%20Disclosure\analysis\Disclosure%20Tool\Mohler\Mohler%20liability%20for%2012312013%20disclosur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atl2-03\atl01\atl01\ATL01\CLIENT\Duke%20Energy%20Corporation%20-%20109878\12\RET\Year-End%20Disclosure\PGN\Progress%20Allocation%20tool\PGN%20SSERP%20Inactiv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ukeenergy-my.sharepoint.com/123%20Financial%20&amp;%20Regulatory/1%20Mike/Regulatory%20model/2004-2007%20Projections%20060804%20-%20Carol's%20model%20with%20final%20Strat%20plan%20finmo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Benefits%20BEN\2013%20Benefit%20Files\DRD\SFAS%20158%20entries\DEBS%20Labor%20Alloc%2012-1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ukeenergy-my.sharepoint.com/DOCUME~1/PBELL~1.VIN/LOCALS~1/Temp/BftProj%202000%20All%20Ret%20@A65%20Rev.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03172004%20Data\04Misc%20Rev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TL01\ATL01\CLIENT\Duke%20Energy%20Corporation%20-%20109878\12\RET\PGN%20Purchase%20Accounting\Expense%202013\Updates%20at%203.90%25\SWIFT-%20PGN%20Purchase%20Accounting%20(Pool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Corporate%20Accounting\Incentives\2013%20Incentive\Leadership%20Labor%2002-201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jrh9551\LOCALS~1\Temp\C.Documents%20and%20Settings.All%20Users.LNotes.jrh9551\~95636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ill%20Smith\Positions\Bill's%20Trading%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satltpnas01\ATL01\Duke%20Energy%20Corporation%20-%20109878\12\RET\Year-End%20Disclosure\PGN\Progress%20Allocation%20tool\12%20month\PGN%20SSERP%20Inactives-12%20month.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Regulatory%20Planning\Carolina\Retail\COS\2012%20Rate%20Case\Adjustments\O&amp;M%20and%20Misc%20Adj%20Template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5\RET\Year%20End%20Disclosure\analysis\Output%20&amp;%20Summary%20Tools\2013%20Disclosure%20Tool%20NQP_Patricks%20working%20copy%20v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Usatltpnas01\ATL01\D5911\XL123\2010%20Work\Retiree%20Welfare\Budgets%20FY2011%20and%20Later\Duke\2011-%202015%20Duke%20FAS%20106%20Butget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T000708\ffdusers\i87769\Fuel%20Factor%20Projections\2005%20-%2011%20GFF_FOF\Projected%20Fuel%20Updated%20based%20on%20Nov%202005%20FOF%20&amp;%20GFF%20011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4\RET\Year-end%20Disclosure\analysis\Disclosure%20Tool\HAS\The%20New%20HAS%20-%20Pension.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Unbilled%20fuel\Unbilled%20Fuel%20Dec%20200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kmapp-na1-02.towers.com:8901/Documents%20and%20Settings/judar/Local%20Settings/Temp/C.NOTEDATA/fastoo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dukeenergy-my.sharepoint.com/DOCUME~1/kjordan/LOCALS~1/Temp/C.Documents%20and%20Settings.All%20Users.LNotes.kjordan/Duke%20Benefit%20Projections%202004%20(Budget%20Projection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dukeenergy-my.sharepoint.com/Accounting.Fuels/Partner%20Accounting/JO1%20and%20JO2%20reports%202009/Joint%20Owner%20Total%20Costs%20Report%202009%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ervice%20Co%20Finance\Acct%20Reconciliations\2003\08-2003\Andrea\Co%2060%20-%20Pension%20&amp;%20Benefit%20Burden%20Analysis%20(184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DPRepAn\Reporting\FS_Financial%20Statements\Balance%20Sheet\062003BalanceShee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CTLEVEL03Q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04%20EBIT\01&amp;11\BPM\Jan%20EBIT%20projectio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dukeenergy-my.sharepoint.com/Intersystem%20Transaction%20Summary%202007/ATTACHMENTS/0607%20ITS_Intersystem_200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ITS_Intersystem%20Transaction%20Summary%20Report\ITS_MSC_Non%20PTS%20Data%20Conversion%20to%20ITS%20Format%2020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Risk%20Management\BPM%20Positions%20-%20active\BPM%20Positions0416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FC_Fuel_Clause\FC_AGR_New%20fuel%20clause_2006_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dukeenergy-my.sharepoint.com/SLC9532/Docket%20No%20E-100%20Sub%20113/Support%20for%20Cox%20Exhibit%2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Usatltpnas01\ATL01\Duke%20Energy%20Corporation%20-%20109878\10\RET\SWIFT%20Forecasts%20and%20Allocations\Financial%20Reports%20and%20Correspondence\2011%20Budgets%20and%20Forecasts%20(by%20business%20unit)\Legacy%20Cinergy%20All%20Plan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ile-atl2-03\atl01\ATL01\CLIENT\Duke%20Energy%20Corporation%20-%20109878\18\RET\Forecasting\Analysis\QP%20budgets\2018%20Budget%20Tool%20Q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Documents%20and%20Settings\wns6631\Desktop\Indexed%20Call%209-24-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dukeenergy-my.sharepoint.com/Regulatory%20Planning/Carolina/Retail/COS/2008/TACOS%202008/Tacos%20NC%202008%20AF%20w%202009%20Proj%20DP.vt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70476\12\Worksheets\Valuation\Liability%20Summaries\TOTAL_04%20LS%20Rates_Alloc_v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dukeenergy-my.sharepoint.com/Scenarios/J9B1%20(2009%20Budget)/PEC%20-%20J9B1/R_Regulatory/2009%20ES-1%20Projection/Q309%20Projection/ES1%20Q409%20Projection%209_28.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Energy%20Port%20Strat%20&amp;%20Mgmt\Asset%20Valuation\Market\Models\DOCUME~1\santamej\LOCALS~1\Temp\RatingAgencyBU12-05%20Cin%20Curve%20Base%20Cas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dukeenergy-my.sharepoint.com/corpplng_guest/Regulatory%20Planning/PEC%20Rate%20Case%20Readiness/Cost%20of%20Service%20Automation/InputDepExpEA2009.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7D533F8A\PGN%20Debt%20Fair%20Value%20Info%203.31.12%20-%20from%20PWC.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dukeenergy-my.sharepoint.com/Documents%20and%20Settings/NVSiehr/My%20Documents/CARG%20Issues/Merger/S-4/June%2030%20Valuation%20Date/PGN%20Data%20Requests/PwC_PGN%20Debt%20info%206.30.11%20DRAFT%20unlinked.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CD\I07581\40XV01_.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cret01\projects\Documents%20and%20Settings\Yang.Li\Local%20Settings\Temporary%20Internet%20Files\OLK35\NQ04_M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CD\I07581\40DL01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ONTH"/>
      <sheetName val="Month NC"/>
      <sheetName val="Month SC"/>
      <sheetName val="YTD"/>
      <sheetName val="12 MONTH"/>
      <sheetName val="FOOTNOTE MWH"/>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Sheet2"/>
    </sheetNames>
    <sheetDataSet>
      <sheetData sheetId="0" refreshError="1"/>
      <sheetData sheetId="1" refreshError="1">
        <row r="2">
          <cell r="G2">
            <v>0.73</v>
          </cell>
          <cell r="H2" t="str">
            <v>Percent on-peak</v>
          </cell>
        </row>
        <row r="4">
          <cell r="B4" t="str">
            <v>Jan</v>
          </cell>
          <cell r="C4" t="str">
            <v>Feb</v>
          </cell>
          <cell r="D4" t="str">
            <v>Mar</v>
          </cell>
          <cell r="E4" t="str">
            <v>Apr</v>
          </cell>
          <cell r="F4" t="str">
            <v>May</v>
          </cell>
          <cell r="G4" t="str">
            <v>Jun</v>
          </cell>
          <cell r="H4" t="str">
            <v>Jul</v>
          </cell>
          <cell r="I4" t="str">
            <v>Aug</v>
          </cell>
          <cell r="J4" t="str">
            <v>Sep</v>
          </cell>
          <cell r="K4" t="str">
            <v>Oct</v>
          </cell>
          <cell r="L4" t="str">
            <v>Nov</v>
          </cell>
          <cell r="M4" t="str">
            <v>Dec</v>
          </cell>
        </row>
        <row r="6">
          <cell r="B6">
            <v>35134084.319999993</v>
          </cell>
          <cell r="C6">
            <v>48243180</v>
          </cell>
          <cell r="D6">
            <v>40167534</v>
          </cell>
          <cell r="E6">
            <v>14276882.560000001</v>
          </cell>
          <cell r="F6">
            <v>15336750.719999999</v>
          </cell>
          <cell r="G6">
            <v>12552037.439999999</v>
          </cell>
          <cell r="H6">
            <v>11240028.360000001</v>
          </cell>
          <cell r="I6">
            <v>11222782.440000001</v>
          </cell>
          <cell r="J6">
            <v>14592226.18</v>
          </cell>
          <cell r="K6">
            <v>10794326.63655635</v>
          </cell>
          <cell r="L6">
            <v>9158085.0158987697</v>
          </cell>
          <cell r="M6">
            <v>13860861.895116879</v>
          </cell>
        </row>
        <row r="7">
          <cell r="B7">
            <v>17270949.932202373</v>
          </cell>
          <cell r="C7">
            <v>17458904.437594317</v>
          </cell>
          <cell r="D7">
            <v>27791989.506736435</v>
          </cell>
          <cell r="E7">
            <v>11022502.558352044</v>
          </cell>
          <cell r="F7">
            <v>12613089.382458854</v>
          </cell>
          <cell r="G7">
            <v>11621795.586288482</v>
          </cell>
          <cell r="H7">
            <v>12593282.813898599</v>
          </cell>
          <cell r="I7">
            <v>9883459.4245584626</v>
          </cell>
          <cell r="J7">
            <v>15372997.799751151</v>
          </cell>
          <cell r="K7">
            <v>12457509.392218981</v>
          </cell>
          <cell r="L7">
            <v>10275534.152467394</v>
          </cell>
          <cell r="M7">
            <v>12026514.841700286</v>
          </cell>
        </row>
        <row r="8">
          <cell r="B8">
            <v>14989581.523431718</v>
          </cell>
          <cell r="C8">
            <v>15147159.169636413</v>
          </cell>
          <cell r="D8">
            <v>23821231.324664071</v>
          </cell>
          <cell r="E8">
            <v>9585366.6758636422</v>
          </cell>
          <cell r="F8">
            <v>11000519.332519414</v>
          </cell>
          <cell r="G8">
            <v>10096515.704983054</v>
          </cell>
          <cell r="H8">
            <v>11452818.72462913</v>
          </cell>
          <cell r="I8">
            <v>8982714.2771368138</v>
          </cell>
          <cell r="J8">
            <v>13380585.743675629</v>
          </cell>
          <cell r="K8">
            <v>10888476.329229772</v>
          </cell>
          <cell r="L8">
            <v>8987261.1967097577</v>
          </cell>
          <cell r="M8">
            <v>10488918.364909375</v>
          </cell>
        </row>
        <row r="9">
          <cell r="B9">
            <v>14076980.824899066</v>
          </cell>
          <cell r="C9">
            <v>14212288.76033761</v>
          </cell>
          <cell r="D9">
            <v>22684496.187172681</v>
          </cell>
          <cell r="E9">
            <v>9046606.0326777864</v>
          </cell>
          <cell r="F9">
            <v>10386340.288236855</v>
          </cell>
          <cell r="G9">
            <v>9523399.5449758247</v>
          </cell>
          <cell r="H9">
            <v>10261533.536379162</v>
          </cell>
          <cell r="I9">
            <v>8053368.9001356103</v>
          </cell>
          <cell r="J9">
            <v>12643842.83441891</v>
          </cell>
          <cell r="K9">
            <v>10302173.328762606</v>
          </cell>
          <cell r="L9">
            <v>8503867.0921356026</v>
          </cell>
          <cell r="M9">
            <v>9909330.5567778982</v>
          </cell>
        </row>
        <row r="10">
          <cell r="B10">
            <v>14162551.133322725</v>
          </cell>
          <cell r="C10">
            <v>14300523.168061465</v>
          </cell>
          <cell r="D10">
            <v>22843277.792990956</v>
          </cell>
          <cell r="E10">
            <v>9072397.7028087359</v>
          </cell>
          <cell r="F10">
            <v>10416203.435588134</v>
          </cell>
          <cell r="G10">
            <v>9558840.3510839976</v>
          </cell>
          <cell r="H10">
            <v>10282255.651175674</v>
          </cell>
          <cell r="I10">
            <v>8070518.4103588145</v>
          </cell>
          <cell r="J10">
            <v>12671656.358787641</v>
          </cell>
          <cell r="K10">
            <v>10341762.103391692</v>
          </cell>
          <cell r="L10">
            <v>8535893.2230525333</v>
          </cell>
          <cell r="M10">
            <v>9942686.6717725154</v>
          </cell>
        </row>
        <row r="13">
          <cell r="B13" t="str">
            <v>Jan</v>
          </cell>
          <cell r="C13" t="str">
            <v>Feb</v>
          </cell>
          <cell r="D13" t="str">
            <v>Mar</v>
          </cell>
          <cell r="E13" t="str">
            <v>Apr</v>
          </cell>
          <cell r="F13" t="str">
            <v>May</v>
          </cell>
          <cell r="G13" t="str">
            <v>Jun</v>
          </cell>
          <cell r="H13" t="str">
            <v>Jul</v>
          </cell>
          <cell r="I13" t="str">
            <v>Aug</v>
          </cell>
          <cell r="J13" t="str">
            <v>Sep</v>
          </cell>
          <cell r="K13" t="str">
            <v>Oct</v>
          </cell>
          <cell r="L13" t="str">
            <v>Nov</v>
          </cell>
          <cell r="M13" t="str">
            <v>Dec</v>
          </cell>
        </row>
        <row r="15">
          <cell r="B15">
            <v>0</v>
          </cell>
          <cell r="C15">
            <v>0</v>
          </cell>
          <cell r="D15">
            <v>8500.1283999999996</v>
          </cell>
          <cell r="E15">
            <v>5705.9201000000003</v>
          </cell>
          <cell r="F15">
            <v>0</v>
          </cell>
          <cell r="G15">
            <v>0</v>
          </cell>
          <cell r="H15">
            <v>0</v>
          </cell>
          <cell r="I15">
            <v>0</v>
          </cell>
          <cell r="J15">
            <v>0</v>
          </cell>
          <cell r="K15">
            <v>0</v>
          </cell>
          <cell r="L15">
            <v>0</v>
          </cell>
          <cell r="M15">
            <v>0</v>
          </cell>
        </row>
        <row r="16">
          <cell r="B16">
            <v>0</v>
          </cell>
          <cell r="C16">
            <v>0</v>
          </cell>
          <cell r="D16">
            <v>0</v>
          </cell>
          <cell r="E16">
            <v>0</v>
          </cell>
          <cell r="F16">
            <v>0</v>
          </cell>
          <cell r="G16">
            <v>0</v>
          </cell>
          <cell r="H16">
            <v>0</v>
          </cell>
          <cell r="I16">
            <v>0</v>
          </cell>
          <cell r="J16">
            <v>0</v>
          </cell>
          <cell r="K16">
            <v>0</v>
          </cell>
          <cell r="L16">
            <v>0</v>
          </cell>
          <cell r="M16">
            <v>0</v>
          </cell>
        </row>
        <row r="17">
          <cell r="B17">
            <v>0</v>
          </cell>
          <cell r="C17">
            <v>0</v>
          </cell>
          <cell r="D17">
            <v>0</v>
          </cell>
          <cell r="E17">
            <v>0</v>
          </cell>
          <cell r="F17">
            <v>0</v>
          </cell>
          <cell r="G17">
            <v>0</v>
          </cell>
          <cell r="H17">
            <v>0</v>
          </cell>
          <cell r="I17">
            <v>0</v>
          </cell>
          <cell r="J17">
            <v>0</v>
          </cell>
          <cell r="K17">
            <v>0</v>
          </cell>
          <cell r="L17">
            <v>0</v>
          </cell>
          <cell r="M17">
            <v>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2">
          <cell r="B22" t="str">
            <v>Jan</v>
          </cell>
          <cell r="C22" t="str">
            <v>Feb</v>
          </cell>
          <cell r="D22" t="str">
            <v>Mar</v>
          </cell>
          <cell r="E22" t="str">
            <v>Apr</v>
          </cell>
          <cell r="F22" t="str">
            <v>May</v>
          </cell>
          <cell r="G22" t="str">
            <v>Jun</v>
          </cell>
          <cell r="H22" t="str">
            <v>Jul</v>
          </cell>
          <cell r="I22" t="str">
            <v>Aug</v>
          </cell>
          <cell r="J22" t="str">
            <v>Sep</v>
          </cell>
          <cell r="K22" t="str">
            <v>Oct</v>
          </cell>
          <cell r="L22" t="str">
            <v>Nov</v>
          </cell>
          <cell r="M22" t="str">
            <v>Dec</v>
          </cell>
        </row>
        <row r="23">
          <cell r="B23" t="str">
            <v>Jan_Total Energy Revenues ($)</v>
          </cell>
          <cell r="C23" t="str">
            <v>Feb_Total Energy Revenues ($)</v>
          </cell>
          <cell r="D23" t="str">
            <v>Mar_Total Energy Revenues ($)</v>
          </cell>
          <cell r="E23" t="str">
            <v>Apr_Total Energy Revenues ($)</v>
          </cell>
          <cell r="F23" t="str">
            <v>May_Total Energy Revenues ($)</v>
          </cell>
          <cell r="G23" t="str">
            <v>Jun_Total Energy Revenues ($)</v>
          </cell>
          <cell r="H23" t="str">
            <v>Jul_Total Energy Revenues ($)</v>
          </cell>
          <cell r="I23" t="str">
            <v>Aug_Total Energy Revenues ($)</v>
          </cell>
          <cell r="J23" t="str">
            <v>Sep_Total Energy Revenues ($)</v>
          </cell>
          <cell r="K23" t="str">
            <v>Oct_Total Energy Revenues ($)</v>
          </cell>
          <cell r="L23" t="str">
            <v>Nov_Total Energy Revenues ($)</v>
          </cell>
          <cell r="M23" t="str">
            <v>Dec_Total Energy Revenues ($)</v>
          </cell>
        </row>
        <row r="24">
          <cell r="B24">
            <v>35134084.319999993</v>
          </cell>
          <cell r="C24">
            <v>48243180</v>
          </cell>
          <cell r="D24">
            <v>40176034.128399998</v>
          </cell>
          <cell r="E24">
            <v>14282588.4801</v>
          </cell>
          <cell r="F24">
            <v>15336750.719999999</v>
          </cell>
          <cell r="G24">
            <v>12552037.439999999</v>
          </cell>
          <cell r="H24">
            <v>11240028.360000001</v>
          </cell>
          <cell r="I24">
            <v>11222782.440000001</v>
          </cell>
          <cell r="J24">
            <v>14592226.18</v>
          </cell>
          <cell r="K24">
            <v>12465637.140000017</v>
          </cell>
          <cell r="L24">
            <v>9158085.0158987697</v>
          </cell>
          <cell r="M24">
            <v>13860861.895116879</v>
          </cell>
        </row>
        <row r="25">
          <cell r="B25">
            <v>17270949.932202373</v>
          </cell>
          <cell r="C25">
            <v>17458904.437594317</v>
          </cell>
          <cell r="D25">
            <v>27791989.506736435</v>
          </cell>
          <cell r="E25">
            <v>11022502.558352044</v>
          </cell>
          <cell r="F25">
            <v>12613089.382458854</v>
          </cell>
          <cell r="G25">
            <v>11621795.586288482</v>
          </cell>
          <cell r="H25">
            <v>16970337.010000005</v>
          </cell>
          <cell r="I25">
            <v>11659991.310000004</v>
          </cell>
          <cell r="J25">
            <v>15372997.799751151</v>
          </cell>
          <cell r="K25">
            <v>15665020.470000003</v>
          </cell>
          <cell r="L25">
            <v>10275534.152467394</v>
          </cell>
          <cell r="M25">
            <v>12026514.841700286</v>
          </cell>
          <cell r="N25">
            <v>179749626.98755136</v>
          </cell>
        </row>
        <row r="26">
          <cell r="B26">
            <v>14989581.523431718</v>
          </cell>
          <cell r="C26">
            <v>15147159.169636413</v>
          </cell>
          <cell r="D26">
            <v>23821231.324664071</v>
          </cell>
          <cell r="E26">
            <v>9585366.6758636422</v>
          </cell>
          <cell r="F26">
            <v>11000519.332519414</v>
          </cell>
          <cell r="G26">
            <v>12485602.689999975</v>
          </cell>
          <cell r="H26">
            <v>17104338.349999979</v>
          </cell>
          <cell r="I26">
            <v>11735561.640000032</v>
          </cell>
          <cell r="J26">
            <v>13380585.743675629</v>
          </cell>
          <cell r="K26">
            <v>10888476.329229772</v>
          </cell>
          <cell r="L26">
            <v>8987261.1967097577</v>
          </cell>
          <cell r="M26">
            <v>10488918.364909375</v>
          </cell>
          <cell r="N26">
            <v>159614602.3406398</v>
          </cell>
        </row>
        <row r="27">
          <cell r="B27">
            <v>14076980.824899066</v>
          </cell>
          <cell r="C27">
            <v>14212288.76033761</v>
          </cell>
          <cell r="D27">
            <v>22684496.187172681</v>
          </cell>
          <cell r="E27">
            <v>9046606.0326777864</v>
          </cell>
          <cell r="F27">
            <v>11646130.760000005</v>
          </cell>
          <cell r="G27">
            <v>12870054.670000004</v>
          </cell>
          <cell r="H27">
            <v>15419229.540000021</v>
          </cell>
          <cell r="I27">
            <v>11439854.470000004</v>
          </cell>
          <cell r="J27">
            <v>17435421.080000024</v>
          </cell>
          <cell r="K27">
            <v>12932096.210000006</v>
          </cell>
          <cell r="L27">
            <v>10760488.970000025</v>
          </cell>
          <cell r="M27">
            <v>13331356.500000011</v>
          </cell>
          <cell r="N27">
            <v>165855004.00508723</v>
          </cell>
        </row>
        <row r="28">
          <cell r="B28">
            <v>18141971.319999982</v>
          </cell>
          <cell r="C28">
            <v>16571272.190000001</v>
          </cell>
          <cell r="D28">
            <v>26415739.460000023</v>
          </cell>
          <cell r="E28">
            <v>13575572.560000004</v>
          </cell>
          <cell r="F28">
            <v>16285020.840000005</v>
          </cell>
          <cell r="G28">
            <v>18243850.130000014</v>
          </cell>
          <cell r="H28">
            <v>22251816.729999986</v>
          </cell>
          <cell r="I28">
            <v>17865607.650000006</v>
          </cell>
          <cell r="J28">
            <v>20571367.410000026</v>
          </cell>
          <cell r="K28">
            <v>17439199.249999978</v>
          </cell>
          <cell r="L28">
            <v>14310035.299999993</v>
          </cell>
          <cell r="M28">
            <v>15455232.980000023</v>
          </cell>
          <cell r="N28">
            <v>217126685.82000002</v>
          </cell>
        </row>
        <row r="35">
          <cell r="B35" t="str">
            <v>Jan</v>
          </cell>
          <cell r="C35" t="str">
            <v>Feb</v>
          </cell>
          <cell r="D35" t="str">
            <v>Mar</v>
          </cell>
          <cell r="E35" t="str">
            <v>Apr</v>
          </cell>
          <cell r="F35" t="str">
            <v>May</v>
          </cell>
          <cell r="G35" t="str">
            <v>Jun</v>
          </cell>
          <cell r="H35" t="str">
            <v>Jul</v>
          </cell>
          <cell r="I35" t="str">
            <v>Aug</v>
          </cell>
          <cell r="J35" t="str">
            <v>Sep</v>
          </cell>
          <cell r="K35" t="str">
            <v>Oct</v>
          </cell>
          <cell r="L35" t="str">
            <v>Nov</v>
          </cell>
          <cell r="M35" t="str">
            <v>Dec</v>
          </cell>
        </row>
        <row r="36">
          <cell r="B36" t="str">
            <v>Jan_Total Production Costs ($)</v>
          </cell>
          <cell r="C36" t="str">
            <v>Feb_Total Production Costs ($)</v>
          </cell>
          <cell r="D36" t="str">
            <v>Mar_Total Production Costs ($)</v>
          </cell>
          <cell r="E36" t="str">
            <v>Apr_Total Production Costs ($)</v>
          </cell>
          <cell r="F36" t="str">
            <v>May_Total Production Costs ($)</v>
          </cell>
          <cell r="G36" t="str">
            <v>Jun_Total Production Costs ($)</v>
          </cell>
          <cell r="H36" t="str">
            <v>Jul_Total Production Costs ($)</v>
          </cell>
          <cell r="I36" t="str">
            <v>Aug_Total Production Costs ($)</v>
          </cell>
          <cell r="J36" t="str">
            <v>Sep_Total Production Costs ($)</v>
          </cell>
          <cell r="K36" t="str">
            <v>Oct_Total Production Costs ($)</v>
          </cell>
          <cell r="L36" t="str">
            <v>Nov_Total Production Costs ($)</v>
          </cell>
          <cell r="M36" t="str">
            <v>Dec_Total Production Costs ($)</v>
          </cell>
        </row>
        <row r="37">
          <cell r="B37">
            <v>20724955.000000015</v>
          </cell>
          <cell r="C37">
            <v>27945570.29999999</v>
          </cell>
          <cell r="D37">
            <v>39942860.799999997</v>
          </cell>
          <cell r="E37">
            <v>11455811.700000022</v>
          </cell>
          <cell r="F37">
            <v>10048795.800000021</v>
          </cell>
          <cell r="G37">
            <v>7961670.8999999976</v>
          </cell>
          <cell r="H37">
            <v>10040644.500000024</v>
          </cell>
          <cell r="I37">
            <v>7810171.2999999868</v>
          </cell>
          <cell r="J37">
            <v>10702570.299999993</v>
          </cell>
          <cell r="K37">
            <v>11332397.400000015</v>
          </cell>
          <cell r="L37">
            <v>8939406.3000000026</v>
          </cell>
          <cell r="M37">
            <v>9717837.8000000082</v>
          </cell>
        </row>
        <row r="38">
          <cell r="B38">
            <v>12895084.899999987</v>
          </cell>
          <cell r="C38">
            <v>11627381.899999978</v>
          </cell>
          <cell r="D38">
            <v>23371158.199999977</v>
          </cell>
          <cell r="E38">
            <v>8505803.7000000179</v>
          </cell>
          <cell r="F38">
            <v>11871350.600000005</v>
          </cell>
          <cell r="G38">
            <v>11367850.500000002</v>
          </cell>
          <cell r="H38">
            <v>15427579.100000003</v>
          </cell>
          <cell r="I38">
            <v>10599992.100000003</v>
          </cell>
          <cell r="J38">
            <v>13606746.099999988</v>
          </cell>
          <cell r="K38">
            <v>14240927.700000001</v>
          </cell>
          <cell r="L38">
            <v>8957329.1999999788</v>
          </cell>
          <cell r="M38">
            <v>10626395.500000015</v>
          </cell>
          <cell r="N38">
            <v>153097599.5</v>
          </cell>
        </row>
        <row r="39">
          <cell r="B39">
            <v>11455627.000000009</v>
          </cell>
          <cell r="C39">
            <v>10945919.900000008</v>
          </cell>
          <cell r="D39">
            <v>19798568.399999987</v>
          </cell>
          <cell r="E39">
            <v>8181707.0999999996</v>
          </cell>
          <cell r="F39">
            <v>10988960.900000004</v>
          </cell>
          <cell r="G39">
            <v>11350547.899999976</v>
          </cell>
          <cell r="H39">
            <v>15549398.49999998</v>
          </cell>
          <cell r="I39">
            <v>10668692.400000028</v>
          </cell>
          <cell r="J39">
            <v>12933761.700000003</v>
          </cell>
          <cell r="K39">
            <v>10772712.900000013</v>
          </cell>
          <cell r="L39">
            <v>8924497.0999999791</v>
          </cell>
          <cell r="M39">
            <v>9872284.2000000235</v>
          </cell>
          <cell r="N39">
            <v>141442678.00000003</v>
          </cell>
        </row>
        <row r="40">
          <cell r="B40">
            <v>11442026.400000004</v>
          </cell>
          <cell r="C40">
            <v>11259121.09999999</v>
          </cell>
          <cell r="D40">
            <v>20448976.599999994</v>
          </cell>
          <cell r="E40">
            <v>8906328.1999999881</v>
          </cell>
          <cell r="F40">
            <v>10587391.600000003</v>
          </cell>
          <cell r="G40">
            <v>11700049.700000003</v>
          </cell>
          <cell r="H40">
            <v>14017481.400000019</v>
          </cell>
          <cell r="I40">
            <v>10399867.700000003</v>
          </cell>
          <cell r="J40">
            <v>15850382.800000021</v>
          </cell>
          <cell r="K40">
            <v>11756451.100000005</v>
          </cell>
          <cell r="L40">
            <v>9782262.7000000216</v>
          </cell>
          <cell r="M40">
            <v>12119415.000000009</v>
          </cell>
          <cell r="N40">
            <v>148269754.30000007</v>
          </cell>
        </row>
        <row r="41">
          <cell r="B41">
            <v>16492701.199999982</v>
          </cell>
          <cell r="C41">
            <v>15064792.9</v>
          </cell>
          <cell r="D41">
            <v>24014308.60000002</v>
          </cell>
          <cell r="E41">
            <v>12341429.600000003</v>
          </cell>
          <cell r="F41">
            <v>14804564.400000004</v>
          </cell>
          <cell r="G41">
            <v>16585318.300000012</v>
          </cell>
          <cell r="H41">
            <v>20228924.299999986</v>
          </cell>
          <cell r="I41">
            <v>16241461.500000006</v>
          </cell>
          <cell r="J41">
            <v>18701243.100000024</v>
          </cell>
          <cell r="K41">
            <v>15853817.499999978</v>
          </cell>
          <cell r="L41">
            <v>13009122.999999993</v>
          </cell>
          <cell r="M41">
            <v>14050211.800000019</v>
          </cell>
          <cell r="N41">
            <v>197387896.20000002</v>
          </cell>
        </row>
        <row r="47">
          <cell r="B47" t="str">
            <v>Jan</v>
          </cell>
          <cell r="C47" t="str">
            <v>Feb</v>
          </cell>
          <cell r="D47" t="str">
            <v>Mar</v>
          </cell>
          <cell r="E47" t="str">
            <v>Apr</v>
          </cell>
          <cell r="F47" t="str">
            <v>May</v>
          </cell>
          <cell r="G47" t="str">
            <v>Jun</v>
          </cell>
          <cell r="H47" t="str">
            <v>Jul</v>
          </cell>
          <cell r="I47" t="str">
            <v>Aug</v>
          </cell>
          <cell r="J47" t="str">
            <v>Sep</v>
          </cell>
          <cell r="K47" t="str">
            <v>Oct</v>
          </cell>
          <cell r="L47" t="str">
            <v>Nov</v>
          </cell>
          <cell r="M47" t="str">
            <v>Dec</v>
          </cell>
        </row>
        <row r="49">
          <cell r="B49">
            <v>14409129.319999978</v>
          </cell>
          <cell r="C49">
            <v>20297609.70000001</v>
          </cell>
          <cell r="D49">
            <v>233173.32840000093</v>
          </cell>
          <cell r="E49">
            <v>2826776.7800999787</v>
          </cell>
          <cell r="F49">
            <v>5287954.9199999776</v>
          </cell>
          <cell r="G49">
            <v>4590366.5400000019</v>
          </cell>
          <cell r="H49">
            <v>1199383.8599999771</v>
          </cell>
          <cell r="I49">
            <v>3412611.1400000146</v>
          </cell>
          <cell r="J49">
            <v>3889655.8800000064</v>
          </cell>
          <cell r="K49">
            <v>1133239.7400000021</v>
          </cell>
          <cell r="L49">
            <v>218678.71589876711</v>
          </cell>
          <cell r="M49">
            <v>4143024.0951168705</v>
          </cell>
        </row>
        <row r="50">
          <cell r="B50">
            <v>4375865.0322023854</v>
          </cell>
          <cell r="C50">
            <v>5831522.5375943389</v>
          </cell>
          <cell r="D50">
            <v>4420831.3067364581</v>
          </cell>
          <cell r="E50">
            <v>2516698.858352026</v>
          </cell>
          <cell r="F50">
            <v>741738.78245884925</v>
          </cell>
          <cell r="G50">
            <v>253945.08628848009</v>
          </cell>
          <cell r="H50">
            <v>1542757.910000002</v>
          </cell>
          <cell r="I50">
            <v>1059999.2100000009</v>
          </cell>
          <cell r="J50">
            <v>1766251.6997511629</v>
          </cell>
          <cell r="K50">
            <v>1424092.7700000014</v>
          </cell>
          <cell r="L50">
            <v>1318204.9524674155</v>
          </cell>
          <cell r="M50">
            <v>1400119.3417002708</v>
          </cell>
        </row>
        <row r="51">
          <cell r="B51">
            <v>3533954.523431709</v>
          </cell>
          <cell r="C51">
            <v>4201239.2696364056</v>
          </cell>
          <cell r="D51">
            <v>4022662.9246640839</v>
          </cell>
          <cell r="E51">
            <v>1403659.5758636426</v>
          </cell>
          <cell r="F51">
            <v>11558.432519409806</v>
          </cell>
          <cell r="G51">
            <v>1135054.7899999991</v>
          </cell>
          <cell r="H51">
            <v>1554939.8499999996</v>
          </cell>
          <cell r="I51">
            <v>1066869.2400000039</v>
          </cell>
          <cell r="J51">
            <v>446824.0436756257</v>
          </cell>
          <cell r="K51">
            <v>115763.42922975868</v>
          </cell>
          <cell r="L51">
            <v>62764.096709778532</v>
          </cell>
          <cell r="M51">
            <v>616634.16490935162</v>
          </cell>
        </row>
        <row r="52">
          <cell r="B52">
            <v>2634954.4248990621</v>
          </cell>
          <cell r="C52">
            <v>2953167.6603376195</v>
          </cell>
          <cell r="D52">
            <v>2235519.5871726871</v>
          </cell>
          <cell r="E52">
            <v>140277.83267779835</v>
          </cell>
          <cell r="F52">
            <v>1058739.160000002</v>
          </cell>
          <cell r="G52">
            <v>1170004.9700000007</v>
          </cell>
          <cell r="H52">
            <v>1401748.1400000025</v>
          </cell>
          <cell r="I52">
            <v>1039986.7700000014</v>
          </cell>
          <cell r="J52">
            <v>1585038.2800000031</v>
          </cell>
          <cell r="K52">
            <v>1175645.1100000013</v>
          </cell>
          <cell r="L52">
            <v>978226.27000000328</v>
          </cell>
          <cell r="M52">
            <v>1211941.5000000019</v>
          </cell>
        </row>
        <row r="53">
          <cell r="B53">
            <v>1649270.1199999992</v>
          </cell>
          <cell r="C53">
            <v>1506479.290000001</v>
          </cell>
          <cell r="D53">
            <v>2401430.8600000031</v>
          </cell>
          <cell r="E53">
            <v>1234142.9600000009</v>
          </cell>
          <cell r="F53">
            <v>1480456.4400000013</v>
          </cell>
          <cell r="G53">
            <v>1658531.8300000019</v>
          </cell>
          <cell r="H53">
            <v>2022892.4299999997</v>
          </cell>
          <cell r="I53">
            <v>1624146.1500000004</v>
          </cell>
          <cell r="J53">
            <v>1870124.3100000024</v>
          </cell>
          <cell r="K53">
            <v>1585381.75</v>
          </cell>
          <cell r="L53">
            <v>1300912.3000000007</v>
          </cell>
          <cell r="M53">
            <v>1405021.1800000034</v>
          </cell>
        </row>
        <row r="61">
          <cell r="B61" t="str">
            <v>Monte Carlo Based Expected Revenues (from Bill)</v>
          </cell>
        </row>
        <row r="62">
          <cell r="B62" t="str">
            <v>Jan</v>
          </cell>
          <cell r="C62" t="str">
            <v>Feb</v>
          </cell>
          <cell r="D62" t="str">
            <v>Mar</v>
          </cell>
          <cell r="E62" t="str">
            <v>Apr</v>
          </cell>
          <cell r="F62" t="str">
            <v>May</v>
          </cell>
          <cell r="G62" t="str">
            <v>Jun</v>
          </cell>
          <cell r="H62" t="str">
            <v>Jul</v>
          </cell>
          <cell r="I62" t="str">
            <v>Aug</v>
          </cell>
          <cell r="J62" t="str">
            <v>Sep</v>
          </cell>
          <cell r="K62" t="str">
            <v>Oct</v>
          </cell>
          <cell r="L62" t="str">
            <v>Nov</v>
          </cell>
          <cell r="M62" t="str">
            <v>Dec</v>
          </cell>
        </row>
        <row r="63">
          <cell r="B63">
            <v>19347682.644400001</v>
          </cell>
          <cell r="C63">
            <v>27619625.518154033</v>
          </cell>
          <cell r="D63">
            <v>30948735.231096037</v>
          </cell>
          <cell r="E63">
            <v>6321773.5984523054</v>
          </cell>
          <cell r="F63">
            <v>3710509.2503663022</v>
          </cell>
          <cell r="G63">
            <v>3155551.5790605489</v>
          </cell>
          <cell r="H63">
            <v>1706219.3049528992</v>
          </cell>
          <cell r="I63">
            <v>2017192.3919634416</v>
          </cell>
          <cell r="J63">
            <v>535325.32983719546</v>
          </cell>
          <cell r="K63">
            <v>730855.97371005279</v>
          </cell>
          <cell r="L63">
            <v>-531344.69400425965</v>
          </cell>
          <cell r="M63">
            <v>3077642.2711597052</v>
          </cell>
        </row>
        <row r="64">
          <cell r="B64">
            <v>7757364.8541815933</v>
          </cell>
          <cell r="C64">
            <v>9145351.4045704734</v>
          </cell>
          <cell r="D64">
            <v>11000301.288184676</v>
          </cell>
          <cell r="E64">
            <v>4538899.4674349008</v>
          </cell>
          <cell r="F64">
            <v>4561767.0682543144</v>
          </cell>
          <cell r="G64">
            <v>2691049.8609880987</v>
          </cell>
          <cell r="H64">
            <v>2107192.4640881214</v>
          </cell>
          <cell r="I64">
            <v>2406120.5747155491</v>
          </cell>
          <cell r="J64">
            <v>4128764.656111944</v>
          </cell>
          <cell r="K64">
            <v>2055194.9150708984</v>
          </cell>
          <cell r="L64">
            <v>3321482.2353312168</v>
          </cell>
          <cell r="M64">
            <v>4155650.1286338223</v>
          </cell>
          <cell r="N64">
            <v>57869138.917565592</v>
          </cell>
        </row>
        <row r="65">
          <cell r="B65">
            <v>7157108.9374021115</v>
          </cell>
          <cell r="C65">
            <v>7839907.071673614</v>
          </cell>
          <cell r="D65">
            <v>9158538.7116310876</v>
          </cell>
          <cell r="E65">
            <v>2873838.6517411573</v>
          </cell>
          <cell r="F65">
            <v>2589139.1999129178</v>
          </cell>
          <cell r="G65">
            <v>1640008.4905810978</v>
          </cell>
          <cell r="H65">
            <v>2065702.0986219428</v>
          </cell>
          <cell r="I65">
            <v>2259949.1979964031</v>
          </cell>
          <cell r="J65">
            <v>2968627.9763046382</v>
          </cell>
          <cell r="K65">
            <v>2304214.3757114876</v>
          </cell>
          <cell r="L65">
            <v>1759272.3428871345</v>
          </cell>
          <cell r="M65">
            <v>2630203.1932708607</v>
          </cell>
          <cell r="N65">
            <v>45246510.24773445</v>
          </cell>
        </row>
        <row r="66">
          <cell r="B66">
            <v>4964356.7457656572</v>
          </cell>
          <cell r="C66">
            <v>5360411.5282150665</v>
          </cell>
          <cell r="D66">
            <v>7419058.4069328168</v>
          </cell>
          <cell r="E66">
            <v>1998900.7963722576</v>
          </cell>
          <cell r="F66">
            <v>2366334.3968445845</v>
          </cell>
          <cell r="G66">
            <v>1156637.4049849575</v>
          </cell>
          <cell r="H66">
            <v>1475765.4190781594</v>
          </cell>
          <cell r="I66">
            <v>1418650.8791442057</v>
          </cell>
          <cell r="J66">
            <v>1525469.9719099903</v>
          </cell>
          <cell r="K66">
            <v>1358462.1683637658</v>
          </cell>
          <cell r="L66">
            <v>989042.16755909275</v>
          </cell>
          <cell r="M66">
            <v>1085692.4053922649</v>
          </cell>
          <cell r="N66">
            <v>31118782.290562816</v>
          </cell>
        </row>
        <row r="67">
          <cell r="B67">
            <v>1899186.2081939525</v>
          </cell>
          <cell r="C67">
            <v>3061914.2569494122</v>
          </cell>
          <cell r="D67">
            <v>5760485.668835599</v>
          </cell>
          <cell r="E67">
            <v>263543.67645235261</v>
          </cell>
          <cell r="F67">
            <v>450762.80653478735</v>
          </cell>
          <cell r="G67">
            <v>-57308.426557911407</v>
          </cell>
          <cell r="H67">
            <v>349110.80581303244</v>
          </cell>
          <cell r="I67">
            <v>-14238.859336478543</v>
          </cell>
          <cell r="J67">
            <v>1146893.0953995814</v>
          </cell>
          <cell r="K67">
            <v>85345.694485988817</v>
          </cell>
          <cell r="L67">
            <v>-294427.4109901021</v>
          </cell>
          <cell r="M67">
            <v>296929.49166467605</v>
          </cell>
          <cell r="N67">
            <v>12948197.007444888</v>
          </cell>
        </row>
      </sheetData>
      <sheetData sheetId="2" refreshError="1">
        <row r="5">
          <cell r="C5">
            <v>24.070124642286412</v>
          </cell>
          <cell r="D5">
            <v>24.799769179161689</v>
          </cell>
          <cell r="E5">
            <v>36.644826422018348</v>
          </cell>
          <cell r="F5">
            <v>20.828142635850632</v>
          </cell>
          <cell r="G5">
            <v>23.626880501843402</v>
          </cell>
          <cell r="H5">
            <v>24.493228551388061</v>
          </cell>
          <cell r="I5">
            <v>40.118928605677119</v>
          </cell>
          <cell r="J5">
            <v>31.254687299910309</v>
          </cell>
          <cell r="K5">
            <v>25.176357550152417</v>
          </cell>
          <cell r="L5">
            <v>34.880076701467594</v>
          </cell>
          <cell r="M5">
            <v>32.483307776162803</v>
          </cell>
          <cell r="N5">
            <v>22.870666785909307</v>
          </cell>
        </row>
        <row r="6">
          <cell r="C6">
            <v>26.663010098587328</v>
          </cell>
          <cell r="D6">
            <v>23.718508069780302</v>
          </cell>
          <cell r="E6">
            <v>27.04719681328751</v>
          </cell>
          <cell r="F6">
            <v>25.171057350852326</v>
          </cell>
          <cell r="G6">
            <v>28.394925851511687</v>
          </cell>
          <cell r="H6">
            <v>31.330892809895492</v>
          </cell>
          <cell r="I6">
            <v>48.63307662724133</v>
          </cell>
          <cell r="J6">
            <v>42.57982558326372</v>
          </cell>
          <cell r="K6">
            <v>26.901861041693007</v>
          </cell>
          <cell r="L6">
            <v>32.752220980294751</v>
          </cell>
          <cell r="M6">
            <v>25.041737117552273</v>
          </cell>
          <cell r="N6">
            <v>24.80345522192971</v>
          </cell>
        </row>
        <row r="7">
          <cell r="C7">
            <v>25.90879833179542</v>
          </cell>
          <cell r="D7">
            <v>24.429367010070006</v>
          </cell>
          <cell r="E7">
            <v>25.059702603359746</v>
          </cell>
          <cell r="F7">
            <v>26.471848307190555</v>
          </cell>
          <cell r="G7">
            <v>28.72720663585412</v>
          </cell>
          <cell r="H7">
            <v>34.211479733313972</v>
          </cell>
          <cell r="I7">
            <v>53.580185591024296</v>
          </cell>
          <cell r="J7">
            <v>46.878042393138486</v>
          </cell>
          <cell r="K7">
            <v>27.977714541584472</v>
          </cell>
          <cell r="L7">
            <v>27.11508019209862</v>
          </cell>
          <cell r="M7">
            <v>27.303395601840457</v>
          </cell>
          <cell r="N7">
            <v>25.193138946165057</v>
          </cell>
        </row>
        <row r="8">
          <cell r="C8">
            <v>27.598280719357835</v>
          </cell>
          <cell r="D8">
            <v>26.811516754934061</v>
          </cell>
          <cell r="E8">
            <v>27.621505383896675</v>
          </cell>
          <cell r="F8">
            <v>30.745402513117885</v>
          </cell>
          <cell r="G8">
            <v>29.534779843335052</v>
          </cell>
          <cell r="H8">
            <v>37.639134560942978</v>
          </cell>
          <cell r="I8">
            <v>51.527280546978453</v>
          </cell>
          <cell r="J8">
            <v>48.72136505884118</v>
          </cell>
          <cell r="K8">
            <v>36.554636445822084</v>
          </cell>
          <cell r="L8">
            <v>31.547053377841717</v>
          </cell>
          <cell r="M8">
            <v>31.911447296309898</v>
          </cell>
          <cell r="N8">
            <v>32.998472521727791</v>
          </cell>
        </row>
        <row r="9">
          <cell r="C9">
            <v>39.795148151722763</v>
          </cell>
          <cell r="D9">
            <v>35.874021041301532</v>
          </cell>
          <cell r="E9">
            <v>32.42582771620544</v>
          </cell>
          <cell r="F9">
            <v>42.596606472277458</v>
          </cell>
          <cell r="G9">
            <v>41.299081657702708</v>
          </cell>
          <cell r="H9">
            <v>53.293354605280108</v>
          </cell>
          <cell r="I9">
            <v>74.364483648501547</v>
          </cell>
          <cell r="J9">
            <v>76.088100123678913</v>
          </cell>
          <cell r="K9">
            <v>43.162027095642593</v>
          </cell>
          <cell r="L9">
            <v>42.530897896769979</v>
          </cell>
          <cell r="M9">
            <v>42.438028472258445</v>
          </cell>
          <cell r="N9">
            <v>38.255602931887047</v>
          </cell>
        </row>
        <row r="15">
          <cell r="C15">
            <v>1</v>
          </cell>
          <cell r="D15">
            <v>2</v>
          </cell>
          <cell r="E15">
            <v>3</v>
          </cell>
          <cell r="F15">
            <v>4</v>
          </cell>
          <cell r="G15">
            <v>5</v>
          </cell>
          <cell r="H15">
            <v>6</v>
          </cell>
          <cell r="I15">
            <v>7</v>
          </cell>
          <cell r="J15">
            <v>8</v>
          </cell>
          <cell r="K15">
            <v>9</v>
          </cell>
          <cell r="L15">
            <v>10</v>
          </cell>
          <cell r="M15">
            <v>11</v>
          </cell>
          <cell r="N15">
            <v>12</v>
          </cell>
        </row>
        <row r="16">
          <cell r="C16" t="str">
            <v>January</v>
          </cell>
          <cell r="D16" t="str">
            <v>February</v>
          </cell>
          <cell r="E16" t="str">
            <v>March</v>
          </cell>
          <cell r="F16" t="str">
            <v>April</v>
          </cell>
          <cell r="G16" t="str">
            <v>May</v>
          </cell>
          <cell r="H16" t="str">
            <v>June</v>
          </cell>
          <cell r="I16" t="str">
            <v>July</v>
          </cell>
          <cell r="J16" t="str">
            <v>August</v>
          </cell>
          <cell r="K16" t="str">
            <v>September</v>
          </cell>
          <cell r="L16" t="str">
            <v>October</v>
          </cell>
          <cell r="M16" t="str">
            <v>November</v>
          </cell>
          <cell r="N16" t="str">
            <v>December</v>
          </cell>
        </row>
        <row r="18">
          <cell r="C18">
            <v>48.5</v>
          </cell>
          <cell r="D18">
            <v>51.25</v>
          </cell>
          <cell r="E18">
            <v>52.5</v>
          </cell>
          <cell r="F18">
            <v>38.5</v>
          </cell>
          <cell r="G18">
            <v>42</v>
          </cell>
          <cell r="H18">
            <v>45.5</v>
          </cell>
          <cell r="I18">
            <v>54.125</v>
          </cell>
          <cell r="J18">
            <v>54.125</v>
          </cell>
          <cell r="K18">
            <v>39.625</v>
          </cell>
          <cell r="L18">
            <v>38.625</v>
          </cell>
          <cell r="M18">
            <v>38.625</v>
          </cell>
          <cell r="N18">
            <v>38.625</v>
          </cell>
        </row>
        <row r="19">
          <cell r="C19">
            <v>42.625</v>
          </cell>
          <cell r="D19">
            <v>42.625</v>
          </cell>
          <cell r="E19">
            <v>38</v>
          </cell>
          <cell r="F19">
            <v>38</v>
          </cell>
          <cell r="G19">
            <v>34.616527727437479</v>
          </cell>
          <cell r="H19">
            <v>37.5</v>
          </cell>
          <cell r="I19">
            <v>48</v>
          </cell>
          <cell r="J19">
            <v>48</v>
          </cell>
          <cell r="K19">
            <v>35.146180110968842</v>
          </cell>
          <cell r="L19">
            <v>32.25</v>
          </cell>
          <cell r="M19">
            <v>32.25</v>
          </cell>
          <cell r="N19">
            <v>32.25</v>
          </cell>
        </row>
        <row r="20">
          <cell r="C20">
            <v>40</v>
          </cell>
          <cell r="D20">
            <v>40</v>
          </cell>
          <cell r="E20">
            <v>35.094968062475857</v>
          </cell>
          <cell r="F20">
            <v>35.094968062475857</v>
          </cell>
          <cell r="G20">
            <v>31.970156184953371</v>
          </cell>
          <cell r="H20">
            <v>34.633192166916956</v>
          </cell>
          <cell r="I20">
            <v>47</v>
          </cell>
          <cell r="J20">
            <v>47</v>
          </cell>
          <cell r="K20">
            <v>32.459317592433571</v>
          </cell>
          <cell r="L20">
            <v>29.784545263548591</v>
          </cell>
          <cell r="M20">
            <v>29.784545263548587</v>
          </cell>
          <cell r="N20">
            <v>29.784545263548587</v>
          </cell>
        </row>
        <row r="21">
          <cell r="C21">
            <v>39.366395096395621</v>
          </cell>
          <cell r="D21">
            <v>39.366395096395621</v>
          </cell>
          <cell r="E21">
            <v>35.094968062475864</v>
          </cell>
          <cell r="F21">
            <v>35.094968062475857</v>
          </cell>
          <cell r="G21">
            <v>31.970156184953364</v>
          </cell>
          <cell r="H21">
            <v>34.633192166916956</v>
          </cell>
          <cell r="I21">
            <v>44.330485973653722</v>
          </cell>
          <cell r="J21">
            <v>44.33048597365373</v>
          </cell>
          <cell r="K21">
            <v>32.459317592433571</v>
          </cell>
          <cell r="L21">
            <v>29.784545263548591</v>
          </cell>
          <cell r="M21">
            <v>29.784545263548587</v>
          </cell>
          <cell r="N21">
            <v>29.784545263548587</v>
          </cell>
        </row>
        <row r="22">
          <cell r="C22">
            <v>39.366395096395621</v>
          </cell>
          <cell r="D22">
            <v>39.366395096395614</v>
          </cell>
          <cell r="E22">
            <v>35.094968062475857</v>
          </cell>
          <cell r="F22">
            <v>35.094968062475857</v>
          </cell>
          <cell r="G22">
            <v>31.970156184953364</v>
          </cell>
          <cell r="H22">
            <v>34.633192166916956</v>
          </cell>
          <cell r="I22">
            <v>44.330485973653722</v>
          </cell>
          <cell r="J22">
            <v>44.330485973653722</v>
          </cell>
          <cell r="K22">
            <v>32.459317592433571</v>
          </cell>
          <cell r="L22">
            <v>29.784545263548591</v>
          </cell>
          <cell r="M22">
            <v>29.784545263548587</v>
          </cell>
          <cell r="N22">
            <v>29.784545263548583</v>
          </cell>
        </row>
        <row r="23">
          <cell r="C23">
            <v>40.586753344383872</v>
          </cell>
          <cell r="D23">
            <v>40.586753344383879</v>
          </cell>
          <cell r="E23">
            <v>36.182912072412606</v>
          </cell>
          <cell r="F23">
            <v>36.182912072412606</v>
          </cell>
          <cell r="G23">
            <v>32.961231026686917</v>
          </cell>
          <cell r="H23">
            <v>35.706821124091384</v>
          </cell>
          <cell r="I23">
            <v>45.704731038836982</v>
          </cell>
          <cell r="J23">
            <v>45.704731038836975</v>
          </cell>
          <cell r="K23">
            <v>33.465556437799009</v>
          </cell>
          <cell r="L23">
            <v>30.707866166718599</v>
          </cell>
          <cell r="M23">
            <v>30.707866166718595</v>
          </cell>
          <cell r="N23">
            <v>30.707866166718592</v>
          </cell>
        </row>
        <row r="24">
          <cell r="C24">
            <v>41.844942698059775</v>
          </cell>
          <cell r="D24">
            <v>41.844942698059768</v>
          </cell>
          <cell r="E24">
            <v>37.304582346657391</v>
          </cell>
          <cell r="F24">
            <v>37.304582346657391</v>
          </cell>
          <cell r="G24">
            <v>33.983029188514202</v>
          </cell>
          <cell r="H24">
            <v>36.813732578938222</v>
          </cell>
          <cell r="I24">
            <v>47.12157770104092</v>
          </cell>
          <cell r="J24">
            <v>47.121577701040927</v>
          </cell>
          <cell r="K24">
            <v>34.502988687370774</v>
          </cell>
          <cell r="L24">
            <v>31.659810017886866</v>
          </cell>
          <cell r="M24">
            <v>31.659810017886869</v>
          </cell>
          <cell r="N24">
            <v>31.659810017886869</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30">
          <cell r="C30">
            <v>20</v>
          </cell>
          <cell r="D30">
            <v>20</v>
          </cell>
          <cell r="E30">
            <v>20</v>
          </cell>
          <cell r="F30">
            <v>20</v>
          </cell>
          <cell r="G30">
            <v>20</v>
          </cell>
          <cell r="H30">
            <v>20</v>
          </cell>
          <cell r="I30">
            <v>20</v>
          </cell>
          <cell r="J30">
            <v>20</v>
          </cell>
          <cell r="K30">
            <v>20</v>
          </cell>
          <cell r="L30">
            <v>18.621090333594505</v>
          </cell>
          <cell r="M30">
            <v>18.821019270816777</v>
          </cell>
          <cell r="N30">
            <v>16.388560144625952</v>
          </cell>
        </row>
        <row r="31">
          <cell r="C31">
            <v>17.017344318440866</v>
          </cell>
          <cell r="D31">
            <v>16.658838783255543</v>
          </cell>
          <cell r="E31">
            <v>16.382883785226774</v>
          </cell>
          <cell r="F31">
            <v>18.069165596416035</v>
          </cell>
          <cell r="G31">
            <v>18.144502793097356</v>
          </cell>
          <cell r="H31">
            <v>17.243666554467861</v>
          </cell>
          <cell r="I31">
            <v>17.253304989050839</v>
          </cell>
          <cell r="J31">
            <v>17.264951816598685</v>
          </cell>
          <cell r="K31">
            <v>17.545189021848927</v>
          </cell>
          <cell r="L31">
            <v>18.918882989469186</v>
          </cell>
          <cell r="M31">
            <v>19.201863867718362</v>
          </cell>
          <cell r="N31">
            <v>16.774165068218057</v>
          </cell>
        </row>
        <row r="32">
          <cell r="C32">
            <v>17.412673934082981</v>
          </cell>
          <cell r="D32">
            <v>17.058495360752136</v>
          </cell>
          <cell r="E32">
            <v>16.785160661559516</v>
          </cell>
          <cell r="F32">
            <v>19.977966760347343</v>
          </cell>
          <cell r="G32">
            <v>20.071142715511581</v>
          </cell>
          <cell r="H32">
            <v>19.072199437909401</v>
          </cell>
          <cell r="I32">
            <v>19.089529714436352</v>
          </cell>
          <cell r="J32">
            <v>19.110684685521285</v>
          </cell>
          <cell r="K32">
            <v>19.440599202556186</v>
          </cell>
          <cell r="L32">
            <v>20.976816444537384</v>
          </cell>
          <cell r="M32">
            <v>21.306283534185244</v>
          </cell>
          <cell r="N32">
            <v>18.607456233361361</v>
          </cell>
        </row>
        <row r="33">
          <cell r="C33">
            <v>19.319808904153554</v>
          </cell>
          <cell r="D33">
            <v>18.912857459775317</v>
          </cell>
          <cell r="E33">
            <v>18.599304715369644</v>
          </cell>
          <cell r="F33">
            <v>20.77898828836727</v>
          </cell>
          <cell r="G33">
            <v>20.872997920453876</v>
          </cell>
          <cell r="H33">
            <v>19.831877177121097</v>
          </cell>
          <cell r="I33">
            <v>19.849719693455331</v>
          </cell>
          <cell r="J33">
            <v>19.878585506411625</v>
          </cell>
          <cell r="K33">
            <v>20.238201094984213</v>
          </cell>
          <cell r="L33">
            <v>21.859081601589708</v>
          </cell>
          <cell r="M33">
            <v>22.216221422736474</v>
          </cell>
          <cell r="N33">
            <v>19.400688559342704</v>
          </cell>
        </row>
        <row r="34">
          <cell r="C34">
            <v>20.130642340982018</v>
          </cell>
          <cell r="D34">
            <v>19.691057239458285</v>
          </cell>
          <cell r="E34">
            <v>19.352933090182603</v>
          </cell>
          <cell r="F34">
            <v>21.089530472017209</v>
          </cell>
          <cell r="G34">
            <v>21.181541542966066</v>
          </cell>
          <cell r="H34">
            <v>20.122400327829055</v>
          </cell>
          <cell r="I34">
            <v>20.140075959157365</v>
          </cell>
          <cell r="J34">
            <v>20.176148959912069</v>
          </cell>
          <cell r="K34">
            <v>20.557709465775446</v>
          </cell>
          <cell r="L34">
            <v>22.226062702545374</v>
          </cell>
          <cell r="M34">
            <v>22.603165220991666</v>
          </cell>
          <cell r="N34">
            <v>19.737063689074159</v>
          </cell>
        </row>
        <row r="35">
          <cell r="C35">
            <v>20.466647162274288</v>
          </cell>
          <cell r="D35">
            <v>20.003888608046111</v>
          </cell>
          <cell r="E35">
            <v>19.648518886267595</v>
          </cell>
          <cell r="F35">
            <v>22.168410450180083</v>
          </cell>
          <cell r="G35">
            <v>22.261534915235938</v>
          </cell>
          <cell r="H35">
            <v>21.145614457244633</v>
          </cell>
          <cell r="I35">
            <v>21.16372991181964</v>
          </cell>
          <cell r="J35">
            <v>21.208761855639921</v>
          </cell>
          <cell r="K35">
            <v>21.627268916689193</v>
          </cell>
          <cell r="L35">
            <v>23.405462124707462</v>
          </cell>
          <cell r="M35">
            <v>23.817288982141676</v>
          </cell>
          <cell r="N35">
            <v>20.795621213802285</v>
          </cell>
        </row>
        <row r="36">
          <cell r="C36">
            <v>21.550616330206566</v>
          </cell>
          <cell r="D36">
            <v>21.046685784383641</v>
          </cell>
          <cell r="E36">
            <v>20.660304570985211</v>
          </cell>
          <cell r="F36">
            <v>22.853112234985637</v>
          </cell>
          <cell r="G36">
            <v>22.945408365672911</v>
          </cell>
          <cell r="H36">
            <v>21.792345240195409</v>
          </cell>
          <cell r="I36">
            <v>21.810541431408872</v>
          </cell>
          <cell r="J36">
            <v>21.864295124264796</v>
          </cell>
          <cell r="K36">
            <v>22.31370865690916</v>
          </cell>
          <cell r="L36">
            <v>24.172135749556116</v>
          </cell>
          <cell r="M36">
            <v>24.612657576219689</v>
          </cell>
          <cell r="N36">
            <v>21.488414338386008</v>
          </cell>
        </row>
        <row r="39">
          <cell r="G39" t="str">
            <v>May</v>
          </cell>
        </row>
        <row r="41">
          <cell r="G41">
            <v>5.5714285714285712</v>
          </cell>
        </row>
        <row r="42">
          <cell r="G42">
            <v>4.5166468182053539</v>
          </cell>
        </row>
        <row r="43">
          <cell r="G43">
            <v>4.1385937407076243</v>
          </cell>
        </row>
        <row r="44">
          <cell r="G44">
            <v>4.1385937407076234</v>
          </cell>
        </row>
        <row r="45">
          <cell r="G45">
            <v>4.1385937407076234</v>
          </cell>
        </row>
        <row r="50">
          <cell r="G50" t="str">
            <v>May</v>
          </cell>
        </row>
        <row r="52">
          <cell r="G52">
            <v>3.8479262672811059</v>
          </cell>
        </row>
        <row r="53">
          <cell r="G53">
            <v>3.1756063857629173</v>
          </cell>
        </row>
        <row r="54">
          <cell r="G54">
            <v>3.2064129619955941</v>
          </cell>
        </row>
        <row r="55">
          <cell r="G55">
            <v>3.3033237638098121</v>
          </cell>
        </row>
        <row r="56">
          <cell r="G56">
            <v>3.3265474773322352</v>
          </cell>
        </row>
        <row r="61">
          <cell r="G61" t="str">
            <v>May</v>
          </cell>
        </row>
        <row r="62">
          <cell r="G62">
            <v>5.6026064055890759</v>
          </cell>
        </row>
        <row r="63">
          <cell r="G63">
            <v>4.6276064055890762</v>
          </cell>
        </row>
        <row r="64">
          <cell r="G64">
            <v>4.3086064055890763</v>
          </cell>
        </row>
        <row r="65">
          <cell r="G65">
            <v>4.1626064055890764</v>
          </cell>
        </row>
        <row r="66">
          <cell r="G66">
            <v>4.1826064055890759</v>
          </cell>
        </row>
        <row r="70">
          <cell r="G70" t="str">
            <v>May</v>
          </cell>
        </row>
        <row r="71">
          <cell r="G71">
            <v>336</v>
          </cell>
        </row>
        <row r="72">
          <cell r="G72">
            <v>320</v>
          </cell>
        </row>
      </sheetData>
      <sheetData sheetId="3" refreshError="1">
        <row r="14">
          <cell r="Q14" t="str">
            <v>(From PROSYM MSTAT)</v>
          </cell>
        </row>
        <row r="15">
          <cell r="Q15" t="str">
            <v>January</v>
          </cell>
          <cell r="R15" t="str">
            <v>February</v>
          </cell>
          <cell r="S15" t="str">
            <v>March</v>
          </cell>
          <cell r="T15" t="str">
            <v>April</v>
          </cell>
          <cell r="U15" t="str">
            <v>May</v>
          </cell>
          <cell r="V15" t="str">
            <v>June</v>
          </cell>
          <cell r="W15" t="str">
            <v>July</v>
          </cell>
          <cell r="X15" t="str">
            <v>August</v>
          </cell>
          <cell r="Y15" t="str">
            <v>September</v>
          </cell>
          <cell r="Z15" t="str">
            <v>October</v>
          </cell>
          <cell r="AA15" t="str">
            <v>November</v>
          </cell>
          <cell r="AB15" t="str">
            <v>December</v>
          </cell>
        </row>
        <row r="16">
          <cell r="Q16">
            <v>0</v>
          </cell>
          <cell r="R16">
            <v>0</v>
          </cell>
          <cell r="S16">
            <v>0</v>
          </cell>
          <cell r="T16">
            <v>777.92</v>
          </cell>
          <cell r="U16">
            <v>0</v>
          </cell>
          <cell r="V16">
            <v>0</v>
          </cell>
          <cell r="W16">
            <v>0</v>
          </cell>
          <cell r="X16">
            <v>0</v>
          </cell>
          <cell r="Y16">
            <v>0</v>
          </cell>
          <cell r="Z16">
            <v>0</v>
          </cell>
          <cell r="AA16">
            <v>0</v>
          </cell>
          <cell r="AB16">
            <v>0</v>
          </cell>
        </row>
        <row r="17">
          <cell r="Q17">
            <v>0</v>
          </cell>
          <cell r="R17">
            <v>0</v>
          </cell>
          <cell r="S17">
            <v>1991.8081</v>
          </cell>
          <cell r="T17">
            <v>0</v>
          </cell>
          <cell r="U17">
            <v>0</v>
          </cell>
          <cell r="V17">
            <v>0</v>
          </cell>
          <cell r="W17">
            <v>0</v>
          </cell>
          <cell r="X17">
            <v>0</v>
          </cell>
          <cell r="Y17">
            <v>0</v>
          </cell>
          <cell r="Z17">
            <v>0</v>
          </cell>
          <cell r="AA17">
            <v>0</v>
          </cell>
          <cell r="AB17">
            <v>0</v>
          </cell>
        </row>
        <row r="18">
          <cell r="Q18">
            <v>0</v>
          </cell>
          <cell r="R18">
            <v>0</v>
          </cell>
          <cell r="S18">
            <v>1881.6001000000001</v>
          </cell>
          <cell r="T18">
            <v>0</v>
          </cell>
          <cell r="U18">
            <v>0</v>
          </cell>
          <cell r="V18">
            <v>0</v>
          </cell>
          <cell r="W18">
            <v>0</v>
          </cell>
          <cell r="X18">
            <v>0</v>
          </cell>
          <cell r="Y18">
            <v>0</v>
          </cell>
          <cell r="Z18">
            <v>0</v>
          </cell>
          <cell r="AA18">
            <v>0</v>
          </cell>
          <cell r="AB18">
            <v>0</v>
          </cell>
        </row>
        <row r="19">
          <cell r="Q19">
            <v>0</v>
          </cell>
          <cell r="R19">
            <v>0</v>
          </cell>
          <cell r="S19">
            <v>0</v>
          </cell>
          <cell r="T19">
            <v>1971.2001</v>
          </cell>
          <cell r="U19">
            <v>0</v>
          </cell>
          <cell r="V19">
            <v>0</v>
          </cell>
          <cell r="W19">
            <v>0</v>
          </cell>
          <cell r="X19">
            <v>0</v>
          </cell>
          <cell r="Y19">
            <v>0</v>
          </cell>
          <cell r="Z19">
            <v>0</v>
          </cell>
          <cell r="AA19">
            <v>0</v>
          </cell>
          <cell r="AB19">
            <v>0</v>
          </cell>
        </row>
        <row r="20">
          <cell r="Q20">
            <v>0</v>
          </cell>
          <cell r="R20">
            <v>0</v>
          </cell>
          <cell r="S20">
            <v>0</v>
          </cell>
          <cell r="T20">
            <v>2956.8</v>
          </cell>
          <cell r="U20">
            <v>0</v>
          </cell>
          <cell r="V20">
            <v>0</v>
          </cell>
          <cell r="W20">
            <v>0</v>
          </cell>
          <cell r="X20">
            <v>0</v>
          </cell>
          <cell r="Y20">
            <v>0</v>
          </cell>
          <cell r="Z20">
            <v>0</v>
          </cell>
          <cell r="AA20">
            <v>0</v>
          </cell>
          <cell r="AB20">
            <v>0</v>
          </cell>
        </row>
        <row r="21">
          <cell r="Q21">
            <v>0</v>
          </cell>
          <cell r="R21">
            <v>0</v>
          </cell>
          <cell r="S21">
            <v>4626.7201999999997</v>
          </cell>
          <cell r="T21">
            <v>0</v>
          </cell>
          <cell r="U21">
            <v>0</v>
          </cell>
          <cell r="V21">
            <v>0</v>
          </cell>
          <cell r="W21">
            <v>0</v>
          </cell>
          <cell r="X21">
            <v>0</v>
          </cell>
          <cell r="Y21">
            <v>0</v>
          </cell>
          <cell r="Z21">
            <v>0</v>
          </cell>
          <cell r="AA21">
            <v>0</v>
          </cell>
          <cell r="AB21">
            <v>0</v>
          </cell>
        </row>
        <row r="24">
          <cell r="Q24" t="str">
            <v>January</v>
          </cell>
          <cell r="R24" t="str">
            <v>February</v>
          </cell>
          <cell r="S24" t="str">
            <v>March</v>
          </cell>
          <cell r="T24" t="str">
            <v>April</v>
          </cell>
          <cell r="U24" t="str">
            <v>May</v>
          </cell>
          <cell r="V24" t="str">
            <v>June</v>
          </cell>
          <cell r="W24" t="str">
            <v>July</v>
          </cell>
          <cell r="X24" t="str">
            <v>August</v>
          </cell>
          <cell r="Y24" t="str">
            <v>September</v>
          </cell>
          <cell r="Z24" t="str">
            <v>October</v>
          </cell>
          <cell r="AA24" t="str">
            <v>November</v>
          </cell>
          <cell r="AB24" t="str">
            <v>December</v>
          </cell>
        </row>
        <row r="26">
          <cell r="Q26" t="str">
            <v>January</v>
          </cell>
          <cell r="R26" t="str">
            <v>February</v>
          </cell>
          <cell r="S26" t="str">
            <v>March</v>
          </cell>
          <cell r="T26" t="str">
            <v>April</v>
          </cell>
          <cell r="U26" t="str">
            <v>May</v>
          </cell>
          <cell r="V26" t="str">
            <v>June</v>
          </cell>
          <cell r="W26" t="str">
            <v>July</v>
          </cell>
          <cell r="X26" t="str">
            <v>August</v>
          </cell>
          <cell r="Y26" t="str">
            <v>September</v>
          </cell>
          <cell r="Z26" t="str">
            <v>October</v>
          </cell>
          <cell r="AA26" t="str">
            <v>November</v>
          </cell>
          <cell r="AB26" t="str">
            <v>December</v>
          </cell>
        </row>
        <row r="28">
          <cell r="Q28" t="str">
            <v>January</v>
          </cell>
          <cell r="R28" t="str">
            <v>February</v>
          </cell>
          <cell r="S28" t="str">
            <v>March</v>
          </cell>
          <cell r="T28" t="str">
            <v>April</v>
          </cell>
          <cell r="U28" t="str">
            <v>May</v>
          </cell>
          <cell r="V28" t="str">
            <v>June</v>
          </cell>
          <cell r="W28" t="str">
            <v>July</v>
          </cell>
          <cell r="X28" t="str">
            <v>August</v>
          </cell>
          <cell r="Y28" t="str">
            <v>September</v>
          </cell>
          <cell r="Z28" t="str">
            <v>October</v>
          </cell>
          <cell r="AA28" t="str">
            <v>November</v>
          </cell>
          <cell r="AB28" t="str">
            <v>December</v>
          </cell>
        </row>
        <row r="30">
          <cell r="Q30" t="str">
            <v>January</v>
          </cell>
          <cell r="R30" t="str">
            <v>February</v>
          </cell>
          <cell r="S30" t="str">
            <v>March</v>
          </cell>
          <cell r="T30" t="str">
            <v>April</v>
          </cell>
          <cell r="U30" t="str">
            <v>May</v>
          </cell>
          <cell r="V30" t="str">
            <v>June</v>
          </cell>
          <cell r="W30" t="str">
            <v>July</v>
          </cell>
          <cell r="X30" t="str">
            <v>August</v>
          </cell>
          <cell r="Y30" t="str">
            <v>September</v>
          </cell>
          <cell r="Z30" t="str">
            <v>October</v>
          </cell>
          <cell r="AA30" t="str">
            <v>November</v>
          </cell>
          <cell r="AB30" t="str">
            <v>December</v>
          </cell>
        </row>
        <row r="35">
          <cell r="Q35" t="str">
            <v>January</v>
          </cell>
          <cell r="R35" t="str">
            <v>February</v>
          </cell>
          <cell r="S35" t="str">
            <v>March</v>
          </cell>
          <cell r="T35" t="str">
            <v>April</v>
          </cell>
          <cell r="U35" t="str">
            <v>May</v>
          </cell>
          <cell r="V35" t="str">
            <v>June</v>
          </cell>
          <cell r="W35" t="str">
            <v>July</v>
          </cell>
          <cell r="X35" t="str">
            <v>August</v>
          </cell>
          <cell r="Y35" t="str">
            <v>September</v>
          </cell>
          <cell r="Z35" t="str">
            <v>October</v>
          </cell>
          <cell r="AA35" t="str">
            <v>November</v>
          </cell>
          <cell r="AB35" t="str">
            <v>December</v>
          </cell>
        </row>
        <row r="36">
          <cell r="Q36">
            <v>0</v>
          </cell>
          <cell r="R36">
            <v>0</v>
          </cell>
          <cell r="S36">
            <v>8500.1283999999996</v>
          </cell>
          <cell r="T36">
            <v>5705.9201000000003</v>
          </cell>
          <cell r="U36">
            <v>0</v>
          </cell>
          <cell r="V36">
            <v>0</v>
          </cell>
          <cell r="W36">
            <v>0</v>
          </cell>
          <cell r="X36">
            <v>0</v>
          </cell>
          <cell r="Y36">
            <v>0</v>
          </cell>
          <cell r="Z36">
            <v>0</v>
          </cell>
          <cell r="AA36">
            <v>0</v>
          </cell>
          <cell r="AB36">
            <v>0</v>
          </cell>
        </row>
        <row r="37">
          <cell r="Q37">
            <v>0</v>
          </cell>
          <cell r="R37">
            <v>0</v>
          </cell>
          <cell r="S37">
            <v>0</v>
          </cell>
          <cell r="T37">
            <v>0</v>
          </cell>
          <cell r="U37">
            <v>0</v>
          </cell>
          <cell r="V37">
            <v>0</v>
          </cell>
          <cell r="W37">
            <v>0</v>
          </cell>
          <cell r="X37">
            <v>0</v>
          </cell>
          <cell r="Y37">
            <v>0</v>
          </cell>
          <cell r="Z37">
            <v>0</v>
          </cell>
          <cell r="AA37">
            <v>0</v>
          </cell>
          <cell r="AB37">
            <v>0</v>
          </cell>
        </row>
        <row r="38">
          <cell r="Q38">
            <v>0</v>
          </cell>
          <cell r="R38">
            <v>0</v>
          </cell>
          <cell r="S38">
            <v>0</v>
          </cell>
          <cell r="T38">
            <v>0</v>
          </cell>
          <cell r="U38">
            <v>0</v>
          </cell>
          <cell r="V38">
            <v>0</v>
          </cell>
          <cell r="W38">
            <v>0</v>
          </cell>
          <cell r="X38">
            <v>0</v>
          </cell>
          <cell r="Y38">
            <v>0</v>
          </cell>
          <cell r="Z38">
            <v>0</v>
          </cell>
          <cell r="AA38">
            <v>0</v>
          </cell>
          <cell r="AB38">
            <v>0</v>
          </cell>
        </row>
        <row r="39">
          <cell r="Q39">
            <v>0</v>
          </cell>
          <cell r="R39">
            <v>0</v>
          </cell>
          <cell r="S39">
            <v>0</v>
          </cell>
          <cell r="T39">
            <v>0</v>
          </cell>
          <cell r="U39">
            <v>0</v>
          </cell>
          <cell r="V39">
            <v>0</v>
          </cell>
          <cell r="W39">
            <v>0</v>
          </cell>
          <cell r="X39">
            <v>0</v>
          </cell>
          <cell r="Y39">
            <v>0</v>
          </cell>
          <cell r="Z39">
            <v>0</v>
          </cell>
          <cell r="AA39">
            <v>0</v>
          </cell>
          <cell r="AB39">
            <v>0</v>
          </cell>
        </row>
        <row r="40">
          <cell r="Q40">
            <v>0</v>
          </cell>
          <cell r="R40">
            <v>0</v>
          </cell>
          <cell r="S40">
            <v>0</v>
          </cell>
          <cell r="T40">
            <v>0</v>
          </cell>
          <cell r="U40">
            <v>0</v>
          </cell>
          <cell r="V40">
            <v>0</v>
          </cell>
          <cell r="W40">
            <v>0</v>
          </cell>
          <cell r="X40">
            <v>0</v>
          </cell>
          <cell r="Y40">
            <v>0</v>
          </cell>
          <cell r="Z40">
            <v>0</v>
          </cell>
          <cell r="AA40">
            <v>0</v>
          </cell>
          <cell r="AB40">
            <v>0</v>
          </cell>
        </row>
        <row r="55">
          <cell r="Q55" t="str">
            <v>January</v>
          </cell>
          <cell r="R55" t="str">
            <v>February</v>
          </cell>
          <cell r="S55" t="str">
            <v>March</v>
          </cell>
          <cell r="T55" t="str">
            <v>April</v>
          </cell>
          <cell r="U55" t="str">
            <v>May</v>
          </cell>
          <cell r="V55" t="str">
            <v>June</v>
          </cell>
          <cell r="W55" t="str">
            <v>July</v>
          </cell>
          <cell r="X55" t="str">
            <v>August</v>
          </cell>
          <cell r="Y55" t="str">
            <v>September</v>
          </cell>
          <cell r="Z55" t="str">
            <v>October</v>
          </cell>
          <cell r="AA55" t="str">
            <v>November</v>
          </cell>
          <cell r="AB55" t="str">
            <v>December</v>
          </cell>
        </row>
        <row r="56">
          <cell r="Q56">
            <v>0</v>
          </cell>
          <cell r="R56">
            <v>0</v>
          </cell>
          <cell r="S56">
            <v>0</v>
          </cell>
          <cell r="T56">
            <v>0</v>
          </cell>
          <cell r="U56">
            <v>0</v>
          </cell>
          <cell r="V56">
            <v>0</v>
          </cell>
          <cell r="W56">
            <v>0</v>
          </cell>
          <cell r="X56">
            <v>0</v>
          </cell>
          <cell r="Y56">
            <v>0</v>
          </cell>
          <cell r="Z56">
            <v>0</v>
          </cell>
          <cell r="AA56">
            <v>0</v>
          </cell>
          <cell r="AB56">
            <v>0</v>
          </cell>
        </row>
        <row r="57">
          <cell r="Q57" t="str">
            <v>January</v>
          </cell>
          <cell r="R57" t="str">
            <v>February</v>
          </cell>
          <cell r="S57" t="str">
            <v>March</v>
          </cell>
          <cell r="T57" t="str">
            <v>April</v>
          </cell>
          <cell r="U57" t="str">
            <v>May</v>
          </cell>
          <cell r="V57" t="str">
            <v>June</v>
          </cell>
          <cell r="W57" t="str">
            <v>July</v>
          </cell>
          <cell r="X57" t="str">
            <v>August</v>
          </cell>
          <cell r="Y57" t="str">
            <v>September</v>
          </cell>
          <cell r="Z57" t="str">
            <v>October</v>
          </cell>
          <cell r="AA57" t="str">
            <v>November</v>
          </cell>
          <cell r="AB57" t="str">
            <v>December</v>
          </cell>
        </row>
        <row r="58">
          <cell r="Q58">
            <v>0</v>
          </cell>
          <cell r="R58">
            <v>0</v>
          </cell>
          <cell r="S58">
            <v>0</v>
          </cell>
          <cell r="T58">
            <v>0</v>
          </cell>
          <cell r="U58">
            <v>0</v>
          </cell>
          <cell r="V58">
            <v>0</v>
          </cell>
          <cell r="W58">
            <v>0</v>
          </cell>
          <cell r="X58">
            <v>0</v>
          </cell>
          <cell r="Y58">
            <v>0</v>
          </cell>
          <cell r="Z58">
            <v>0</v>
          </cell>
          <cell r="AA58">
            <v>0</v>
          </cell>
          <cell r="AB58">
            <v>0</v>
          </cell>
        </row>
        <row r="59">
          <cell r="Q59" t="str">
            <v>January</v>
          </cell>
          <cell r="R59" t="str">
            <v>February</v>
          </cell>
          <cell r="S59" t="str">
            <v>March</v>
          </cell>
          <cell r="T59" t="str">
            <v>April</v>
          </cell>
          <cell r="U59" t="str">
            <v>May</v>
          </cell>
          <cell r="V59" t="str">
            <v>June</v>
          </cell>
          <cell r="W59" t="str">
            <v>July</v>
          </cell>
          <cell r="X59" t="str">
            <v>August</v>
          </cell>
          <cell r="Y59" t="str">
            <v>September</v>
          </cell>
          <cell r="Z59" t="str">
            <v>October</v>
          </cell>
          <cell r="AA59" t="str">
            <v>November</v>
          </cell>
          <cell r="AB59" t="str">
            <v>December</v>
          </cell>
        </row>
        <row r="60">
          <cell r="Q60">
            <v>0</v>
          </cell>
          <cell r="R60">
            <v>0</v>
          </cell>
          <cell r="S60">
            <v>0</v>
          </cell>
          <cell r="T60">
            <v>0</v>
          </cell>
          <cell r="U60">
            <v>0</v>
          </cell>
          <cell r="V60">
            <v>0</v>
          </cell>
          <cell r="W60">
            <v>0</v>
          </cell>
          <cell r="X60">
            <v>0</v>
          </cell>
          <cell r="Y60">
            <v>0</v>
          </cell>
          <cell r="Z60">
            <v>0</v>
          </cell>
          <cell r="AA60">
            <v>0</v>
          </cell>
          <cell r="AB60">
            <v>0</v>
          </cell>
        </row>
        <row r="61">
          <cell r="Q61" t="str">
            <v>January</v>
          </cell>
          <cell r="R61" t="str">
            <v>February</v>
          </cell>
          <cell r="S61" t="str">
            <v>March</v>
          </cell>
          <cell r="T61" t="str">
            <v>April</v>
          </cell>
          <cell r="U61" t="str">
            <v>May</v>
          </cell>
          <cell r="V61" t="str">
            <v>June</v>
          </cell>
          <cell r="W61" t="str">
            <v>July</v>
          </cell>
          <cell r="X61" t="str">
            <v>August</v>
          </cell>
          <cell r="Y61" t="str">
            <v>September</v>
          </cell>
          <cell r="Z61" t="str">
            <v>October</v>
          </cell>
          <cell r="AA61" t="str">
            <v>November</v>
          </cell>
          <cell r="AB61" t="str">
            <v>December</v>
          </cell>
        </row>
        <row r="62">
          <cell r="Q62">
            <v>0</v>
          </cell>
          <cell r="R62">
            <v>0</v>
          </cell>
          <cell r="S62">
            <v>0</v>
          </cell>
          <cell r="T62">
            <v>0</v>
          </cell>
          <cell r="U62">
            <v>0</v>
          </cell>
          <cell r="V62">
            <v>0</v>
          </cell>
          <cell r="W62">
            <v>0</v>
          </cell>
          <cell r="X62">
            <v>0</v>
          </cell>
          <cell r="Y62">
            <v>0</v>
          </cell>
          <cell r="Z62">
            <v>0</v>
          </cell>
          <cell r="AA62">
            <v>0</v>
          </cell>
          <cell r="AB62">
            <v>0</v>
          </cell>
        </row>
        <row r="63">
          <cell r="Q63" t="str">
            <v>January</v>
          </cell>
          <cell r="R63" t="str">
            <v>February</v>
          </cell>
          <cell r="S63" t="str">
            <v>March</v>
          </cell>
          <cell r="T63" t="str">
            <v>April</v>
          </cell>
          <cell r="U63" t="str">
            <v>May</v>
          </cell>
          <cell r="V63" t="str">
            <v>June</v>
          </cell>
          <cell r="W63" t="str">
            <v>July</v>
          </cell>
          <cell r="X63" t="str">
            <v>August</v>
          </cell>
          <cell r="Y63" t="str">
            <v>September</v>
          </cell>
          <cell r="Z63" t="str">
            <v>October</v>
          </cell>
          <cell r="AA63" t="str">
            <v>November</v>
          </cell>
          <cell r="AB63" t="str">
            <v>December</v>
          </cell>
        </row>
        <row r="64">
          <cell r="Q64">
            <v>0</v>
          </cell>
          <cell r="R64">
            <v>0</v>
          </cell>
          <cell r="S64">
            <v>0</v>
          </cell>
          <cell r="T64">
            <v>0</v>
          </cell>
          <cell r="U64">
            <v>0</v>
          </cell>
          <cell r="V64">
            <v>0</v>
          </cell>
          <cell r="W64">
            <v>0</v>
          </cell>
          <cell r="X64">
            <v>0</v>
          </cell>
          <cell r="Y64">
            <v>0</v>
          </cell>
          <cell r="Z64">
            <v>0</v>
          </cell>
          <cell r="AA64">
            <v>0</v>
          </cell>
          <cell r="AB64">
            <v>0</v>
          </cell>
        </row>
        <row r="68">
          <cell r="Q68" t="str">
            <v>January</v>
          </cell>
          <cell r="R68" t="str">
            <v>February</v>
          </cell>
          <cell r="S68" t="str">
            <v>March</v>
          </cell>
          <cell r="T68" t="str">
            <v>April</v>
          </cell>
          <cell r="U68" t="str">
            <v>May</v>
          </cell>
          <cell r="V68" t="str">
            <v>June</v>
          </cell>
          <cell r="W68" t="str">
            <v>July</v>
          </cell>
          <cell r="X68" t="str">
            <v>August</v>
          </cell>
          <cell r="Y68" t="str">
            <v>September</v>
          </cell>
          <cell r="Z68" t="str">
            <v>October</v>
          </cell>
          <cell r="AA68" t="str">
            <v>November</v>
          </cell>
          <cell r="AB68" t="str">
            <v>December</v>
          </cell>
        </row>
        <row r="69">
          <cell r="Q69">
            <v>0</v>
          </cell>
          <cell r="R69">
            <v>0</v>
          </cell>
          <cell r="S69">
            <v>0</v>
          </cell>
          <cell r="T69">
            <v>0</v>
          </cell>
          <cell r="U69">
            <v>0</v>
          </cell>
          <cell r="V69">
            <v>0</v>
          </cell>
          <cell r="W69">
            <v>0</v>
          </cell>
          <cell r="X69">
            <v>0</v>
          </cell>
          <cell r="Y69">
            <v>0</v>
          </cell>
          <cell r="Z69">
            <v>0</v>
          </cell>
          <cell r="AA69">
            <v>0</v>
          </cell>
          <cell r="AB69">
            <v>0</v>
          </cell>
        </row>
        <row r="70">
          <cell r="Q70">
            <v>0</v>
          </cell>
          <cell r="R70">
            <v>0</v>
          </cell>
          <cell r="S70">
            <v>0</v>
          </cell>
          <cell r="T70">
            <v>0</v>
          </cell>
          <cell r="U70">
            <v>0</v>
          </cell>
          <cell r="V70">
            <v>0</v>
          </cell>
          <cell r="W70">
            <v>0</v>
          </cell>
          <cell r="X70">
            <v>0</v>
          </cell>
          <cell r="Y70">
            <v>0</v>
          </cell>
          <cell r="Z70">
            <v>0</v>
          </cell>
          <cell r="AA70">
            <v>0</v>
          </cell>
          <cell r="AB70">
            <v>0</v>
          </cell>
        </row>
        <row r="71">
          <cell r="Q71">
            <v>0</v>
          </cell>
          <cell r="R71">
            <v>0</v>
          </cell>
          <cell r="S71">
            <v>0</v>
          </cell>
          <cell r="T71">
            <v>0</v>
          </cell>
          <cell r="U71">
            <v>0</v>
          </cell>
          <cell r="V71">
            <v>0</v>
          </cell>
          <cell r="W71">
            <v>0</v>
          </cell>
          <cell r="X71">
            <v>0</v>
          </cell>
          <cell r="Y71">
            <v>0</v>
          </cell>
          <cell r="Z71">
            <v>0</v>
          </cell>
          <cell r="AA71">
            <v>0</v>
          </cell>
          <cell r="AB71">
            <v>0</v>
          </cell>
        </row>
        <row r="72">
          <cell r="Q72">
            <v>0</v>
          </cell>
          <cell r="R72">
            <v>0</v>
          </cell>
          <cell r="S72">
            <v>0</v>
          </cell>
          <cell r="T72">
            <v>0</v>
          </cell>
          <cell r="U72">
            <v>0</v>
          </cell>
          <cell r="V72">
            <v>0</v>
          </cell>
          <cell r="W72">
            <v>0</v>
          </cell>
          <cell r="X72">
            <v>0</v>
          </cell>
          <cell r="Y72">
            <v>0</v>
          </cell>
          <cell r="Z72">
            <v>0</v>
          </cell>
          <cell r="AA72">
            <v>0</v>
          </cell>
          <cell r="AB72">
            <v>0</v>
          </cell>
        </row>
        <row r="73">
          <cell r="Q73">
            <v>0</v>
          </cell>
          <cell r="R73">
            <v>0</v>
          </cell>
          <cell r="S73">
            <v>0</v>
          </cell>
          <cell r="T73">
            <v>0</v>
          </cell>
          <cell r="U73">
            <v>0</v>
          </cell>
          <cell r="V73">
            <v>0</v>
          </cell>
          <cell r="W73">
            <v>0</v>
          </cell>
          <cell r="X73">
            <v>0</v>
          </cell>
          <cell r="Y73">
            <v>0</v>
          </cell>
          <cell r="Z73">
            <v>0</v>
          </cell>
          <cell r="AA73">
            <v>0</v>
          </cell>
          <cell r="AB73">
            <v>0</v>
          </cell>
        </row>
        <row r="78">
          <cell r="Q78" t="str">
            <v>January</v>
          </cell>
          <cell r="R78" t="str">
            <v>February</v>
          </cell>
          <cell r="S78" t="str">
            <v>March</v>
          </cell>
          <cell r="T78" t="str">
            <v>April</v>
          </cell>
          <cell r="U78" t="str">
            <v>May</v>
          </cell>
          <cell r="V78" t="str">
            <v>June</v>
          </cell>
          <cell r="W78" t="str">
            <v>July</v>
          </cell>
          <cell r="X78" t="str">
            <v>August</v>
          </cell>
          <cell r="Y78" t="str">
            <v>September</v>
          </cell>
          <cell r="Z78" t="str">
            <v>October</v>
          </cell>
          <cell r="AA78" t="str">
            <v>November</v>
          </cell>
          <cell r="AB78" t="str">
            <v>December</v>
          </cell>
        </row>
        <row r="81">
          <cell r="Q81" t="str">
            <v>January</v>
          </cell>
          <cell r="R81" t="str">
            <v>February</v>
          </cell>
          <cell r="S81" t="str">
            <v>March</v>
          </cell>
          <cell r="T81" t="str">
            <v>April</v>
          </cell>
          <cell r="U81" t="str">
            <v>May</v>
          </cell>
          <cell r="V81" t="str">
            <v>June</v>
          </cell>
          <cell r="W81" t="str">
            <v>July</v>
          </cell>
          <cell r="X81" t="str">
            <v>August</v>
          </cell>
          <cell r="Y81" t="str">
            <v>September</v>
          </cell>
          <cell r="Z81" t="str">
            <v>October</v>
          </cell>
          <cell r="AA81" t="str">
            <v>November</v>
          </cell>
          <cell r="AB81" t="str">
            <v>December</v>
          </cell>
        </row>
        <row r="85">
          <cell r="Q85" t="str">
            <v>January</v>
          </cell>
          <cell r="R85" t="str">
            <v>February</v>
          </cell>
          <cell r="S85" t="str">
            <v>March</v>
          </cell>
          <cell r="T85" t="str">
            <v>April</v>
          </cell>
          <cell r="U85" t="str">
            <v>May</v>
          </cell>
          <cell r="V85" t="str">
            <v>June</v>
          </cell>
          <cell r="W85" t="str">
            <v>July</v>
          </cell>
          <cell r="X85" t="str">
            <v>August</v>
          </cell>
          <cell r="Y85" t="str">
            <v>September</v>
          </cell>
          <cell r="Z85" t="str">
            <v>October</v>
          </cell>
          <cell r="AA85" t="str">
            <v>November</v>
          </cell>
          <cell r="AB85" t="str">
            <v>December</v>
          </cell>
        </row>
        <row r="86">
          <cell r="T86">
            <v>41</v>
          </cell>
        </row>
        <row r="87">
          <cell r="T87">
            <v>40.950000000000003</v>
          </cell>
        </row>
        <row r="89">
          <cell r="Q89" t="str">
            <v>January</v>
          </cell>
          <cell r="R89" t="str">
            <v>February</v>
          </cell>
          <cell r="S89" t="str">
            <v>March</v>
          </cell>
          <cell r="T89" t="str">
            <v>April</v>
          </cell>
          <cell r="U89" t="str">
            <v>May</v>
          </cell>
          <cell r="V89" t="str">
            <v>June</v>
          </cell>
          <cell r="W89" t="str">
            <v>July</v>
          </cell>
          <cell r="X89" t="str">
            <v>August</v>
          </cell>
          <cell r="Y89" t="str">
            <v>September</v>
          </cell>
          <cell r="Z89" t="str">
            <v>October</v>
          </cell>
          <cell r="AA89" t="str">
            <v>November</v>
          </cell>
          <cell r="AB89" t="str">
            <v>December</v>
          </cell>
        </row>
        <row r="90">
          <cell r="Q90">
            <v>43.5</v>
          </cell>
        </row>
        <row r="91">
          <cell r="Q91">
            <v>43.5</v>
          </cell>
        </row>
        <row r="94">
          <cell r="Q94" t="str">
            <v>January</v>
          </cell>
          <cell r="R94" t="str">
            <v>February</v>
          </cell>
          <cell r="S94" t="str">
            <v>March</v>
          </cell>
          <cell r="T94" t="str">
            <v>April</v>
          </cell>
          <cell r="U94" t="str">
            <v>May</v>
          </cell>
          <cell r="V94" t="str">
            <v>June</v>
          </cell>
          <cell r="W94" t="str">
            <v>July</v>
          </cell>
          <cell r="X94" t="str">
            <v>August</v>
          </cell>
          <cell r="Y94" t="str">
            <v>September</v>
          </cell>
          <cell r="Z94" t="str">
            <v>October</v>
          </cell>
          <cell r="AA94" t="str">
            <v>November</v>
          </cell>
          <cell r="AB94" t="str">
            <v>December</v>
          </cell>
        </row>
        <row r="95">
          <cell r="Q95">
            <v>0</v>
          </cell>
          <cell r="R95">
            <v>0</v>
          </cell>
          <cell r="S95">
            <v>0</v>
          </cell>
          <cell r="T95">
            <v>0</v>
          </cell>
          <cell r="U95">
            <v>0</v>
          </cell>
          <cell r="V95">
            <v>0</v>
          </cell>
          <cell r="W95">
            <v>0</v>
          </cell>
          <cell r="X95">
            <v>0</v>
          </cell>
          <cell r="Y95">
            <v>0</v>
          </cell>
          <cell r="Z95">
            <v>0</v>
          </cell>
          <cell r="AA95">
            <v>0</v>
          </cell>
          <cell r="AB95">
            <v>0</v>
          </cell>
        </row>
        <row r="96">
          <cell r="Q96">
            <v>0</v>
          </cell>
          <cell r="R96">
            <v>0</v>
          </cell>
          <cell r="S96">
            <v>0</v>
          </cell>
          <cell r="T96">
            <v>0</v>
          </cell>
          <cell r="U96">
            <v>0</v>
          </cell>
          <cell r="V96">
            <v>0</v>
          </cell>
          <cell r="W96">
            <v>0</v>
          </cell>
          <cell r="X96">
            <v>0</v>
          </cell>
          <cell r="Y96">
            <v>0</v>
          </cell>
          <cell r="Z96">
            <v>0</v>
          </cell>
          <cell r="AA96">
            <v>0</v>
          </cell>
          <cell r="AB96">
            <v>0</v>
          </cell>
        </row>
        <row r="97">
          <cell r="Q97" t="str">
            <v>January</v>
          </cell>
          <cell r="R97" t="str">
            <v>February</v>
          </cell>
          <cell r="S97" t="str">
            <v>March</v>
          </cell>
          <cell r="T97" t="str">
            <v>April</v>
          </cell>
          <cell r="U97" t="str">
            <v>May</v>
          </cell>
          <cell r="V97" t="str">
            <v>June</v>
          </cell>
          <cell r="W97" t="str">
            <v>July</v>
          </cell>
          <cell r="X97" t="str">
            <v>August</v>
          </cell>
          <cell r="Y97" t="str">
            <v>September</v>
          </cell>
          <cell r="Z97" t="str">
            <v>October</v>
          </cell>
          <cell r="AA97" t="str">
            <v>November</v>
          </cell>
          <cell r="AB97" t="str">
            <v>December</v>
          </cell>
        </row>
        <row r="98">
          <cell r="Q98">
            <v>0</v>
          </cell>
          <cell r="R98">
            <v>0</v>
          </cell>
          <cell r="S98">
            <v>0</v>
          </cell>
          <cell r="T98">
            <v>0</v>
          </cell>
          <cell r="U98">
            <v>0</v>
          </cell>
          <cell r="V98">
            <v>0</v>
          </cell>
          <cell r="W98">
            <v>0</v>
          </cell>
          <cell r="X98">
            <v>0</v>
          </cell>
          <cell r="Y98">
            <v>0</v>
          </cell>
          <cell r="Z98">
            <v>0</v>
          </cell>
          <cell r="AA98">
            <v>0</v>
          </cell>
          <cell r="AB98">
            <v>0</v>
          </cell>
        </row>
        <row r="99">
          <cell r="Q99">
            <v>0</v>
          </cell>
          <cell r="R99">
            <v>0</v>
          </cell>
          <cell r="S99">
            <v>0</v>
          </cell>
          <cell r="T99">
            <v>0</v>
          </cell>
          <cell r="U99">
            <v>0</v>
          </cell>
          <cell r="V99">
            <v>0</v>
          </cell>
          <cell r="W99">
            <v>0</v>
          </cell>
          <cell r="X99">
            <v>0</v>
          </cell>
          <cell r="Y99">
            <v>0</v>
          </cell>
          <cell r="Z99">
            <v>0</v>
          </cell>
          <cell r="AA99">
            <v>0</v>
          </cell>
          <cell r="AB99">
            <v>0</v>
          </cell>
        </row>
        <row r="101">
          <cell r="Q101" t="str">
            <v>January</v>
          </cell>
          <cell r="R101" t="str">
            <v>February</v>
          </cell>
          <cell r="S101" t="str">
            <v>March</v>
          </cell>
          <cell r="T101" t="str">
            <v>April</v>
          </cell>
          <cell r="U101" t="str">
            <v>May</v>
          </cell>
          <cell r="V101" t="str">
            <v>June</v>
          </cell>
          <cell r="W101" t="str">
            <v>July</v>
          </cell>
          <cell r="X101" t="str">
            <v>August</v>
          </cell>
          <cell r="Y101" t="str">
            <v>September</v>
          </cell>
          <cell r="Z101" t="str">
            <v>October</v>
          </cell>
          <cell r="AA101" t="str">
            <v>November</v>
          </cell>
          <cell r="AB101" t="str">
            <v>December</v>
          </cell>
        </row>
        <row r="102">
          <cell r="Q102">
            <v>0</v>
          </cell>
          <cell r="R102">
            <v>0</v>
          </cell>
          <cell r="S102">
            <v>0</v>
          </cell>
          <cell r="T102">
            <v>44</v>
          </cell>
          <cell r="U102">
            <v>0</v>
          </cell>
          <cell r="V102">
            <v>0</v>
          </cell>
          <cell r="W102">
            <v>0</v>
          </cell>
          <cell r="X102">
            <v>0</v>
          </cell>
          <cell r="Y102">
            <v>0</v>
          </cell>
          <cell r="Z102">
            <v>0</v>
          </cell>
          <cell r="AA102">
            <v>0</v>
          </cell>
          <cell r="AB102">
            <v>0</v>
          </cell>
        </row>
        <row r="103">
          <cell r="Q103">
            <v>0</v>
          </cell>
          <cell r="R103">
            <v>0</v>
          </cell>
          <cell r="S103">
            <v>0</v>
          </cell>
          <cell r="T103">
            <v>43.120000000000054</v>
          </cell>
          <cell r="U103">
            <v>0</v>
          </cell>
          <cell r="V103">
            <v>0</v>
          </cell>
          <cell r="W103">
            <v>0</v>
          </cell>
          <cell r="X103">
            <v>0</v>
          </cell>
          <cell r="Y103">
            <v>0</v>
          </cell>
          <cell r="Z103">
            <v>0</v>
          </cell>
          <cell r="AA103">
            <v>0</v>
          </cell>
          <cell r="AB103">
            <v>0</v>
          </cell>
        </row>
        <row r="104">
          <cell r="Q104">
            <v>0</v>
          </cell>
          <cell r="R104">
            <v>0</v>
          </cell>
          <cell r="S104">
            <v>0</v>
          </cell>
          <cell r="T104">
            <v>0</v>
          </cell>
          <cell r="U104">
            <v>0</v>
          </cell>
          <cell r="V104">
            <v>0</v>
          </cell>
          <cell r="W104">
            <v>0</v>
          </cell>
          <cell r="X104">
            <v>0</v>
          </cell>
          <cell r="Y104">
            <v>0</v>
          </cell>
          <cell r="Z104">
            <v>0</v>
          </cell>
          <cell r="AA104">
            <v>0</v>
          </cell>
          <cell r="AB104">
            <v>0</v>
          </cell>
        </row>
        <row r="105">
          <cell r="Q105" t="str">
            <v>January</v>
          </cell>
          <cell r="R105" t="str">
            <v>February</v>
          </cell>
          <cell r="S105" t="str">
            <v>March</v>
          </cell>
          <cell r="T105" t="str">
            <v>April</v>
          </cell>
          <cell r="U105" t="str">
            <v>May</v>
          </cell>
          <cell r="V105" t="str">
            <v>June</v>
          </cell>
          <cell r="W105" t="str">
            <v>July</v>
          </cell>
          <cell r="X105" t="str">
            <v>August</v>
          </cell>
          <cell r="Y105" t="str">
            <v>September</v>
          </cell>
          <cell r="Z105" t="str">
            <v>October</v>
          </cell>
          <cell r="AA105" t="str">
            <v>November</v>
          </cell>
          <cell r="AB105" t="str">
            <v>December</v>
          </cell>
        </row>
        <row r="106">
          <cell r="Q106">
            <v>29.4</v>
          </cell>
          <cell r="R106">
            <v>0</v>
          </cell>
          <cell r="S106">
            <v>0</v>
          </cell>
          <cell r="T106">
            <v>0</v>
          </cell>
          <cell r="U106">
            <v>0</v>
          </cell>
          <cell r="V106">
            <v>0</v>
          </cell>
          <cell r="W106">
            <v>0</v>
          </cell>
          <cell r="X106">
            <v>0</v>
          </cell>
          <cell r="Y106">
            <v>0</v>
          </cell>
          <cell r="Z106">
            <v>0</v>
          </cell>
          <cell r="AA106">
            <v>0</v>
          </cell>
          <cell r="AB106">
            <v>0</v>
          </cell>
        </row>
        <row r="107">
          <cell r="Q107">
            <v>14.7</v>
          </cell>
          <cell r="R107">
            <v>0</v>
          </cell>
          <cell r="S107">
            <v>0</v>
          </cell>
          <cell r="T107">
            <v>0</v>
          </cell>
          <cell r="U107">
            <v>0</v>
          </cell>
          <cell r="V107">
            <v>0</v>
          </cell>
          <cell r="W107">
            <v>0</v>
          </cell>
          <cell r="X107">
            <v>0</v>
          </cell>
          <cell r="Y107">
            <v>0</v>
          </cell>
          <cell r="Z107">
            <v>0</v>
          </cell>
          <cell r="AA107">
            <v>0</v>
          </cell>
          <cell r="AB107">
            <v>0</v>
          </cell>
        </row>
        <row r="108">
          <cell r="Q108">
            <v>0</v>
          </cell>
          <cell r="R108">
            <v>0</v>
          </cell>
          <cell r="S108">
            <v>0</v>
          </cell>
          <cell r="T108">
            <v>0</v>
          </cell>
          <cell r="U108">
            <v>0</v>
          </cell>
          <cell r="V108">
            <v>0</v>
          </cell>
          <cell r="W108">
            <v>0</v>
          </cell>
          <cell r="X108">
            <v>0</v>
          </cell>
          <cell r="Y108">
            <v>0</v>
          </cell>
          <cell r="Z108">
            <v>0</v>
          </cell>
          <cell r="AA108">
            <v>0</v>
          </cell>
          <cell r="AB108">
            <v>0</v>
          </cell>
        </row>
        <row r="114">
          <cell r="Q114" t="str">
            <v>January</v>
          </cell>
          <cell r="R114" t="str">
            <v>February</v>
          </cell>
          <cell r="S114" t="str">
            <v>March</v>
          </cell>
          <cell r="T114" t="str">
            <v>April</v>
          </cell>
          <cell r="U114" t="str">
            <v>May</v>
          </cell>
          <cell r="V114" t="str">
            <v>June</v>
          </cell>
          <cell r="W114" t="str">
            <v>July</v>
          </cell>
          <cell r="X114" t="str">
            <v>August</v>
          </cell>
          <cell r="Y114" t="str">
            <v>September</v>
          </cell>
          <cell r="Z114" t="str">
            <v>October</v>
          </cell>
          <cell r="AA114" t="str">
            <v>November</v>
          </cell>
          <cell r="AB114" t="str">
            <v>December</v>
          </cell>
        </row>
        <row r="115">
          <cell r="Q115">
            <v>0</v>
          </cell>
          <cell r="R115">
            <v>0</v>
          </cell>
          <cell r="S115">
            <v>0</v>
          </cell>
          <cell r="T115">
            <v>87.120000000000061</v>
          </cell>
          <cell r="U115">
            <v>0</v>
          </cell>
          <cell r="V115">
            <v>0</v>
          </cell>
          <cell r="W115">
            <v>0</v>
          </cell>
          <cell r="X115">
            <v>0</v>
          </cell>
          <cell r="Y115">
            <v>0</v>
          </cell>
          <cell r="Z115">
            <v>0</v>
          </cell>
          <cell r="AA115">
            <v>0</v>
          </cell>
          <cell r="AB115">
            <v>0</v>
          </cell>
        </row>
        <row r="116">
          <cell r="Q116">
            <v>44.099999999999994</v>
          </cell>
          <cell r="R116">
            <v>0</v>
          </cell>
          <cell r="S116">
            <v>0</v>
          </cell>
          <cell r="T116">
            <v>0</v>
          </cell>
          <cell r="U116">
            <v>0</v>
          </cell>
          <cell r="V116">
            <v>0</v>
          </cell>
          <cell r="W116">
            <v>0</v>
          </cell>
          <cell r="X116">
            <v>0</v>
          </cell>
          <cell r="Y116">
            <v>0</v>
          </cell>
          <cell r="Z116">
            <v>0</v>
          </cell>
          <cell r="AA116">
            <v>0</v>
          </cell>
          <cell r="AB116">
            <v>0</v>
          </cell>
        </row>
      </sheetData>
      <sheetData sheetId="4" refreshError="1"/>
      <sheetData sheetId="5" refreshError="1">
        <row r="42">
          <cell r="C42" t="str">
            <v>January</v>
          </cell>
          <cell r="D42" t="str">
            <v>February</v>
          </cell>
          <cell r="E42" t="str">
            <v>March</v>
          </cell>
          <cell r="F42" t="str">
            <v>April</v>
          </cell>
          <cell r="G42" t="str">
            <v>May</v>
          </cell>
          <cell r="H42" t="str">
            <v>June</v>
          </cell>
          <cell r="I42" t="str">
            <v>July</v>
          </cell>
          <cell r="J42" t="str">
            <v>August</v>
          </cell>
          <cell r="K42" t="str">
            <v>September</v>
          </cell>
          <cell r="L42" t="str">
            <v>October</v>
          </cell>
          <cell r="M42" t="str">
            <v>November</v>
          </cell>
          <cell r="N42" t="str">
            <v>December</v>
          </cell>
        </row>
        <row r="43">
          <cell r="C43">
            <v>0</v>
          </cell>
          <cell r="D43">
            <v>0</v>
          </cell>
          <cell r="E43">
            <v>0</v>
          </cell>
          <cell r="F43">
            <v>0</v>
          </cell>
          <cell r="G43">
            <v>0</v>
          </cell>
          <cell r="H43">
            <v>1183246.4350000008</v>
          </cell>
          <cell r="I43">
            <v>741051.67500000098</v>
          </cell>
          <cell r="J43">
            <v>759731.66499999713</v>
          </cell>
          <cell r="K43">
            <v>1632810.2700000003</v>
          </cell>
          <cell r="L43">
            <v>0</v>
          </cell>
          <cell r="M43">
            <v>0</v>
          </cell>
          <cell r="N43">
            <v>0</v>
          </cell>
          <cell r="O43">
            <v>4316840.044999999</v>
          </cell>
        </row>
        <row r="44">
          <cell r="C44">
            <v>0</v>
          </cell>
          <cell r="D44">
            <v>0</v>
          </cell>
          <cell r="E44">
            <v>0</v>
          </cell>
          <cell r="F44">
            <v>0</v>
          </cell>
          <cell r="G44">
            <v>954552.26999999955</v>
          </cell>
          <cell r="H44">
            <v>796419.69750000013</v>
          </cell>
          <cell r="I44">
            <v>466531.0124999996</v>
          </cell>
          <cell r="J44">
            <v>469933.8787500005</v>
          </cell>
          <cell r="K44">
            <v>1146534.4537499999</v>
          </cell>
          <cell r="L44">
            <v>0</v>
          </cell>
          <cell r="M44">
            <v>0</v>
          </cell>
          <cell r="N44">
            <v>0</v>
          </cell>
          <cell r="O44">
            <v>3833971.3125</v>
          </cell>
        </row>
        <row r="45">
          <cell r="C45">
            <v>0</v>
          </cell>
          <cell r="D45">
            <v>0</v>
          </cell>
          <cell r="E45">
            <v>0</v>
          </cell>
          <cell r="F45">
            <v>0</v>
          </cell>
          <cell r="G45">
            <v>590073.43500000064</v>
          </cell>
          <cell r="H45">
            <v>470348.98749999882</v>
          </cell>
          <cell r="I45">
            <v>276861.86500000203</v>
          </cell>
          <cell r="J45">
            <v>274910.35249999817</v>
          </cell>
          <cell r="K45">
            <v>535945.53249999951</v>
          </cell>
          <cell r="L45">
            <v>0</v>
          </cell>
          <cell r="M45">
            <v>0</v>
          </cell>
          <cell r="N45">
            <v>0</v>
          </cell>
          <cell r="O45">
            <v>2148140.1724999994</v>
          </cell>
        </row>
        <row r="46">
          <cell r="C46">
            <v>699990.3049999997</v>
          </cell>
          <cell r="D46">
            <v>718600.66250000044</v>
          </cell>
          <cell r="E46">
            <v>1228911.8800000004</v>
          </cell>
          <cell r="F46">
            <v>520394.33249999979</v>
          </cell>
          <cell r="G46">
            <v>605374.38500000024</v>
          </cell>
          <cell r="H46">
            <v>468384.80499999924</v>
          </cell>
          <cell r="I46">
            <v>206671.9024999993</v>
          </cell>
          <cell r="J46">
            <v>260614.49749999924</v>
          </cell>
          <cell r="K46">
            <v>668386.89750000113</v>
          </cell>
          <cell r="L46">
            <v>604692.5325000002</v>
          </cell>
          <cell r="M46">
            <v>550818.04749999929</v>
          </cell>
          <cell r="N46">
            <v>616517.33500000008</v>
          </cell>
          <cell r="O46">
            <v>7149357.5824999986</v>
          </cell>
        </row>
      </sheetData>
      <sheetData sheetId="6" refreshError="1">
        <row r="2">
          <cell r="B2" t="str">
            <v>Jan                  Actual</v>
          </cell>
          <cell r="C2" t="str">
            <v>Feb                      Actual</v>
          </cell>
          <cell r="D2" t="str">
            <v>Mar                       Actual</v>
          </cell>
          <cell r="E2" t="str">
            <v>Apr                         Actual</v>
          </cell>
          <cell r="F2" t="str">
            <v>May                   Actual</v>
          </cell>
          <cell r="G2" t="str">
            <v>Jun                   Actual</v>
          </cell>
          <cell r="H2" t="str">
            <v>Jul                        Actual</v>
          </cell>
          <cell r="I2" t="str">
            <v>Aug                    Actual</v>
          </cell>
          <cell r="J2" t="str">
            <v>Sep                  Actual</v>
          </cell>
          <cell r="K2" t="str">
            <v>Oct                        Actual</v>
          </cell>
          <cell r="L2" t="str">
            <v>Nov                   Actual</v>
          </cell>
          <cell r="M2" t="str">
            <v>Dec                  Actual</v>
          </cell>
        </row>
        <row r="3">
          <cell r="B3">
            <v>900</v>
          </cell>
          <cell r="C3">
            <v>900</v>
          </cell>
          <cell r="D3">
            <v>900</v>
          </cell>
          <cell r="E3">
            <v>900</v>
          </cell>
          <cell r="F3">
            <v>900</v>
          </cell>
          <cell r="G3">
            <v>900</v>
          </cell>
          <cell r="H3">
            <v>900</v>
          </cell>
          <cell r="I3">
            <v>900</v>
          </cell>
          <cell r="J3">
            <v>900</v>
          </cell>
          <cell r="K3">
            <v>900</v>
          </cell>
          <cell r="L3">
            <v>900</v>
          </cell>
          <cell r="M3">
            <v>900</v>
          </cell>
        </row>
        <row r="4">
          <cell r="B4">
            <v>200</v>
          </cell>
          <cell r="C4">
            <v>200</v>
          </cell>
          <cell r="D4">
            <v>200</v>
          </cell>
          <cell r="E4">
            <v>200</v>
          </cell>
          <cell r="F4">
            <v>200</v>
          </cell>
          <cell r="G4">
            <v>200</v>
          </cell>
          <cell r="H4">
            <v>200</v>
          </cell>
          <cell r="I4">
            <v>200</v>
          </cell>
          <cell r="J4">
            <v>200</v>
          </cell>
          <cell r="K4">
            <v>200</v>
          </cell>
          <cell r="L4">
            <v>200</v>
          </cell>
          <cell r="M4">
            <v>200</v>
          </cell>
        </row>
        <row r="5">
          <cell r="B5">
            <v>1100</v>
          </cell>
          <cell r="C5">
            <v>1100</v>
          </cell>
          <cell r="D5">
            <v>1100</v>
          </cell>
          <cell r="E5">
            <v>1100</v>
          </cell>
          <cell r="F5">
            <v>1100</v>
          </cell>
          <cell r="G5">
            <v>1100</v>
          </cell>
          <cell r="H5">
            <v>1100</v>
          </cell>
          <cell r="I5">
            <v>1100</v>
          </cell>
          <cell r="J5">
            <v>1100</v>
          </cell>
          <cell r="K5">
            <v>1100</v>
          </cell>
          <cell r="L5">
            <v>1100</v>
          </cell>
          <cell r="M5">
            <v>1100</v>
          </cell>
        </row>
        <row r="6">
          <cell r="B6">
            <v>37622</v>
          </cell>
          <cell r="C6">
            <v>37653</v>
          </cell>
          <cell r="D6">
            <v>37681</v>
          </cell>
          <cell r="E6">
            <v>37712</v>
          </cell>
          <cell r="F6">
            <v>37742</v>
          </cell>
          <cell r="G6">
            <v>37773</v>
          </cell>
          <cell r="H6">
            <v>37803</v>
          </cell>
          <cell r="I6">
            <v>37834</v>
          </cell>
          <cell r="J6">
            <v>37865</v>
          </cell>
          <cell r="K6">
            <v>37895</v>
          </cell>
          <cell r="L6">
            <v>37926</v>
          </cell>
          <cell r="M6">
            <v>37956</v>
          </cell>
        </row>
        <row r="7">
          <cell r="B7">
            <v>352</v>
          </cell>
          <cell r="C7">
            <v>320</v>
          </cell>
          <cell r="D7">
            <v>336</v>
          </cell>
          <cell r="E7">
            <v>352</v>
          </cell>
          <cell r="F7">
            <v>336</v>
          </cell>
          <cell r="G7">
            <v>336</v>
          </cell>
          <cell r="H7">
            <v>352</v>
          </cell>
          <cell r="I7">
            <v>336</v>
          </cell>
          <cell r="J7">
            <v>336</v>
          </cell>
          <cell r="K7">
            <v>368</v>
          </cell>
          <cell r="L7">
            <v>304</v>
          </cell>
          <cell r="M7">
            <v>352</v>
          </cell>
        </row>
        <row r="8">
          <cell r="B8">
            <v>392</v>
          </cell>
          <cell r="C8">
            <v>352</v>
          </cell>
          <cell r="D8">
            <v>408</v>
          </cell>
          <cell r="E8">
            <v>368</v>
          </cell>
          <cell r="F8">
            <v>408</v>
          </cell>
          <cell r="G8">
            <v>384</v>
          </cell>
          <cell r="H8">
            <v>392</v>
          </cell>
          <cell r="I8">
            <v>408</v>
          </cell>
          <cell r="J8">
            <v>384</v>
          </cell>
          <cell r="K8">
            <v>376</v>
          </cell>
          <cell r="L8">
            <v>416</v>
          </cell>
          <cell r="M8">
            <v>392</v>
          </cell>
        </row>
        <row r="10">
          <cell r="B10">
            <v>473824</v>
          </cell>
          <cell r="C10">
            <v>774848</v>
          </cell>
          <cell r="D10">
            <v>720400</v>
          </cell>
          <cell r="E10">
            <v>162816</v>
          </cell>
          <cell r="F10">
            <v>55712</v>
          </cell>
          <cell r="G10">
            <v>-44544</v>
          </cell>
          <cell r="H10">
            <v>-136928</v>
          </cell>
          <cell r="I10">
            <v>-119712</v>
          </cell>
          <cell r="J10">
            <v>55504</v>
          </cell>
          <cell r="K10">
            <v>-79904</v>
          </cell>
          <cell r="L10">
            <v>-59200</v>
          </cell>
          <cell r="M10">
            <v>37704</v>
          </cell>
        </row>
        <row r="11">
          <cell r="B11">
            <v>1346.090909090909</v>
          </cell>
          <cell r="C11">
            <v>2421.4</v>
          </cell>
          <cell r="D11">
            <v>2144.0476190476193</v>
          </cell>
          <cell r="E11">
            <v>462.54545454545456</v>
          </cell>
          <cell r="F11">
            <v>165.8095238095238</v>
          </cell>
          <cell r="G11">
            <v>0</v>
          </cell>
          <cell r="H11">
            <v>0</v>
          </cell>
          <cell r="I11">
            <v>0</v>
          </cell>
          <cell r="J11">
            <v>165.1904761904762</v>
          </cell>
          <cell r="K11">
            <v>0</v>
          </cell>
          <cell r="L11">
            <v>0</v>
          </cell>
          <cell r="M11">
            <v>107.11363636363636</v>
          </cell>
        </row>
        <row r="14">
          <cell r="B14">
            <v>1133000</v>
          </cell>
          <cell r="C14">
            <v>1133000</v>
          </cell>
          <cell r="D14">
            <v>1133000</v>
          </cell>
          <cell r="E14">
            <v>1133000</v>
          </cell>
          <cell r="F14">
            <v>1133000</v>
          </cell>
          <cell r="G14">
            <v>1133000</v>
          </cell>
          <cell r="H14">
            <v>1133000</v>
          </cell>
          <cell r="I14">
            <v>1133000</v>
          </cell>
          <cell r="J14">
            <v>1133000</v>
          </cell>
          <cell r="K14">
            <v>1133000</v>
          </cell>
          <cell r="L14">
            <v>1133000</v>
          </cell>
          <cell r="M14">
            <v>1133000</v>
          </cell>
        </row>
        <row r="15">
          <cell r="B15">
            <v>15400</v>
          </cell>
          <cell r="C15">
            <v>15400</v>
          </cell>
          <cell r="D15">
            <v>15400</v>
          </cell>
          <cell r="E15">
            <v>15400</v>
          </cell>
          <cell r="F15">
            <v>15400</v>
          </cell>
          <cell r="G15">
            <v>15400</v>
          </cell>
          <cell r="H15">
            <v>15400</v>
          </cell>
          <cell r="I15">
            <v>15400</v>
          </cell>
          <cell r="J15">
            <v>15400</v>
          </cell>
          <cell r="K15">
            <v>15400</v>
          </cell>
          <cell r="L15">
            <v>15400</v>
          </cell>
          <cell r="M15">
            <v>15400</v>
          </cell>
        </row>
        <row r="16">
          <cell r="B16">
            <v>220000</v>
          </cell>
          <cell r="C16">
            <v>220000</v>
          </cell>
          <cell r="D16">
            <v>220000</v>
          </cell>
          <cell r="E16">
            <v>220000</v>
          </cell>
          <cell r="F16">
            <v>220000</v>
          </cell>
          <cell r="G16">
            <v>220000</v>
          </cell>
          <cell r="H16">
            <v>220000</v>
          </cell>
          <cell r="I16">
            <v>220000</v>
          </cell>
          <cell r="J16">
            <v>220000</v>
          </cell>
          <cell r="K16">
            <v>220000</v>
          </cell>
          <cell r="L16">
            <v>220000</v>
          </cell>
          <cell r="M16">
            <v>220000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0</v>
          </cell>
          <cell r="C21">
            <v>0</v>
          </cell>
          <cell r="D21">
            <v>0</v>
          </cell>
          <cell r="E21">
            <v>0</v>
          </cell>
          <cell r="F21">
            <v>0</v>
          </cell>
          <cell r="G21">
            <v>0</v>
          </cell>
          <cell r="H21">
            <v>0</v>
          </cell>
          <cell r="I21">
            <v>0</v>
          </cell>
          <cell r="J21">
            <v>0</v>
          </cell>
          <cell r="K21">
            <v>0</v>
          </cell>
          <cell r="L21">
            <v>0</v>
          </cell>
          <cell r="M21">
            <v>0</v>
          </cell>
        </row>
        <row r="23">
          <cell r="B23">
            <v>473824</v>
          </cell>
          <cell r="C23">
            <v>774848</v>
          </cell>
          <cell r="D23">
            <v>720400</v>
          </cell>
          <cell r="E23">
            <v>162816</v>
          </cell>
          <cell r="F23">
            <v>55712</v>
          </cell>
          <cell r="G23">
            <v>0</v>
          </cell>
          <cell r="H23">
            <v>0</v>
          </cell>
          <cell r="I23">
            <v>0</v>
          </cell>
          <cell r="J23">
            <v>55504</v>
          </cell>
          <cell r="K23">
            <v>0</v>
          </cell>
          <cell r="L23">
            <v>0</v>
          </cell>
          <cell r="M23">
            <v>37704</v>
          </cell>
        </row>
        <row r="24">
          <cell r="B24">
            <v>1421472</v>
          </cell>
          <cell r="C24">
            <v>2324544</v>
          </cell>
          <cell r="D24">
            <v>2161200</v>
          </cell>
          <cell r="E24">
            <v>488448</v>
          </cell>
          <cell r="F24">
            <v>167136</v>
          </cell>
          <cell r="G24">
            <v>0</v>
          </cell>
          <cell r="H24">
            <v>0</v>
          </cell>
          <cell r="I24">
            <v>0</v>
          </cell>
          <cell r="J24">
            <v>166512</v>
          </cell>
          <cell r="K24">
            <v>0</v>
          </cell>
          <cell r="L24">
            <v>0</v>
          </cell>
          <cell r="M24">
            <v>113112</v>
          </cell>
        </row>
        <row r="25">
          <cell r="B25">
            <v>18952.96</v>
          </cell>
          <cell r="C25">
            <v>30993.920000000002</v>
          </cell>
          <cell r="D25">
            <v>28816</v>
          </cell>
          <cell r="E25">
            <v>6512.64</v>
          </cell>
          <cell r="F25">
            <v>2228.48</v>
          </cell>
          <cell r="G25">
            <v>0</v>
          </cell>
          <cell r="H25">
            <v>0</v>
          </cell>
          <cell r="I25">
            <v>0</v>
          </cell>
          <cell r="J25">
            <v>2220.16</v>
          </cell>
          <cell r="K25">
            <v>0</v>
          </cell>
          <cell r="L25">
            <v>0</v>
          </cell>
          <cell r="M25">
            <v>1508.16</v>
          </cell>
        </row>
        <row r="26">
          <cell r="B26">
            <v>284294.39999999997</v>
          </cell>
          <cell r="C26">
            <v>464908.79999999999</v>
          </cell>
          <cell r="D26">
            <v>432240</v>
          </cell>
          <cell r="E26">
            <v>97689.599999999991</v>
          </cell>
          <cell r="F26">
            <v>33427.199999999997</v>
          </cell>
          <cell r="G26">
            <v>0</v>
          </cell>
          <cell r="H26">
            <v>0</v>
          </cell>
          <cell r="I26">
            <v>0</v>
          </cell>
          <cell r="J26">
            <v>33302.400000000001</v>
          </cell>
          <cell r="K26">
            <v>0</v>
          </cell>
          <cell r="L26">
            <v>0</v>
          </cell>
          <cell r="M26">
            <v>22622.399999999998</v>
          </cell>
        </row>
        <row r="29">
          <cell r="B29">
            <v>2554472</v>
          </cell>
          <cell r="C29">
            <v>3457544</v>
          </cell>
          <cell r="D29">
            <v>3294200</v>
          </cell>
          <cell r="E29">
            <v>1621448</v>
          </cell>
          <cell r="F29">
            <v>1300136</v>
          </cell>
          <cell r="G29">
            <v>1133000</v>
          </cell>
          <cell r="H29">
            <v>1133000</v>
          </cell>
          <cell r="I29">
            <v>1133000</v>
          </cell>
          <cell r="J29">
            <v>1299512</v>
          </cell>
          <cell r="K29">
            <v>1133000</v>
          </cell>
          <cell r="L29">
            <v>1133000</v>
          </cell>
          <cell r="M29">
            <v>1246112</v>
          </cell>
        </row>
        <row r="30">
          <cell r="B30">
            <v>34352.959999999999</v>
          </cell>
          <cell r="C30">
            <v>46393.919999999998</v>
          </cell>
          <cell r="D30">
            <v>44216</v>
          </cell>
          <cell r="E30">
            <v>21912.639999999999</v>
          </cell>
          <cell r="F30">
            <v>17628.48</v>
          </cell>
          <cell r="G30">
            <v>15400</v>
          </cell>
          <cell r="H30">
            <v>15400</v>
          </cell>
          <cell r="I30">
            <v>15400</v>
          </cell>
          <cell r="J30">
            <v>17620.16</v>
          </cell>
          <cell r="K30">
            <v>15400</v>
          </cell>
          <cell r="L30">
            <v>15400</v>
          </cell>
          <cell r="M30">
            <v>16908.16</v>
          </cell>
        </row>
        <row r="31">
          <cell r="B31">
            <v>504294.39999999997</v>
          </cell>
          <cell r="C31">
            <v>684908.8</v>
          </cell>
          <cell r="D31">
            <v>652240</v>
          </cell>
          <cell r="E31">
            <v>317689.59999999998</v>
          </cell>
          <cell r="F31">
            <v>253427.20000000001</v>
          </cell>
          <cell r="G31">
            <v>220000</v>
          </cell>
          <cell r="H31">
            <v>220000</v>
          </cell>
          <cell r="I31">
            <v>220000</v>
          </cell>
          <cell r="J31">
            <v>253302.39999999999</v>
          </cell>
          <cell r="K31">
            <v>220000</v>
          </cell>
          <cell r="L31">
            <v>220000</v>
          </cell>
          <cell r="M31">
            <v>242622.4</v>
          </cell>
        </row>
        <row r="33">
          <cell r="B33">
            <v>100</v>
          </cell>
          <cell r="C33">
            <v>100</v>
          </cell>
          <cell r="D33">
            <v>100</v>
          </cell>
          <cell r="E33">
            <v>100</v>
          </cell>
          <cell r="F33">
            <v>100</v>
          </cell>
          <cell r="G33">
            <v>100</v>
          </cell>
          <cell r="H33">
            <v>100</v>
          </cell>
          <cell r="I33">
            <v>100</v>
          </cell>
          <cell r="J33">
            <v>100</v>
          </cell>
          <cell r="K33">
            <v>100</v>
          </cell>
          <cell r="L33">
            <v>100</v>
          </cell>
          <cell r="M33">
            <v>100</v>
          </cell>
        </row>
        <row r="34">
          <cell r="B34">
            <v>1807.13</v>
          </cell>
          <cell r="C34">
            <v>1807.13</v>
          </cell>
          <cell r="D34">
            <v>1807.13</v>
          </cell>
          <cell r="E34">
            <v>1807.13</v>
          </cell>
          <cell r="F34">
            <v>1807.13</v>
          </cell>
          <cell r="G34">
            <v>1807.13</v>
          </cell>
          <cell r="H34">
            <v>1807.13</v>
          </cell>
          <cell r="I34">
            <v>1807.13</v>
          </cell>
          <cell r="J34">
            <v>1807.13</v>
          </cell>
          <cell r="K34">
            <v>1807.13</v>
          </cell>
          <cell r="L34">
            <v>1807.13</v>
          </cell>
          <cell r="M34">
            <v>1807.13</v>
          </cell>
        </row>
        <row r="35">
          <cell r="B35">
            <v>180713</v>
          </cell>
          <cell r="C35">
            <v>180713</v>
          </cell>
          <cell r="D35">
            <v>180713</v>
          </cell>
          <cell r="E35">
            <v>180713</v>
          </cell>
          <cell r="F35">
            <v>180713</v>
          </cell>
          <cell r="G35">
            <v>180713</v>
          </cell>
          <cell r="H35">
            <v>180713</v>
          </cell>
          <cell r="I35">
            <v>180713</v>
          </cell>
          <cell r="J35">
            <v>180713</v>
          </cell>
          <cell r="K35">
            <v>180713</v>
          </cell>
          <cell r="L35">
            <v>180713</v>
          </cell>
          <cell r="M35">
            <v>180713</v>
          </cell>
        </row>
        <row r="38">
          <cell r="B38" t="str">
            <v>Jan                  Actual</v>
          </cell>
          <cell r="C38" t="str">
            <v>Feb                      Actual</v>
          </cell>
          <cell r="D38" t="str">
            <v>Mar                       Actual</v>
          </cell>
          <cell r="E38" t="str">
            <v>Apr                         Actual</v>
          </cell>
          <cell r="F38" t="str">
            <v>May                   Actual</v>
          </cell>
          <cell r="G38" t="str">
            <v>Jun                   Actual</v>
          </cell>
          <cell r="H38" t="str">
            <v>Jul                        Actual</v>
          </cell>
          <cell r="I38" t="str">
            <v>Aug                    Actual</v>
          </cell>
          <cell r="J38" t="str">
            <v>Sep                  Actual</v>
          </cell>
          <cell r="K38" t="str">
            <v>Oct                        Actual</v>
          </cell>
          <cell r="L38" t="str">
            <v>Nov                   Actual</v>
          </cell>
          <cell r="M38" t="str">
            <v>Dec                  Actual</v>
          </cell>
        </row>
        <row r="39">
          <cell r="B39">
            <v>900</v>
          </cell>
          <cell r="C39">
            <v>900</v>
          </cell>
          <cell r="D39">
            <v>900</v>
          </cell>
          <cell r="E39">
            <v>900</v>
          </cell>
          <cell r="F39">
            <v>900</v>
          </cell>
          <cell r="G39">
            <v>900</v>
          </cell>
          <cell r="H39">
            <v>900</v>
          </cell>
          <cell r="I39">
            <v>900</v>
          </cell>
          <cell r="J39">
            <v>900</v>
          </cell>
          <cell r="K39">
            <v>900</v>
          </cell>
          <cell r="L39">
            <v>900</v>
          </cell>
          <cell r="M39">
            <v>900</v>
          </cell>
        </row>
        <row r="40">
          <cell r="B40">
            <v>200</v>
          </cell>
          <cell r="C40">
            <v>200</v>
          </cell>
          <cell r="D40">
            <v>200</v>
          </cell>
          <cell r="E40">
            <v>200</v>
          </cell>
          <cell r="F40">
            <v>200</v>
          </cell>
          <cell r="G40">
            <v>200</v>
          </cell>
          <cell r="H40">
            <v>200</v>
          </cell>
          <cell r="I40">
            <v>200</v>
          </cell>
          <cell r="J40">
            <v>200</v>
          </cell>
          <cell r="K40">
            <v>200</v>
          </cell>
          <cell r="L40">
            <v>200</v>
          </cell>
          <cell r="M40">
            <v>200</v>
          </cell>
        </row>
        <row r="41">
          <cell r="B41">
            <v>1100</v>
          </cell>
          <cell r="C41">
            <v>1100</v>
          </cell>
          <cell r="D41">
            <v>1100</v>
          </cell>
          <cell r="E41">
            <v>1100</v>
          </cell>
          <cell r="F41">
            <v>1100</v>
          </cell>
          <cell r="G41">
            <v>1100</v>
          </cell>
          <cell r="H41">
            <v>1100</v>
          </cell>
          <cell r="I41">
            <v>1100</v>
          </cell>
          <cell r="J41">
            <v>1100</v>
          </cell>
          <cell r="K41">
            <v>1100</v>
          </cell>
          <cell r="L41">
            <v>1100</v>
          </cell>
          <cell r="M41">
            <v>1100</v>
          </cell>
        </row>
        <row r="42">
          <cell r="B42">
            <v>37987</v>
          </cell>
          <cell r="C42">
            <v>38018</v>
          </cell>
          <cell r="D42">
            <v>38047</v>
          </cell>
          <cell r="E42">
            <v>38078</v>
          </cell>
          <cell r="F42">
            <v>38108</v>
          </cell>
          <cell r="G42">
            <v>38139</v>
          </cell>
          <cell r="H42">
            <v>38169</v>
          </cell>
          <cell r="I42">
            <v>38200</v>
          </cell>
          <cell r="J42">
            <v>38231</v>
          </cell>
          <cell r="K42">
            <v>38261</v>
          </cell>
          <cell r="L42">
            <v>38292</v>
          </cell>
          <cell r="M42">
            <v>38322</v>
          </cell>
        </row>
        <row r="43">
          <cell r="B43">
            <v>336</v>
          </cell>
          <cell r="C43">
            <v>320</v>
          </cell>
          <cell r="D43">
            <v>368</v>
          </cell>
          <cell r="E43">
            <v>352</v>
          </cell>
          <cell r="F43">
            <v>320</v>
          </cell>
          <cell r="G43">
            <v>352</v>
          </cell>
          <cell r="H43">
            <v>336</v>
          </cell>
          <cell r="I43">
            <v>352</v>
          </cell>
          <cell r="J43">
            <v>336</v>
          </cell>
          <cell r="K43">
            <v>336</v>
          </cell>
          <cell r="L43">
            <v>336</v>
          </cell>
          <cell r="M43">
            <v>368</v>
          </cell>
        </row>
        <row r="44">
          <cell r="B44">
            <v>408</v>
          </cell>
          <cell r="C44">
            <v>376</v>
          </cell>
          <cell r="D44">
            <v>376</v>
          </cell>
          <cell r="E44">
            <v>368</v>
          </cell>
          <cell r="F44">
            <v>424</v>
          </cell>
          <cell r="G44">
            <v>368</v>
          </cell>
          <cell r="H44">
            <v>408</v>
          </cell>
          <cell r="I44">
            <v>392</v>
          </cell>
          <cell r="J44">
            <v>384</v>
          </cell>
          <cell r="K44">
            <v>408</v>
          </cell>
          <cell r="L44">
            <v>384</v>
          </cell>
          <cell r="M44">
            <v>376</v>
          </cell>
        </row>
        <row r="46">
          <cell r="B46">
            <v>114032</v>
          </cell>
          <cell r="C46">
            <v>138224</v>
          </cell>
          <cell r="D46">
            <v>459288</v>
          </cell>
          <cell r="E46">
            <v>-49280</v>
          </cell>
          <cell r="F46">
            <v>66080</v>
          </cell>
          <cell r="G46">
            <v>-24368</v>
          </cell>
          <cell r="H46">
            <v>-52376</v>
          </cell>
          <cell r="I46">
            <v>-138256</v>
          </cell>
          <cell r="J46">
            <v>136192</v>
          </cell>
          <cell r="K46">
            <v>65208</v>
          </cell>
          <cell r="L46">
            <v>-11904</v>
          </cell>
          <cell r="M46">
            <v>23624</v>
          </cell>
        </row>
        <row r="47">
          <cell r="B47">
            <v>339.38095238095241</v>
          </cell>
          <cell r="C47">
            <v>431.95</v>
          </cell>
          <cell r="D47">
            <v>1248.0652173913043</v>
          </cell>
          <cell r="E47">
            <v>0</v>
          </cell>
          <cell r="F47">
            <v>206.5</v>
          </cell>
          <cell r="G47">
            <v>0</v>
          </cell>
          <cell r="H47">
            <v>0</v>
          </cell>
          <cell r="I47">
            <v>0</v>
          </cell>
          <cell r="J47">
            <v>405.33333333333331</v>
          </cell>
          <cell r="K47">
            <v>194.07142857142858</v>
          </cell>
          <cell r="L47">
            <v>0</v>
          </cell>
          <cell r="M47">
            <v>64.195652173913047</v>
          </cell>
        </row>
        <row r="50">
          <cell r="B50">
            <v>1133000</v>
          </cell>
          <cell r="C50">
            <v>1133000</v>
          </cell>
          <cell r="D50">
            <v>1133000</v>
          </cell>
          <cell r="E50">
            <v>1133000</v>
          </cell>
          <cell r="F50">
            <v>1133000</v>
          </cell>
          <cell r="G50">
            <v>1133000</v>
          </cell>
          <cell r="H50">
            <v>1133000</v>
          </cell>
          <cell r="I50">
            <v>1133000</v>
          </cell>
          <cell r="J50">
            <v>1133000</v>
          </cell>
          <cell r="K50">
            <v>1133000</v>
          </cell>
          <cell r="L50">
            <v>1133000</v>
          </cell>
          <cell r="M50">
            <v>1133000</v>
          </cell>
        </row>
        <row r="51">
          <cell r="B51">
            <v>15400</v>
          </cell>
          <cell r="C51">
            <v>15400</v>
          </cell>
          <cell r="D51">
            <v>15400</v>
          </cell>
          <cell r="E51">
            <v>15400</v>
          </cell>
          <cell r="F51">
            <v>15400</v>
          </cell>
          <cell r="G51">
            <v>15400</v>
          </cell>
          <cell r="H51">
            <v>15400</v>
          </cell>
          <cell r="I51">
            <v>15400</v>
          </cell>
          <cell r="J51">
            <v>15400</v>
          </cell>
          <cell r="K51">
            <v>15400</v>
          </cell>
          <cell r="L51">
            <v>15400</v>
          </cell>
          <cell r="M51">
            <v>15400</v>
          </cell>
        </row>
        <row r="52">
          <cell r="B52">
            <v>220000</v>
          </cell>
          <cell r="C52">
            <v>220000</v>
          </cell>
          <cell r="D52">
            <v>220000</v>
          </cell>
          <cell r="E52">
            <v>220000</v>
          </cell>
          <cell r="F52">
            <v>220000</v>
          </cell>
          <cell r="G52">
            <v>220000</v>
          </cell>
          <cell r="H52">
            <v>220000</v>
          </cell>
          <cell r="I52">
            <v>220000</v>
          </cell>
          <cell r="J52">
            <v>220000</v>
          </cell>
          <cell r="K52">
            <v>220000</v>
          </cell>
          <cell r="L52">
            <v>220000</v>
          </cell>
          <cell r="M52">
            <v>220000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9">
          <cell r="B59">
            <v>114032</v>
          </cell>
          <cell r="C59">
            <v>138224</v>
          </cell>
          <cell r="D59">
            <v>459288</v>
          </cell>
          <cell r="E59">
            <v>0</v>
          </cell>
          <cell r="F59">
            <v>66080</v>
          </cell>
          <cell r="G59">
            <v>0</v>
          </cell>
          <cell r="H59">
            <v>0</v>
          </cell>
          <cell r="I59">
            <v>0</v>
          </cell>
          <cell r="J59">
            <v>136192</v>
          </cell>
          <cell r="K59">
            <v>65208</v>
          </cell>
          <cell r="L59">
            <v>0</v>
          </cell>
          <cell r="M59">
            <v>23624</v>
          </cell>
        </row>
        <row r="60">
          <cell r="B60">
            <v>342096</v>
          </cell>
          <cell r="C60">
            <v>414672</v>
          </cell>
          <cell r="D60">
            <v>1377864</v>
          </cell>
          <cell r="E60">
            <v>0</v>
          </cell>
          <cell r="F60">
            <v>198240</v>
          </cell>
          <cell r="G60">
            <v>0</v>
          </cell>
          <cell r="H60">
            <v>0</v>
          </cell>
          <cell r="I60">
            <v>0</v>
          </cell>
          <cell r="J60">
            <v>408576</v>
          </cell>
          <cell r="K60">
            <v>195624</v>
          </cell>
          <cell r="L60">
            <v>0</v>
          </cell>
          <cell r="M60">
            <v>70872</v>
          </cell>
        </row>
        <row r="61">
          <cell r="B61">
            <v>4561.28</v>
          </cell>
          <cell r="C61">
            <v>5528.96</v>
          </cell>
          <cell r="D61">
            <v>18371.52</v>
          </cell>
          <cell r="E61">
            <v>0</v>
          </cell>
          <cell r="F61">
            <v>2643.2000000000003</v>
          </cell>
          <cell r="G61">
            <v>0</v>
          </cell>
          <cell r="H61">
            <v>0</v>
          </cell>
          <cell r="I61">
            <v>0</v>
          </cell>
          <cell r="J61">
            <v>5447.68</v>
          </cell>
          <cell r="K61">
            <v>2608.3200000000002</v>
          </cell>
          <cell r="L61">
            <v>0</v>
          </cell>
          <cell r="M61">
            <v>944.96</v>
          </cell>
        </row>
        <row r="62">
          <cell r="B62">
            <v>68419.199999999997</v>
          </cell>
          <cell r="C62">
            <v>82934.399999999994</v>
          </cell>
          <cell r="D62">
            <v>275572.8</v>
          </cell>
          <cell r="E62">
            <v>0</v>
          </cell>
          <cell r="F62">
            <v>39648</v>
          </cell>
          <cell r="G62">
            <v>0</v>
          </cell>
          <cell r="H62">
            <v>0</v>
          </cell>
          <cell r="I62">
            <v>0</v>
          </cell>
          <cell r="J62">
            <v>81715.199999999997</v>
          </cell>
          <cell r="K62">
            <v>39124.799999999996</v>
          </cell>
          <cell r="L62">
            <v>0</v>
          </cell>
          <cell r="M62">
            <v>14174.4</v>
          </cell>
        </row>
        <row r="65">
          <cell r="B65">
            <v>1475096</v>
          </cell>
          <cell r="C65">
            <v>1547672</v>
          </cell>
          <cell r="D65">
            <v>2510864</v>
          </cell>
          <cell r="E65">
            <v>1133000</v>
          </cell>
          <cell r="F65">
            <v>1331240</v>
          </cell>
          <cell r="G65">
            <v>1133000</v>
          </cell>
          <cell r="H65">
            <v>1133000</v>
          </cell>
          <cell r="I65">
            <v>1133000</v>
          </cell>
          <cell r="J65">
            <v>1541576</v>
          </cell>
          <cell r="K65">
            <v>1328624</v>
          </cell>
          <cell r="L65">
            <v>1133000</v>
          </cell>
          <cell r="M65">
            <v>1203872</v>
          </cell>
          <cell r="N65">
            <v>16603944</v>
          </cell>
        </row>
        <row r="66">
          <cell r="B66">
            <v>19961.28</v>
          </cell>
          <cell r="C66">
            <v>20928.96</v>
          </cell>
          <cell r="D66">
            <v>33771.520000000004</v>
          </cell>
          <cell r="E66">
            <v>15400</v>
          </cell>
          <cell r="F66">
            <v>18043.2</v>
          </cell>
          <cell r="G66">
            <v>15400</v>
          </cell>
          <cell r="H66">
            <v>15400</v>
          </cell>
          <cell r="I66">
            <v>15400</v>
          </cell>
          <cell r="J66">
            <v>20847.68</v>
          </cell>
          <cell r="K66">
            <v>18008.32</v>
          </cell>
          <cell r="L66">
            <v>15400</v>
          </cell>
          <cell r="M66">
            <v>16344.96</v>
          </cell>
          <cell r="N66">
            <v>224905.92</v>
          </cell>
        </row>
        <row r="67">
          <cell r="B67">
            <v>288419.20000000001</v>
          </cell>
          <cell r="C67">
            <v>302934.40000000002</v>
          </cell>
          <cell r="D67">
            <v>495572.8</v>
          </cell>
          <cell r="E67">
            <v>220000</v>
          </cell>
          <cell r="F67">
            <v>259648</v>
          </cell>
          <cell r="G67">
            <v>220000</v>
          </cell>
          <cell r="H67">
            <v>220000</v>
          </cell>
          <cell r="I67">
            <v>220000</v>
          </cell>
          <cell r="J67">
            <v>301715.20000000001</v>
          </cell>
          <cell r="K67">
            <v>259124.8</v>
          </cell>
          <cell r="L67">
            <v>220000</v>
          </cell>
          <cell r="M67">
            <v>234174.4</v>
          </cell>
          <cell r="N67">
            <v>3241588.8000000003</v>
          </cell>
        </row>
        <row r="69">
          <cell r="B69">
            <v>100</v>
          </cell>
          <cell r="C69">
            <v>100</v>
          </cell>
          <cell r="D69">
            <v>100</v>
          </cell>
          <cell r="E69">
            <v>100</v>
          </cell>
          <cell r="F69">
            <v>100</v>
          </cell>
          <cell r="G69">
            <v>100</v>
          </cell>
          <cell r="H69">
            <v>100</v>
          </cell>
          <cell r="I69">
            <v>100</v>
          </cell>
          <cell r="J69">
            <v>100</v>
          </cell>
          <cell r="K69">
            <v>100</v>
          </cell>
          <cell r="L69">
            <v>100</v>
          </cell>
          <cell r="M69">
            <v>100</v>
          </cell>
        </row>
        <row r="70">
          <cell r="B70">
            <v>1807.13</v>
          </cell>
          <cell r="C70">
            <v>1807.13</v>
          </cell>
          <cell r="D70">
            <v>1807.13</v>
          </cell>
          <cell r="E70">
            <v>1807.13</v>
          </cell>
          <cell r="F70">
            <v>1807.13</v>
          </cell>
          <cell r="G70">
            <v>1807.13</v>
          </cell>
          <cell r="H70">
            <v>1807.13</v>
          </cell>
          <cell r="I70">
            <v>1807.13</v>
          </cell>
          <cell r="J70">
            <v>1807.13</v>
          </cell>
          <cell r="K70">
            <v>1807.13</v>
          </cell>
          <cell r="L70">
            <v>1807.13</v>
          </cell>
          <cell r="M70">
            <v>1807.13</v>
          </cell>
        </row>
        <row r="71">
          <cell r="B71">
            <v>180713</v>
          </cell>
          <cell r="C71">
            <v>180713</v>
          </cell>
          <cell r="D71">
            <v>180713</v>
          </cell>
          <cell r="E71">
            <v>180713</v>
          </cell>
          <cell r="F71">
            <v>180713</v>
          </cell>
          <cell r="G71">
            <v>180713</v>
          </cell>
          <cell r="H71">
            <v>180713</v>
          </cell>
          <cell r="I71">
            <v>180713</v>
          </cell>
          <cell r="J71">
            <v>180713</v>
          </cell>
          <cell r="K71">
            <v>180713</v>
          </cell>
          <cell r="L71">
            <v>180713</v>
          </cell>
          <cell r="M71">
            <v>180713</v>
          </cell>
          <cell r="N71">
            <v>2168556</v>
          </cell>
          <cell r="O71" t="str">
            <v xml:space="preserve">2004_Non-Duke ET Transm Expense </v>
          </cell>
        </row>
        <row r="75">
          <cell r="B75" t="str">
            <v>Jan                  Actual</v>
          </cell>
          <cell r="C75" t="str">
            <v>Feb                      Actual</v>
          </cell>
          <cell r="D75" t="str">
            <v>Mar                       Actual</v>
          </cell>
          <cell r="E75" t="str">
            <v>Apr                         Actual</v>
          </cell>
          <cell r="F75" t="str">
            <v>May                   Actual</v>
          </cell>
          <cell r="G75" t="str">
            <v>Jun                   Actual</v>
          </cell>
          <cell r="H75" t="str">
            <v>Jul                        Actual</v>
          </cell>
          <cell r="I75" t="str">
            <v>Aug                    Actual</v>
          </cell>
          <cell r="J75" t="str">
            <v>Sep                  Actual</v>
          </cell>
          <cell r="K75" t="str">
            <v>Oct                        Actual</v>
          </cell>
          <cell r="L75" t="str">
            <v>Nov                   Actual</v>
          </cell>
          <cell r="M75" t="str">
            <v>Dec                  Actual</v>
          </cell>
        </row>
        <row r="76">
          <cell r="B76">
            <v>900</v>
          </cell>
          <cell r="C76">
            <v>900</v>
          </cell>
          <cell r="D76">
            <v>900</v>
          </cell>
          <cell r="E76">
            <v>900</v>
          </cell>
          <cell r="F76">
            <v>900</v>
          </cell>
          <cell r="G76">
            <v>900</v>
          </cell>
          <cell r="H76">
            <v>900</v>
          </cell>
          <cell r="I76">
            <v>900</v>
          </cell>
          <cell r="J76">
            <v>900</v>
          </cell>
          <cell r="K76">
            <v>900</v>
          </cell>
          <cell r="L76">
            <v>900</v>
          </cell>
          <cell r="M76">
            <v>900</v>
          </cell>
        </row>
        <row r="77">
          <cell r="B77">
            <v>200</v>
          </cell>
          <cell r="C77">
            <v>200</v>
          </cell>
          <cell r="D77">
            <v>200</v>
          </cell>
          <cell r="E77">
            <v>200</v>
          </cell>
          <cell r="F77">
            <v>200</v>
          </cell>
          <cell r="G77">
            <v>200</v>
          </cell>
          <cell r="H77">
            <v>200</v>
          </cell>
          <cell r="I77">
            <v>200</v>
          </cell>
          <cell r="J77">
            <v>200</v>
          </cell>
          <cell r="K77">
            <v>200</v>
          </cell>
          <cell r="L77">
            <v>200</v>
          </cell>
          <cell r="M77">
            <v>200</v>
          </cell>
        </row>
        <row r="78">
          <cell r="B78">
            <v>1100</v>
          </cell>
          <cell r="C78">
            <v>1100</v>
          </cell>
          <cell r="D78">
            <v>1100</v>
          </cell>
          <cell r="E78">
            <v>1100</v>
          </cell>
          <cell r="F78">
            <v>1100</v>
          </cell>
          <cell r="G78">
            <v>1100</v>
          </cell>
          <cell r="H78">
            <v>1100</v>
          </cell>
          <cell r="I78">
            <v>1100</v>
          </cell>
          <cell r="J78">
            <v>1100</v>
          </cell>
          <cell r="K78">
            <v>1100</v>
          </cell>
          <cell r="L78">
            <v>1100</v>
          </cell>
          <cell r="M78">
            <v>1100</v>
          </cell>
        </row>
        <row r="79">
          <cell r="B79">
            <v>38353</v>
          </cell>
          <cell r="C79">
            <v>38384</v>
          </cell>
          <cell r="D79">
            <v>38412</v>
          </cell>
          <cell r="E79">
            <v>38443</v>
          </cell>
          <cell r="F79">
            <v>38473</v>
          </cell>
          <cell r="G79">
            <v>38504</v>
          </cell>
          <cell r="H79">
            <v>38534</v>
          </cell>
          <cell r="I79">
            <v>38565</v>
          </cell>
          <cell r="J79">
            <v>38596</v>
          </cell>
          <cell r="K79">
            <v>38626</v>
          </cell>
          <cell r="L79">
            <v>38657</v>
          </cell>
          <cell r="M79">
            <v>38687</v>
          </cell>
        </row>
        <row r="80">
          <cell r="B80">
            <v>336</v>
          </cell>
          <cell r="C80">
            <v>320</v>
          </cell>
          <cell r="D80">
            <v>368</v>
          </cell>
          <cell r="E80">
            <v>336</v>
          </cell>
          <cell r="F80">
            <v>336</v>
          </cell>
          <cell r="G80">
            <v>352</v>
          </cell>
          <cell r="H80">
            <v>320</v>
          </cell>
          <cell r="I80">
            <v>368</v>
          </cell>
          <cell r="J80">
            <v>336</v>
          </cell>
          <cell r="K80">
            <v>336</v>
          </cell>
          <cell r="L80">
            <v>336</v>
          </cell>
          <cell r="M80">
            <v>336</v>
          </cell>
        </row>
        <row r="81">
          <cell r="B81">
            <v>408</v>
          </cell>
          <cell r="C81">
            <v>352</v>
          </cell>
          <cell r="D81">
            <v>376</v>
          </cell>
          <cell r="E81">
            <v>384</v>
          </cell>
          <cell r="F81">
            <v>408</v>
          </cell>
          <cell r="G81">
            <v>368</v>
          </cell>
          <cell r="H81">
            <v>424</v>
          </cell>
          <cell r="I81">
            <v>376</v>
          </cell>
          <cell r="J81">
            <v>384</v>
          </cell>
          <cell r="K81">
            <v>408</v>
          </cell>
          <cell r="L81">
            <v>384</v>
          </cell>
          <cell r="M81">
            <v>408</v>
          </cell>
        </row>
        <row r="83">
          <cell r="B83">
            <v>72552</v>
          </cell>
          <cell r="C83">
            <v>96064</v>
          </cell>
          <cell r="D83">
            <v>385256</v>
          </cell>
          <cell r="E83">
            <v>-60528</v>
          </cell>
          <cell r="F83">
            <v>12928</v>
          </cell>
          <cell r="G83">
            <v>-55424</v>
          </cell>
          <cell r="H83">
            <v>-61792</v>
          </cell>
          <cell r="I83">
            <v>-177216</v>
          </cell>
          <cell r="J83">
            <v>92688</v>
          </cell>
          <cell r="K83">
            <v>27696</v>
          </cell>
          <cell r="L83">
            <v>-42736</v>
          </cell>
          <cell r="M83">
            <v>22264</v>
          </cell>
        </row>
        <row r="84">
          <cell r="B84">
            <v>215.92857142857142</v>
          </cell>
          <cell r="C84">
            <v>300.2</v>
          </cell>
          <cell r="D84">
            <v>1046.891304347826</v>
          </cell>
          <cell r="E84">
            <v>0</v>
          </cell>
          <cell r="F84">
            <v>38.476190476190474</v>
          </cell>
          <cell r="G84">
            <v>0</v>
          </cell>
          <cell r="H84">
            <v>0</v>
          </cell>
          <cell r="I84">
            <v>0</v>
          </cell>
          <cell r="J84">
            <v>275.85714285714283</v>
          </cell>
          <cell r="K84">
            <v>82.428571428571431</v>
          </cell>
          <cell r="L84">
            <v>0</v>
          </cell>
          <cell r="M84">
            <v>66.261904761904759</v>
          </cell>
        </row>
        <row r="87">
          <cell r="B87">
            <v>1133000</v>
          </cell>
          <cell r="C87">
            <v>1133000</v>
          </cell>
          <cell r="D87">
            <v>1133000</v>
          </cell>
          <cell r="E87">
            <v>1133000</v>
          </cell>
          <cell r="F87">
            <v>1133000</v>
          </cell>
          <cell r="G87">
            <v>1133000</v>
          </cell>
          <cell r="H87">
            <v>1133000</v>
          </cell>
          <cell r="I87">
            <v>1133000</v>
          </cell>
          <cell r="J87">
            <v>1133000</v>
          </cell>
          <cell r="K87">
            <v>1133000</v>
          </cell>
          <cell r="L87">
            <v>1133000</v>
          </cell>
          <cell r="M87">
            <v>1133000</v>
          </cell>
        </row>
        <row r="88">
          <cell r="B88">
            <v>15400</v>
          </cell>
          <cell r="C88">
            <v>15400</v>
          </cell>
          <cell r="D88">
            <v>15400</v>
          </cell>
          <cell r="E88">
            <v>15400</v>
          </cell>
          <cell r="F88">
            <v>15400</v>
          </cell>
          <cell r="G88">
            <v>15400</v>
          </cell>
          <cell r="H88">
            <v>15400</v>
          </cell>
          <cell r="I88">
            <v>15400</v>
          </cell>
          <cell r="J88">
            <v>15400</v>
          </cell>
          <cell r="K88">
            <v>15400</v>
          </cell>
          <cell r="L88">
            <v>15400</v>
          </cell>
          <cell r="M88">
            <v>15400</v>
          </cell>
        </row>
        <row r="89">
          <cell r="B89">
            <v>220000</v>
          </cell>
          <cell r="C89">
            <v>220000</v>
          </cell>
          <cell r="D89">
            <v>220000</v>
          </cell>
          <cell r="E89">
            <v>220000</v>
          </cell>
          <cell r="F89">
            <v>220000</v>
          </cell>
          <cell r="G89">
            <v>220000</v>
          </cell>
          <cell r="H89">
            <v>220000</v>
          </cell>
          <cell r="I89">
            <v>220000</v>
          </cell>
          <cell r="J89">
            <v>220000</v>
          </cell>
          <cell r="K89">
            <v>220000</v>
          </cell>
          <cell r="L89">
            <v>220000</v>
          </cell>
          <cell r="M89">
            <v>220000</v>
          </cell>
        </row>
        <row r="91">
          <cell r="B91">
            <v>0</v>
          </cell>
          <cell r="C91">
            <v>0</v>
          </cell>
          <cell r="D91">
            <v>0</v>
          </cell>
          <cell r="E91">
            <v>0</v>
          </cell>
          <cell r="F91">
            <v>0</v>
          </cell>
          <cell r="G91">
            <v>0</v>
          </cell>
          <cell r="H91">
            <v>0</v>
          </cell>
          <cell r="I91">
            <v>0</v>
          </cell>
          <cell r="J91">
            <v>0</v>
          </cell>
          <cell r="K91">
            <v>0</v>
          </cell>
          <cell r="L91">
            <v>0</v>
          </cell>
          <cell r="M91">
            <v>0</v>
          </cell>
        </row>
        <row r="92">
          <cell r="B92">
            <v>0</v>
          </cell>
          <cell r="C92">
            <v>0</v>
          </cell>
          <cell r="D92">
            <v>0</v>
          </cell>
          <cell r="E92">
            <v>0</v>
          </cell>
          <cell r="F92">
            <v>0</v>
          </cell>
          <cell r="G92">
            <v>0</v>
          </cell>
          <cell r="H92">
            <v>0</v>
          </cell>
          <cell r="I92">
            <v>0</v>
          </cell>
          <cell r="J92">
            <v>0</v>
          </cell>
          <cell r="K92">
            <v>0</v>
          </cell>
          <cell r="L92">
            <v>0</v>
          </cell>
          <cell r="M92">
            <v>0</v>
          </cell>
        </row>
        <row r="93">
          <cell r="B93">
            <v>0</v>
          </cell>
          <cell r="C93">
            <v>0</v>
          </cell>
          <cell r="D93">
            <v>0</v>
          </cell>
          <cell r="E93">
            <v>0</v>
          </cell>
          <cell r="F93">
            <v>0</v>
          </cell>
          <cell r="G93">
            <v>0</v>
          </cell>
          <cell r="H93">
            <v>0</v>
          </cell>
          <cell r="I93">
            <v>0</v>
          </cell>
          <cell r="J93">
            <v>0</v>
          </cell>
          <cell r="K93">
            <v>0</v>
          </cell>
          <cell r="L93">
            <v>0</v>
          </cell>
          <cell r="M93">
            <v>0</v>
          </cell>
        </row>
        <row r="94">
          <cell r="B94">
            <v>0</v>
          </cell>
          <cell r="C94">
            <v>0</v>
          </cell>
          <cell r="D94">
            <v>0</v>
          </cell>
          <cell r="E94">
            <v>0</v>
          </cell>
          <cell r="F94">
            <v>0</v>
          </cell>
          <cell r="G94">
            <v>0</v>
          </cell>
          <cell r="H94">
            <v>0</v>
          </cell>
          <cell r="I94">
            <v>0</v>
          </cell>
          <cell r="J94">
            <v>0</v>
          </cell>
          <cell r="K94">
            <v>0</v>
          </cell>
          <cell r="L94">
            <v>0</v>
          </cell>
          <cell r="M94">
            <v>0</v>
          </cell>
        </row>
        <row r="96">
          <cell r="B96">
            <v>72552</v>
          </cell>
          <cell r="C96">
            <v>96064</v>
          </cell>
          <cell r="D96">
            <v>385256</v>
          </cell>
          <cell r="E96">
            <v>0</v>
          </cell>
          <cell r="F96">
            <v>12928</v>
          </cell>
          <cell r="G96">
            <v>0</v>
          </cell>
          <cell r="H96">
            <v>0</v>
          </cell>
          <cell r="I96">
            <v>0</v>
          </cell>
          <cell r="J96">
            <v>92688</v>
          </cell>
          <cell r="K96">
            <v>27696</v>
          </cell>
          <cell r="L96">
            <v>0</v>
          </cell>
          <cell r="M96">
            <v>22264</v>
          </cell>
        </row>
        <row r="97">
          <cell r="B97">
            <v>217656</v>
          </cell>
          <cell r="C97">
            <v>288192</v>
          </cell>
          <cell r="D97">
            <v>1155768</v>
          </cell>
          <cell r="E97">
            <v>0</v>
          </cell>
          <cell r="F97">
            <v>38784</v>
          </cell>
          <cell r="G97">
            <v>0</v>
          </cell>
          <cell r="H97">
            <v>0</v>
          </cell>
          <cell r="I97">
            <v>0</v>
          </cell>
          <cell r="J97">
            <v>278064</v>
          </cell>
          <cell r="K97">
            <v>83088</v>
          </cell>
          <cell r="L97">
            <v>0</v>
          </cell>
          <cell r="M97">
            <v>66792</v>
          </cell>
        </row>
        <row r="98">
          <cell r="B98">
            <v>2902.08</v>
          </cell>
          <cell r="C98">
            <v>3842.56</v>
          </cell>
          <cell r="D98">
            <v>15410.24</v>
          </cell>
          <cell r="E98">
            <v>0</v>
          </cell>
          <cell r="F98">
            <v>517.12</v>
          </cell>
          <cell r="G98">
            <v>0</v>
          </cell>
          <cell r="H98">
            <v>0</v>
          </cell>
          <cell r="I98">
            <v>0</v>
          </cell>
          <cell r="J98">
            <v>3707.52</v>
          </cell>
          <cell r="K98">
            <v>1107.8399999999999</v>
          </cell>
          <cell r="L98">
            <v>0</v>
          </cell>
          <cell r="M98">
            <v>890.56000000000006</v>
          </cell>
        </row>
        <row r="99">
          <cell r="B99">
            <v>43531.199999999997</v>
          </cell>
          <cell r="C99">
            <v>57638.400000000001</v>
          </cell>
          <cell r="D99">
            <v>231153.6</v>
          </cell>
          <cell r="E99">
            <v>0</v>
          </cell>
          <cell r="F99">
            <v>7756.7999999999993</v>
          </cell>
          <cell r="G99">
            <v>0</v>
          </cell>
          <cell r="H99">
            <v>0</v>
          </cell>
          <cell r="I99">
            <v>0</v>
          </cell>
          <cell r="J99">
            <v>55612.799999999996</v>
          </cell>
          <cell r="K99">
            <v>16617.599999999999</v>
          </cell>
          <cell r="L99">
            <v>0</v>
          </cell>
          <cell r="M99">
            <v>13358.4</v>
          </cell>
        </row>
        <row r="102">
          <cell r="B102">
            <v>1350656</v>
          </cell>
          <cell r="C102">
            <v>1421192</v>
          </cell>
          <cell r="D102">
            <v>2288768</v>
          </cell>
          <cell r="E102">
            <v>1133000</v>
          </cell>
          <cell r="F102">
            <v>1171784</v>
          </cell>
          <cell r="G102">
            <v>1133000</v>
          </cell>
          <cell r="H102">
            <v>1133000</v>
          </cell>
          <cell r="I102">
            <v>1133000</v>
          </cell>
          <cell r="J102">
            <v>1411064</v>
          </cell>
          <cell r="K102">
            <v>1216088</v>
          </cell>
          <cell r="L102">
            <v>1133000</v>
          </cell>
          <cell r="M102">
            <v>1199792</v>
          </cell>
          <cell r="N102">
            <v>15724344</v>
          </cell>
        </row>
        <row r="103">
          <cell r="B103">
            <v>18302.080000000002</v>
          </cell>
          <cell r="C103">
            <v>19242.560000000001</v>
          </cell>
          <cell r="D103">
            <v>30810.239999999998</v>
          </cell>
          <cell r="E103">
            <v>15400</v>
          </cell>
          <cell r="F103">
            <v>15917.12</v>
          </cell>
          <cell r="G103">
            <v>15400</v>
          </cell>
          <cell r="H103">
            <v>15400</v>
          </cell>
          <cell r="I103">
            <v>15400</v>
          </cell>
          <cell r="J103">
            <v>19107.52</v>
          </cell>
          <cell r="K103">
            <v>16507.84</v>
          </cell>
          <cell r="L103">
            <v>15400</v>
          </cell>
          <cell r="M103">
            <v>16290.56</v>
          </cell>
          <cell r="N103">
            <v>213177.91999999998</v>
          </cell>
        </row>
        <row r="104">
          <cell r="B104">
            <v>263531.2</v>
          </cell>
          <cell r="C104">
            <v>277638.40000000002</v>
          </cell>
          <cell r="D104">
            <v>451153.6</v>
          </cell>
          <cell r="E104">
            <v>220000</v>
          </cell>
          <cell r="F104">
            <v>227756.79999999999</v>
          </cell>
          <cell r="G104">
            <v>220000</v>
          </cell>
          <cell r="H104">
            <v>220000</v>
          </cell>
          <cell r="I104">
            <v>220000</v>
          </cell>
          <cell r="J104">
            <v>275612.79999999999</v>
          </cell>
          <cell r="K104">
            <v>236617.60000000001</v>
          </cell>
          <cell r="L104">
            <v>220000</v>
          </cell>
          <cell r="M104">
            <v>233358.4</v>
          </cell>
          <cell r="N104">
            <v>3065668.8</v>
          </cell>
        </row>
        <row r="106">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B107">
            <v>1807.13</v>
          </cell>
          <cell r="C107">
            <v>1807.13</v>
          </cell>
          <cell r="D107">
            <v>1807.13</v>
          </cell>
          <cell r="E107">
            <v>1807.13</v>
          </cell>
          <cell r="F107">
            <v>1807.13</v>
          </cell>
          <cell r="G107">
            <v>1807.13</v>
          </cell>
          <cell r="H107">
            <v>1807.13</v>
          </cell>
          <cell r="I107">
            <v>1807.13</v>
          </cell>
          <cell r="J107">
            <v>1807.13</v>
          </cell>
          <cell r="K107">
            <v>1807.13</v>
          </cell>
          <cell r="L107">
            <v>1807.13</v>
          </cell>
          <cell r="M107">
            <v>1807.13</v>
          </cell>
        </row>
        <row r="108">
          <cell r="B108">
            <v>180713</v>
          </cell>
          <cell r="C108">
            <v>180713</v>
          </cell>
          <cell r="D108">
            <v>180713</v>
          </cell>
          <cell r="E108">
            <v>180713</v>
          </cell>
          <cell r="F108">
            <v>180713</v>
          </cell>
          <cell r="G108">
            <v>180713</v>
          </cell>
          <cell r="H108">
            <v>180713</v>
          </cell>
          <cell r="I108">
            <v>180713</v>
          </cell>
          <cell r="J108">
            <v>180713</v>
          </cell>
          <cell r="K108">
            <v>180713</v>
          </cell>
          <cell r="L108">
            <v>180713</v>
          </cell>
          <cell r="M108">
            <v>180713</v>
          </cell>
          <cell r="N108">
            <v>2168556</v>
          </cell>
          <cell r="O108" t="str">
            <v xml:space="preserve">2005_Non-Duke ET Transm Expense </v>
          </cell>
        </row>
        <row r="112">
          <cell r="B112" t="str">
            <v>Jan                  Actual</v>
          </cell>
          <cell r="C112" t="str">
            <v>Feb                      Actual</v>
          </cell>
          <cell r="D112" t="str">
            <v>Mar                       Actual</v>
          </cell>
          <cell r="E112" t="str">
            <v>Apr                         Actual</v>
          </cell>
          <cell r="F112" t="str">
            <v>May                   Actual</v>
          </cell>
          <cell r="G112" t="str">
            <v>Jun                   Actual</v>
          </cell>
          <cell r="H112" t="str">
            <v>Jul                        Actual</v>
          </cell>
          <cell r="I112" t="str">
            <v>Aug                    Actual</v>
          </cell>
          <cell r="J112" t="str">
            <v>Sep                  Actual</v>
          </cell>
          <cell r="K112" t="str">
            <v>Oct                        Actual</v>
          </cell>
          <cell r="L112" t="str">
            <v>Nov                   Actual</v>
          </cell>
          <cell r="M112" t="str">
            <v>Dec                  Actual</v>
          </cell>
        </row>
        <row r="113">
          <cell r="B113">
            <v>900</v>
          </cell>
          <cell r="C113">
            <v>900</v>
          </cell>
          <cell r="D113">
            <v>900</v>
          </cell>
          <cell r="E113">
            <v>900</v>
          </cell>
          <cell r="F113">
            <v>900</v>
          </cell>
          <cell r="G113">
            <v>900</v>
          </cell>
          <cell r="H113">
            <v>900</v>
          </cell>
          <cell r="I113">
            <v>900</v>
          </cell>
          <cell r="J113">
            <v>900</v>
          </cell>
          <cell r="K113">
            <v>900</v>
          </cell>
          <cell r="L113">
            <v>900</v>
          </cell>
          <cell r="M113">
            <v>900</v>
          </cell>
        </row>
        <row r="114">
          <cell r="B114">
            <v>200</v>
          </cell>
          <cell r="C114">
            <v>200</v>
          </cell>
          <cell r="D114">
            <v>200</v>
          </cell>
          <cell r="E114">
            <v>200</v>
          </cell>
          <cell r="F114">
            <v>200</v>
          </cell>
          <cell r="G114">
            <v>200</v>
          </cell>
          <cell r="H114">
            <v>200</v>
          </cell>
          <cell r="I114">
            <v>200</v>
          </cell>
          <cell r="J114">
            <v>200</v>
          </cell>
          <cell r="K114">
            <v>200</v>
          </cell>
          <cell r="L114">
            <v>200</v>
          </cell>
          <cell r="M114">
            <v>200</v>
          </cell>
        </row>
        <row r="115">
          <cell r="B115">
            <v>1100</v>
          </cell>
          <cell r="C115">
            <v>1100</v>
          </cell>
          <cell r="D115">
            <v>1100</v>
          </cell>
          <cell r="E115">
            <v>1100</v>
          </cell>
          <cell r="F115">
            <v>1100</v>
          </cell>
          <cell r="G115">
            <v>1100</v>
          </cell>
          <cell r="H115">
            <v>1100</v>
          </cell>
          <cell r="I115">
            <v>1100</v>
          </cell>
          <cell r="J115">
            <v>1100</v>
          </cell>
          <cell r="K115">
            <v>1100</v>
          </cell>
          <cell r="L115">
            <v>1100</v>
          </cell>
          <cell r="M115">
            <v>1100</v>
          </cell>
        </row>
        <row r="116">
          <cell r="B116">
            <v>38718</v>
          </cell>
          <cell r="C116">
            <v>38749</v>
          </cell>
          <cell r="D116">
            <v>38777</v>
          </cell>
          <cell r="E116">
            <v>38808</v>
          </cell>
          <cell r="F116">
            <v>38838</v>
          </cell>
          <cell r="G116">
            <v>38869</v>
          </cell>
          <cell r="H116">
            <v>38899</v>
          </cell>
          <cell r="I116">
            <v>38930</v>
          </cell>
          <cell r="J116">
            <v>38961</v>
          </cell>
          <cell r="K116">
            <v>38991</v>
          </cell>
          <cell r="L116">
            <v>39022</v>
          </cell>
          <cell r="M116">
            <v>39052</v>
          </cell>
        </row>
        <row r="117">
          <cell r="B117">
            <v>336</v>
          </cell>
          <cell r="C117">
            <v>320</v>
          </cell>
          <cell r="D117">
            <v>368</v>
          </cell>
          <cell r="E117">
            <v>320</v>
          </cell>
          <cell r="F117">
            <v>352</v>
          </cell>
          <cell r="G117">
            <v>352</v>
          </cell>
          <cell r="H117">
            <v>320</v>
          </cell>
          <cell r="I117">
            <v>368</v>
          </cell>
          <cell r="J117">
            <v>320</v>
          </cell>
          <cell r="K117">
            <v>352</v>
          </cell>
          <cell r="L117">
            <v>336</v>
          </cell>
          <cell r="M117">
            <v>320</v>
          </cell>
        </row>
        <row r="118">
          <cell r="B118">
            <v>408</v>
          </cell>
          <cell r="C118">
            <v>352</v>
          </cell>
          <cell r="D118">
            <v>376</v>
          </cell>
          <cell r="E118">
            <v>400</v>
          </cell>
          <cell r="F118">
            <v>392</v>
          </cell>
          <cell r="G118">
            <v>368</v>
          </cell>
          <cell r="H118">
            <v>424</v>
          </cell>
          <cell r="I118">
            <v>376</v>
          </cell>
          <cell r="J118">
            <v>400</v>
          </cell>
          <cell r="K118">
            <v>392</v>
          </cell>
          <cell r="L118">
            <v>384</v>
          </cell>
          <cell r="M118">
            <v>424</v>
          </cell>
        </row>
        <row r="120">
          <cell r="B120">
            <v>44992</v>
          </cell>
          <cell r="C120">
            <v>67936</v>
          </cell>
          <cell r="D120">
            <v>335528.09999999998</v>
          </cell>
          <cell r="E120">
            <v>-62320</v>
          </cell>
          <cell r="F120">
            <v>-28728</v>
          </cell>
          <cell r="G120">
            <v>-76352</v>
          </cell>
          <cell r="H120">
            <v>-79960</v>
          </cell>
          <cell r="I120">
            <v>-191344</v>
          </cell>
          <cell r="J120">
            <v>81608</v>
          </cell>
          <cell r="K120">
            <v>-14536</v>
          </cell>
          <cell r="L120">
            <v>-63056</v>
          </cell>
          <cell r="M120">
            <v>15272</v>
          </cell>
        </row>
        <row r="121">
          <cell r="B121">
            <v>133.9047619047619</v>
          </cell>
          <cell r="C121">
            <v>212.3</v>
          </cell>
          <cell r="D121">
            <v>911.7611413043478</v>
          </cell>
          <cell r="E121">
            <v>0</v>
          </cell>
          <cell r="F121">
            <v>0</v>
          </cell>
          <cell r="G121">
            <v>0</v>
          </cell>
          <cell r="H121">
            <v>0</v>
          </cell>
          <cell r="I121">
            <v>0</v>
          </cell>
          <cell r="J121">
            <v>255.02500000000001</v>
          </cell>
          <cell r="K121">
            <v>0</v>
          </cell>
          <cell r="L121">
            <v>0</v>
          </cell>
          <cell r="M121">
            <v>47.725000000000001</v>
          </cell>
        </row>
        <row r="124">
          <cell r="B124">
            <v>1133000</v>
          </cell>
          <cell r="C124">
            <v>1133000</v>
          </cell>
          <cell r="D124">
            <v>1133000</v>
          </cell>
          <cell r="E124">
            <v>1133000</v>
          </cell>
          <cell r="F124">
            <v>1133000</v>
          </cell>
          <cell r="G124">
            <v>1133000</v>
          </cell>
          <cell r="H124">
            <v>1133000</v>
          </cell>
          <cell r="I124">
            <v>1133000</v>
          </cell>
          <cell r="J124">
            <v>1133000</v>
          </cell>
          <cell r="K124">
            <v>1133000</v>
          </cell>
          <cell r="L124">
            <v>1133000</v>
          </cell>
          <cell r="M124">
            <v>1133000</v>
          </cell>
        </row>
        <row r="125">
          <cell r="B125">
            <v>15400</v>
          </cell>
          <cell r="C125">
            <v>15400</v>
          </cell>
          <cell r="D125">
            <v>15400</v>
          </cell>
          <cell r="E125">
            <v>15400</v>
          </cell>
          <cell r="F125">
            <v>15400</v>
          </cell>
          <cell r="G125">
            <v>15400</v>
          </cell>
          <cell r="H125">
            <v>15400</v>
          </cell>
          <cell r="I125">
            <v>15400</v>
          </cell>
          <cell r="J125">
            <v>15400</v>
          </cell>
          <cell r="K125">
            <v>15400</v>
          </cell>
          <cell r="L125">
            <v>15400</v>
          </cell>
          <cell r="M125">
            <v>15400</v>
          </cell>
        </row>
        <row r="126">
          <cell r="B126">
            <v>220000</v>
          </cell>
          <cell r="C126">
            <v>220000</v>
          </cell>
          <cell r="D126">
            <v>220000</v>
          </cell>
          <cell r="E126">
            <v>220000</v>
          </cell>
          <cell r="F126">
            <v>220000</v>
          </cell>
          <cell r="G126">
            <v>220000</v>
          </cell>
          <cell r="H126">
            <v>220000</v>
          </cell>
          <cell r="I126">
            <v>220000</v>
          </cell>
          <cell r="J126">
            <v>220000</v>
          </cell>
          <cell r="K126">
            <v>220000</v>
          </cell>
          <cell r="L126">
            <v>220000</v>
          </cell>
          <cell r="M126">
            <v>220000</v>
          </cell>
        </row>
        <row r="128">
          <cell r="B128">
            <v>0</v>
          </cell>
          <cell r="C128">
            <v>0</v>
          </cell>
          <cell r="D128">
            <v>0</v>
          </cell>
          <cell r="E128">
            <v>0</v>
          </cell>
          <cell r="F128">
            <v>0</v>
          </cell>
          <cell r="G128">
            <v>0</v>
          </cell>
          <cell r="H128">
            <v>0</v>
          </cell>
          <cell r="I128">
            <v>0</v>
          </cell>
          <cell r="J128">
            <v>0</v>
          </cell>
          <cell r="K128">
            <v>0</v>
          </cell>
          <cell r="L128">
            <v>0</v>
          </cell>
          <cell r="M128">
            <v>0</v>
          </cell>
        </row>
        <row r="129">
          <cell r="B129">
            <v>0</v>
          </cell>
          <cell r="C129">
            <v>0</v>
          </cell>
          <cell r="D129">
            <v>0</v>
          </cell>
          <cell r="E129">
            <v>0</v>
          </cell>
          <cell r="F129">
            <v>0</v>
          </cell>
          <cell r="G129">
            <v>0</v>
          </cell>
          <cell r="H129">
            <v>0</v>
          </cell>
          <cell r="I129">
            <v>0</v>
          </cell>
          <cell r="J129">
            <v>0</v>
          </cell>
          <cell r="K129">
            <v>0</v>
          </cell>
          <cell r="L129">
            <v>0</v>
          </cell>
          <cell r="M129">
            <v>0</v>
          </cell>
        </row>
        <row r="130">
          <cell r="B130">
            <v>0</v>
          </cell>
          <cell r="C130">
            <v>0</v>
          </cell>
          <cell r="D130">
            <v>0</v>
          </cell>
          <cell r="E130">
            <v>0</v>
          </cell>
          <cell r="F130">
            <v>0</v>
          </cell>
          <cell r="G130">
            <v>0</v>
          </cell>
          <cell r="H130">
            <v>0</v>
          </cell>
          <cell r="I130">
            <v>0</v>
          </cell>
          <cell r="J130">
            <v>0</v>
          </cell>
          <cell r="K130">
            <v>0</v>
          </cell>
          <cell r="L130">
            <v>0</v>
          </cell>
          <cell r="M130">
            <v>0</v>
          </cell>
        </row>
        <row r="131">
          <cell r="B131">
            <v>0</v>
          </cell>
          <cell r="C131">
            <v>0</v>
          </cell>
          <cell r="D131">
            <v>0</v>
          </cell>
          <cell r="E131">
            <v>0</v>
          </cell>
          <cell r="F131">
            <v>0</v>
          </cell>
          <cell r="G131">
            <v>0</v>
          </cell>
          <cell r="H131">
            <v>0</v>
          </cell>
          <cell r="I131">
            <v>0</v>
          </cell>
          <cell r="J131">
            <v>0</v>
          </cell>
          <cell r="K131">
            <v>0</v>
          </cell>
          <cell r="L131">
            <v>0</v>
          </cell>
          <cell r="M131">
            <v>0</v>
          </cell>
        </row>
        <row r="133">
          <cell r="B133">
            <v>44992</v>
          </cell>
          <cell r="C133">
            <v>67936</v>
          </cell>
          <cell r="D133">
            <v>335528.09999999998</v>
          </cell>
          <cell r="E133">
            <v>0</v>
          </cell>
          <cell r="F133">
            <v>0</v>
          </cell>
          <cell r="G133">
            <v>0</v>
          </cell>
          <cell r="H133">
            <v>0</v>
          </cell>
          <cell r="I133">
            <v>0</v>
          </cell>
          <cell r="J133">
            <v>81608</v>
          </cell>
          <cell r="K133">
            <v>0</v>
          </cell>
          <cell r="L133">
            <v>0</v>
          </cell>
          <cell r="M133">
            <v>15272</v>
          </cell>
        </row>
        <row r="134">
          <cell r="B134">
            <v>134976</v>
          </cell>
          <cell r="C134">
            <v>203808</v>
          </cell>
          <cell r="D134">
            <v>1006584.2999999999</v>
          </cell>
          <cell r="E134">
            <v>0</v>
          </cell>
          <cell r="F134">
            <v>0</v>
          </cell>
          <cell r="G134">
            <v>0</v>
          </cell>
          <cell r="H134">
            <v>0</v>
          </cell>
          <cell r="I134">
            <v>0</v>
          </cell>
          <cell r="J134">
            <v>244824</v>
          </cell>
          <cell r="K134">
            <v>0</v>
          </cell>
          <cell r="L134">
            <v>0</v>
          </cell>
          <cell r="M134">
            <v>45816</v>
          </cell>
        </row>
        <row r="135">
          <cell r="B135">
            <v>1799.68</v>
          </cell>
          <cell r="C135">
            <v>2717.44</v>
          </cell>
          <cell r="D135">
            <v>13421.124</v>
          </cell>
          <cell r="E135">
            <v>0</v>
          </cell>
          <cell r="F135">
            <v>0</v>
          </cell>
          <cell r="G135">
            <v>0</v>
          </cell>
          <cell r="H135">
            <v>0</v>
          </cell>
          <cell r="I135">
            <v>0</v>
          </cell>
          <cell r="J135">
            <v>3264.32</v>
          </cell>
          <cell r="K135">
            <v>0</v>
          </cell>
          <cell r="L135">
            <v>0</v>
          </cell>
          <cell r="M135">
            <v>610.88</v>
          </cell>
        </row>
        <row r="136">
          <cell r="B136">
            <v>26995.200000000001</v>
          </cell>
          <cell r="C136">
            <v>40761.599999999999</v>
          </cell>
          <cell r="D136">
            <v>201316.86</v>
          </cell>
          <cell r="E136">
            <v>0</v>
          </cell>
          <cell r="F136">
            <v>0</v>
          </cell>
          <cell r="G136">
            <v>0</v>
          </cell>
          <cell r="H136">
            <v>0</v>
          </cell>
          <cell r="I136">
            <v>0</v>
          </cell>
          <cell r="J136">
            <v>48964.799999999996</v>
          </cell>
          <cell r="K136">
            <v>0</v>
          </cell>
          <cell r="L136">
            <v>0</v>
          </cell>
          <cell r="M136">
            <v>9163.1999999999989</v>
          </cell>
        </row>
        <row r="139">
          <cell r="B139">
            <v>1267976</v>
          </cell>
          <cell r="C139">
            <v>1336808</v>
          </cell>
          <cell r="D139">
            <v>2139584.2999999998</v>
          </cell>
          <cell r="E139">
            <v>1133000</v>
          </cell>
          <cell r="F139">
            <v>1133000</v>
          </cell>
          <cell r="G139">
            <v>1133000</v>
          </cell>
          <cell r="H139">
            <v>1133000</v>
          </cell>
          <cell r="I139">
            <v>1133000</v>
          </cell>
          <cell r="J139">
            <v>1377824</v>
          </cell>
          <cell r="K139">
            <v>1133000</v>
          </cell>
          <cell r="L139">
            <v>1133000</v>
          </cell>
          <cell r="M139">
            <v>1178816</v>
          </cell>
          <cell r="N139">
            <v>15232008.300000001</v>
          </cell>
        </row>
        <row r="140">
          <cell r="B140">
            <v>17199.68</v>
          </cell>
          <cell r="C140">
            <v>18117.439999999999</v>
          </cell>
          <cell r="D140">
            <v>28821.124</v>
          </cell>
          <cell r="E140">
            <v>15400</v>
          </cell>
          <cell r="F140">
            <v>15400</v>
          </cell>
          <cell r="G140">
            <v>15400</v>
          </cell>
          <cell r="H140">
            <v>15400</v>
          </cell>
          <cell r="I140">
            <v>15400</v>
          </cell>
          <cell r="J140">
            <v>18664.32</v>
          </cell>
          <cell r="K140">
            <v>15400</v>
          </cell>
          <cell r="L140">
            <v>15400</v>
          </cell>
          <cell r="M140">
            <v>16010.88</v>
          </cell>
          <cell r="N140">
            <v>206613.44400000002</v>
          </cell>
        </row>
        <row r="141">
          <cell r="B141">
            <v>246995.20000000001</v>
          </cell>
          <cell r="C141">
            <v>260761.60000000001</v>
          </cell>
          <cell r="D141">
            <v>421316.86</v>
          </cell>
          <cell r="E141">
            <v>220000</v>
          </cell>
          <cell r="F141">
            <v>220000</v>
          </cell>
          <cell r="G141">
            <v>220000</v>
          </cell>
          <cell r="H141">
            <v>220000</v>
          </cell>
          <cell r="I141">
            <v>220000</v>
          </cell>
          <cell r="J141">
            <v>268964.8</v>
          </cell>
          <cell r="K141">
            <v>220000</v>
          </cell>
          <cell r="L141">
            <v>220000</v>
          </cell>
          <cell r="M141">
            <v>229163.2</v>
          </cell>
          <cell r="N141">
            <v>2967201.66</v>
          </cell>
        </row>
        <row r="143">
          <cell r="B143">
            <v>100</v>
          </cell>
          <cell r="C143">
            <v>100</v>
          </cell>
          <cell r="D143">
            <v>100</v>
          </cell>
          <cell r="E143">
            <v>100</v>
          </cell>
          <cell r="F143">
            <v>100</v>
          </cell>
          <cell r="G143">
            <v>100</v>
          </cell>
          <cell r="H143">
            <v>100</v>
          </cell>
          <cell r="I143">
            <v>100</v>
          </cell>
          <cell r="J143">
            <v>100</v>
          </cell>
          <cell r="K143">
            <v>100</v>
          </cell>
          <cell r="L143">
            <v>100</v>
          </cell>
          <cell r="M143">
            <v>100</v>
          </cell>
        </row>
        <row r="144">
          <cell r="B144">
            <v>1807.13</v>
          </cell>
          <cell r="C144">
            <v>1807.13</v>
          </cell>
          <cell r="D144">
            <v>1807.13</v>
          </cell>
          <cell r="E144">
            <v>1807.13</v>
          </cell>
          <cell r="F144">
            <v>1807.13</v>
          </cell>
          <cell r="G144">
            <v>1807.13</v>
          </cell>
          <cell r="H144">
            <v>1807.13</v>
          </cell>
          <cell r="I144">
            <v>1807.13</v>
          </cell>
          <cell r="J144">
            <v>1807.13</v>
          </cell>
          <cell r="K144">
            <v>1807.13</v>
          </cell>
          <cell r="L144">
            <v>1807.13</v>
          </cell>
          <cell r="M144">
            <v>1807.13</v>
          </cell>
        </row>
        <row r="145">
          <cell r="B145">
            <v>180713</v>
          </cell>
          <cell r="C145">
            <v>180713</v>
          </cell>
          <cell r="D145">
            <v>180713</v>
          </cell>
          <cell r="E145">
            <v>180713</v>
          </cell>
          <cell r="F145">
            <v>180713</v>
          </cell>
          <cell r="G145">
            <v>180713</v>
          </cell>
          <cell r="H145">
            <v>180713</v>
          </cell>
          <cell r="I145">
            <v>180713</v>
          </cell>
          <cell r="J145">
            <v>180713</v>
          </cell>
          <cell r="K145">
            <v>180713</v>
          </cell>
          <cell r="L145">
            <v>180713</v>
          </cell>
          <cell r="M145">
            <v>180713</v>
          </cell>
          <cell r="N145">
            <v>2168556</v>
          </cell>
          <cell r="O145" t="str">
            <v xml:space="preserve">2006_Non-Duke ET Transm Expense </v>
          </cell>
        </row>
        <row r="148">
          <cell r="B148" t="str">
            <v>Jan                  Actual</v>
          </cell>
          <cell r="C148" t="str">
            <v>Feb                      Actual</v>
          </cell>
          <cell r="D148" t="str">
            <v>Mar                       Actual</v>
          </cell>
          <cell r="E148" t="str">
            <v>Apr                         Actual</v>
          </cell>
          <cell r="F148" t="str">
            <v>May                   Actual</v>
          </cell>
          <cell r="G148" t="str">
            <v>Jun                   Actual</v>
          </cell>
          <cell r="H148" t="str">
            <v>Jul                        Actual</v>
          </cell>
          <cell r="I148" t="str">
            <v>Aug                    Actual</v>
          </cell>
          <cell r="J148" t="str">
            <v>Sep                  Actual</v>
          </cell>
          <cell r="K148" t="str">
            <v>Oct                        Actual</v>
          </cell>
          <cell r="L148" t="str">
            <v>Nov                   Actual</v>
          </cell>
          <cell r="M148" t="str">
            <v>Dec                  Actual</v>
          </cell>
        </row>
        <row r="149">
          <cell r="B149">
            <v>900</v>
          </cell>
          <cell r="C149">
            <v>900</v>
          </cell>
          <cell r="D149">
            <v>900</v>
          </cell>
          <cell r="E149">
            <v>900</v>
          </cell>
          <cell r="F149">
            <v>900</v>
          </cell>
          <cell r="G149">
            <v>900</v>
          </cell>
          <cell r="H149">
            <v>900</v>
          </cell>
          <cell r="I149">
            <v>900</v>
          </cell>
          <cell r="J149">
            <v>900</v>
          </cell>
          <cell r="K149">
            <v>900</v>
          </cell>
          <cell r="L149">
            <v>900</v>
          </cell>
          <cell r="M149">
            <v>900</v>
          </cell>
        </row>
        <row r="150">
          <cell r="B150">
            <v>200</v>
          </cell>
          <cell r="C150">
            <v>200</v>
          </cell>
          <cell r="D150">
            <v>200</v>
          </cell>
          <cell r="E150">
            <v>200</v>
          </cell>
          <cell r="F150">
            <v>200</v>
          </cell>
          <cell r="G150">
            <v>200</v>
          </cell>
          <cell r="H150">
            <v>200</v>
          </cell>
          <cell r="I150">
            <v>200</v>
          </cell>
          <cell r="J150">
            <v>200</v>
          </cell>
          <cell r="K150">
            <v>200</v>
          </cell>
          <cell r="L150">
            <v>200</v>
          </cell>
          <cell r="M150">
            <v>200</v>
          </cell>
        </row>
        <row r="151">
          <cell r="B151">
            <v>1100</v>
          </cell>
          <cell r="C151">
            <v>1100</v>
          </cell>
          <cell r="D151">
            <v>1100</v>
          </cell>
          <cell r="E151">
            <v>1100</v>
          </cell>
          <cell r="F151">
            <v>1100</v>
          </cell>
          <cell r="G151">
            <v>1100</v>
          </cell>
          <cell r="H151">
            <v>1100</v>
          </cell>
          <cell r="I151">
            <v>1100</v>
          </cell>
          <cell r="J151">
            <v>1100</v>
          </cell>
          <cell r="K151">
            <v>1100</v>
          </cell>
          <cell r="L151">
            <v>1100</v>
          </cell>
          <cell r="M151">
            <v>1100</v>
          </cell>
        </row>
        <row r="152">
          <cell r="B152">
            <v>39083</v>
          </cell>
          <cell r="C152">
            <v>39114</v>
          </cell>
          <cell r="D152">
            <v>39142</v>
          </cell>
          <cell r="E152">
            <v>39173</v>
          </cell>
          <cell r="F152">
            <v>39203</v>
          </cell>
          <cell r="G152">
            <v>39234</v>
          </cell>
          <cell r="H152">
            <v>39264</v>
          </cell>
          <cell r="I152">
            <v>39295</v>
          </cell>
          <cell r="J152">
            <v>39326</v>
          </cell>
          <cell r="K152">
            <v>39356</v>
          </cell>
          <cell r="L152">
            <v>39387</v>
          </cell>
          <cell r="M152">
            <v>39417</v>
          </cell>
        </row>
        <row r="153">
          <cell r="B153">
            <v>352</v>
          </cell>
          <cell r="C153">
            <v>320</v>
          </cell>
          <cell r="D153">
            <v>352</v>
          </cell>
          <cell r="E153">
            <v>336</v>
          </cell>
          <cell r="F153">
            <v>352</v>
          </cell>
          <cell r="G153">
            <v>336</v>
          </cell>
          <cell r="H153">
            <v>336</v>
          </cell>
          <cell r="I153">
            <v>368</v>
          </cell>
          <cell r="J153">
            <v>304</v>
          </cell>
          <cell r="K153">
            <v>368</v>
          </cell>
          <cell r="L153">
            <v>336</v>
          </cell>
          <cell r="M153">
            <v>320</v>
          </cell>
        </row>
        <row r="154">
          <cell r="B154">
            <v>392</v>
          </cell>
          <cell r="C154">
            <v>352</v>
          </cell>
          <cell r="D154">
            <v>392</v>
          </cell>
          <cell r="E154">
            <v>384</v>
          </cell>
          <cell r="F154">
            <v>392</v>
          </cell>
          <cell r="G154">
            <v>384</v>
          </cell>
          <cell r="H154">
            <v>408</v>
          </cell>
          <cell r="I154">
            <v>376</v>
          </cell>
          <cell r="J154">
            <v>416</v>
          </cell>
          <cell r="K154">
            <v>376</v>
          </cell>
          <cell r="L154">
            <v>384</v>
          </cell>
          <cell r="M154">
            <v>424</v>
          </cell>
        </row>
        <row r="156">
          <cell r="B156">
            <v>27240</v>
          </cell>
          <cell r="C156">
            <v>67936</v>
          </cell>
          <cell r="D156">
            <v>353392</v>
          </cell>
          <cell r="E156">
            <v>-79872</v>
          </cell>
          <cell r="F156">
            <v>-28728</v>
          </cell>
          <cell r="G156">
            <v>-58392</v>
          </cell>
          <cell r="H156">
            <v>-97576</v>
          </cell>
          <cell r="I156">
            <v>-191344</v>
          </cell>
          <cell r="J156">
            <v>98880</v>
          </cell>
          <cell r="K156">
            <v>-32040</v>
          </cell>
          <cell r="L156">
            <v>-63056</v>
          </cell>
          <cell r="M156">
            <v>15272</v>
          </cell>
        </row>
        <row r="157">
          <cell r="B157">
            <v>77.38636363636364</v>
          </cell>
          <cell r="C157">
            <v>212.3</v>
          </cell>
          <cell r="D157">
            <v>1003.9545454545455</v>
          </cell>
          <cell r="E157">
            <v>0</v>
          </cell>
          <cell r="F157">
            <v>0</v>
          </cell>
          <cell r="G157">
            <v>0</v>
          </cell>
          <cell r="H157">
            <v>0</v>
          </cell>
          <cell r="I157">
            <v>0</v>
          </cell>
          <cell r="J157">
            <v>325.26315789473682</v>
          </cell>
          <cell r="K157">
            <v>0</v>
          </cell>
          <cell r="L157">
            <v>0</v>
          </cell>
          <cell r="M157">
            <v>47.725000000000001</v>
          </cell>
        </row>
        <row r="160">
          <cell r="B160">
            <v>1133000</v>
          </cell>
          <cell r="C160">
            <v>1133000</v>
          </cell>
          <cell r="D160">
            <v>1133000</v>
          </cell>
          <cell r="E160">
            <v>1133000</v>
          </cell>
          <cell r="F160">
            <v>1133000</v>
          </cell>
          <cell r="G160">
            <v>1133000</v>
          </cell>
          <cell r="H160">
            <v>1133000</v>
          </cell>
          <cell r="I160">
            <v>1133000</v>
          </cell>
          <cell r="J160">
            <v>1133000</v>
          </cell>
          <cell r="K160">
            <v>1133000</v>
          </cell>
          <cell r="L160">
            <v>1133000</v>
          </cell>
          <cell r="M160">
            <v>1133000</v>
          </cell>
        </row>
        <row r="161">
          <cell r="B161">
            <v>15400</v>
          </cell>
          <cell r="C161">
            <v>15400</v>
          </cell>
          <cell r="D161">
            <v>15400</v>
          </cell>
          <cell r="E161">
            <v>15400</v>
          </cell>
          <cell r="F161">
            <v>15400</v>
          </cell>
          <cell r="G161">
            <v>15400</v>
          </cell>
          <cell r="H161">
            <v>15400</v>
          </cell>
          <cell r="I161">
            <v>15400</v>
          </cell>
          <cell r="J161">
            <v>15400</v>
          </cell>
          <cell r="K161">
            <v>15400</v>
          </cell>
          <cell r="L161">
            <v>15400</v>
          </cell>
          <cell r="M161">
            <v>15400</v>
          </cell>
        </row>
        <row r="162">
          <cell r="B162">
            <v>220000</v>
          </cell>
          <cell r="C162">
            <v>220000</v>
          </cell>
          <cell r="D162">
            <v>220000</v>
          </cell>
          <cell r="E162">
            <v>220000</v>
          </cell>
          <cell r="F162">
            <v>220000</v>
          </cell>
          <cell r="G162">
            <v>220000</v>
          </cell>
          <cell r="H162">
            <v>220000</v>
          </cell>
          <cell r="I162">
            <v>220000</v>
          </cell>
          <cell r="J162">
            <v>220000</v>
          </cell>
          <cell r="K162">
            <v>220000</v>
          </cell>
          <cell r="L162">
            <v>220000</v>
          </cell>
          <cell r="M162">
            <v>220000</v>
          </cell>
        </row>
        <row r="164">
          <cell r="B164">
            <v>0</v>
          </cell>
          <cell r="C164">
            <v>0</v>
          </cell>
          <cell r="D164">
            <v>0</v>
          </cell>
          <cell r="E164">
            <v>0</v>
          </cell>
          <cell r="F164">
            <v>0</v>
          </cell>
          <cell r="G164">
            <v>0</v>
          </cell>
          <cell r="H164">
            <v>0</v>
          </cell>
          <cell r="I164">
            <v>0</v>
          </cell>
          <cell r="J164">
            <v>0</v>
          </cell>
          <cell r="K164">
            <v>0</v>
          </cell>
          <cell r="L164">
            <v>0</v>
          </cell>
          <cell r="M164">
            <v>0</v>
          </cell>
        </row>
        <row r="165">
          <cell r="B165">
            <v>0</v>
          </cell>
          <cell r="C165">
            <v>0</v>
          </cell>
          <cell r="D165">
            <v>0</v>
          </cell>
          <cell r="E165">
            <v>0</v>
          </cell>
          <cell r="F165">
            <v>0</v>
          </cell>
          <cell r="G165">
            <v>0</v>
          </cell>
          <cell r="H165">
            <v>0</v>
          </cell>
          <cell r="I165">
            <v>0</v>
          </cell>
          <cell r="J165">
            <v>0</v>
          </cell>
          <cell r="K165">
            <v>0</v>
          </cell>
          <cell r="L165">
            <v>0</v>
          </cell>
          <cell r="M165">
            <v>0</v>
          </cell>
        </row>
        <row r="166">
          <cell r="B166">
            <v>0</v>
          </cell>
          <cell r="C166">
            <v>0</v>
          </cell>
          <cell r="D166">
            <v>0</v>
          </cell>
          <cell r="E166">
            <v>0</v>
          </cell>
          <cell r="F166">
            <v>0</v>
          </cell>
          <cell r="G166">
            <v>0</v>
          </cell>
          <cell r="H166">
            <v>0</v>
          </cell>
          <cell r="I166">
            <v>0</v>
          </cell>
          <cell r="J166">
            <v>0</v>
          </cell>
          <cell r="K166">
            <v>0</v>
          </cell>
          <cell r="L166">
            <v>0</v>
          </cell>
          <cell r="M166">
            <v>0</v>
          </cell>
        </row>
        <row r="167">
          <cell r="B167">
            <v>0</v>
          </cell>
          <cell r="C167">
            <v>0</v>
          </cell>
          <cell r="D167">
            <v>0</v>
          </cell>
          <cell r="E167">
            <v>0</v>
          </cell>
          <cell r="F167">
            <v>0</v>
          </cell>
          <cell r="G167">
            <v>0</v>
          </cell>
          <cell r="H167">
            <v>0</v>
          </cell>
          <cell r="I167">
            <v>0</v>
          </cell>
          <cell r="J167">
            <v>0</v>
          </cell>
          <cell r="K167">
            <v>0</v>
          </cell>
          <cell r="L167">
            <v>0</v>
          </cell>
          <cell r="M167">
            <v>0</v>
          </cell>
        </row>
        <row r="169">
          <cell r="B169">
            <v>27240</v>
          </cell>
          <cell r="C169">
            <v>67936</v>
          </cell>
          <cell r="D169">
            <v>353392</v>
          </cell>
          <cell r="E169">
            <v>0</v>
          </cell>
          <cell r="F169">
            <v>0</v>
          </cell>
          <cell r="G169">
            <v>0</v>
          </cell>
          <cell r="H169">
            <v>0</v>
          </cell>
          <cell r="I169">
            <v>0</v>
          </cell>
          <cell r="J169">
            <v>98880</v>
          </cell>
          <cell r="K169">
            <v>0</v>
          </cell>
          <cell r="L169">
            <v>0</v>
          </cell>
          <cell r="M169">
            <v>15272</v>
          </cell>
        </row>
        <row r="170">
          <cell r="B170">
            <v>81720</v>
          </cell>
          <cell r="C170">
            <v>203808</v>
          </cell>
          <cell r="D170">
            <v>1060176</v>
          </cell>
          <cell r="E170">
            <v>0</v>
          </cell>
          <cell r="F170">
            <v>0</v>
          </cell>
          <cell r="G170">
            <v>0</v>
          </cell>
          <cell r="H170">
            <v>0</v>
          </cell>
          <cell r="I170">
            <v>0</v>
          </cell>
          <cell r="J170">
            <v>296640</v>
          </cell>
          <cell r="K170">
            <v>0</v>
          </cell>
          <cell r="L170">
            <v>0</v>
          </cell>
          <cell r="M170">
            <v>45816</v>
          </cell>
        </row>
        <row r="171">
          <cell r="B171">
            <v>1089.5999999999999</v>
          </cell>
          <cell r="C171">
            <v>2717.44</v>
          </cell>
          <cell r="D171">
            <v>14135.68</v>
          </cell>
          <cell r="E171">
            <v>0</v>
          </cell>
          <cell r="F171">
            <v>0</v>
          </cell>
          <cell r="G171">
            <v>0</v>
          </cell>
          <cell r="H171">
            <v>0</v>
          </cell>
          <cell r="I171">
            <v>0</v>
          </cell>
          <cell r="J171">
            <v>3955.2000000000003</v>
          </cell>
          <cell r="K171">
            <v>0</v>
          </cell>
          <cell r="L171">
            <v>0</v>
          </cell>
          <cell r="M171">
            <v>610.88</v>
          </cell>
        </row>
        <row r="172">
          <cell r="B172">
            <v>16344</v>
          </cell>
          <cell r="C172">
            <v>40761.599999999999</v>
          </cell>
          <cell r="D172">
            <v>212035.19999999998</v>
          </cell>
          <cell r="E172">
            <v>0</v>
          </cell>
          <cell r="F172">
            <v>0</v>
          </cell>
          <cell r="G172">
            <v>0</v>
          </cell>
          <cell r="H172">
            <v>0</v>
          </cell>
          <cell r="I172">
            <v>0</v>
          </cell>
          <cell r="J172">
            <v>59328</v>
          </cell>
          <cell r="K172">
            <v>0</v>
          </cell>
          <cell r="L172">
            <v>0</v>
          </cell>
          <cell r="M172">
            <v>9163.1999999999989</v>
          </cell>
        </row>
        <row r="175">
          <cell r="B175">
            <v>1214720</v>
          </cell>
          <cell r="C175">
            <v>1336808</v>
          </cell>
          <cell r="D175">
            <v>2193176</v>
          </cell>
          <cell r="E175">
            <v>1133000</v>
          </cell>
          <cell r="F175">
            <v>1133000</v>
          </cell>
          <cell r="G175">
            <v>1133000</v>
          </cell>
          <cell r="H175">
            <v>1133000</v>
          </cell>
          <cell r="I175">
            <v>1133000</v>
          </cell>
          <cell r="J175">
            <v>1429640</v>
          </cell>
          <cell r="K175">
            <v>1133000</v>
          </cell>
          <cell r="L175">
            <v>1133000</v>
          </cell>
          <cell r="M175">
            <v>1178816</v>
          </cell>
          <cell r="N175">
            <v>15284160</v>
          </cell>
        </row>
        <row r="176">
          <cell r="B176">
            <v>16489.599999999999</v>
          </cell>
          <cell r="C176">
            <v>18117.439999999999</v>
          </cell>
          <cell r="D176">
            <v>29535.68</v>
          </cell>
          <cell r="E176">
            <v>15400</v>
          </cell>
          <cell r="F176">
            <v>15400</v>
          </cell>
          <cell r="G176">
            <v>15400</v>
          </cell>
          <cell r="H176">
            <v>15400</v>
          </cell>
          <cell r="I176">
            <v>15400</v>
          </cell>
          <cell r="J176">
            <v>19355.2</v>
          </cell>
          <cell r="K176">
            <v>15400</v>
          </cell>
          <cell r="L176">
            <v>15400</v>
          </cell>
          <cell r="M176">
            <v>16010.88</v>
          </cell>
          <cell r="N176">
            <v>207308.80000000002</v>
          </cell>
        </row>
        <row r="177">
          <cell r="B177">
            <v>236344</v>
          </cell>
          <cell r="C177">
            <v>260761.60000000001</v>
          </cell>
          <cell r="D177">
            <v>432035.19999999995</v>
          </cell>
          <cell r="E177">
            <v>220000</v>
          </cell>
          <cell r="F177">
            <v>220000</v>
          </cell>
          <cell r="G177">
            <v>220000</v>
          </cell>
          <cell r="H177">
            <v>220000</v>
          </cell>
          <cell r="I177">
            <v>220000</v>
          </cell>
          <cell r="J177">
            <v>279328</v>
          </cell>
          <cell r="K177">
            <v>220000</v>
          </cell>
          <cell r="L177">
            <v>220000</v>
          </cell>
          <cell r="M177">
            <v>229163.2</v>
          </cell>
          <cell r="N177">
            <v>2977632</v>
          </cell>
        </row>
        <row r="179">
          <cell r="B179">
            <v>100</v>
          </cell>
          <cell r="C179">
            <v>100</v>
          </cell>
          <cell r="D179">
            <v>100</v>
          </cell>
          <cell r="E179">
            <v>100</v>
          </cell>
          <cell r="F179">
            <v>100</v>
          </cell>
          <cell r="G179">
            <v>100</v>
          </cell>
          <cell r="H179">
            <v>100</v>
          </cell>
          <cell r="I179">
            <v>100</v>
          </cell>
          <cell r="J179">
            <v>100</v>
          </cell>
          <cell r="K179">
            <v>100</v>
          </cell>
          <cell r="L179">
            <v>100</v>
          </cell>
          <cell r="M179">
            <v>100</v>
          </cell>
        </row>
        <row r="180">
          <cell r="B180">
            <v>1807.13</v>
          </cell>
          <cell r="C180">
            <v>1807.13</v>
          </cell>
          <cell r="D180">
            <v>1807.13</v>
          </cell>
          <cell r="E180">
            <v>1807.13</v>
          </cell>
          <cell r="F180">
            <v>1807.13</v>
          </cell>
          <cell r="G180">
            <v>1807.13</v>
          </cell>
          <cell r="H180">
            <v>1807.13</v>
          </cell>
          <cell r="I180">
            <v>1807.13</v>
          </cell>
          <cell r="J180">
            <v>1807.13</v>
          </cell>
          <cell r="K180">
            <v>1807.13</v>
          </cell>
          <cell r="L180">
            <v>1807.13</v>
          </cell>
          <cell r="M180">
            <v>1807.13</v>
          </cell>
        </row>
        <row r="181">
          <cell r="B181">
            <v>180713</v>
          </cell>
          <cell r="C181">
            <v>180713</v>
          </cell>
          <cell r="D181">
            <v>180713</v>
          </cell>
          <cell r="E181">
            <v>180713</v>
          </cell>
          <cell r="F181">
            <v>180713</v>
          </cell>
          <cell r="G181">
            <v>180713</v>
          </cell>
          <cell r="H181">
            <v>180713</v>
          </cell>
          <cell r="I181">
            <v>180713</v>
          </cell>
          <cell r="J181">
            <v>180713</v>
          </cell>
          <cell r="K181">
            <v>180713</v>
          </cell>
          <cell r="L181">
            <v>180713</v>
          </cell>
          <cell r="M181">
            <v>180713</v>
          </cell>
          <cell r="N181">
            <v>2168556</v>
          </cell>
          <cell r="O181" t="str">
            <v xml:space="preserve">2007_Non-Duke ET Transm Expense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2008"/>
      <sheetName val="Sales Chart"/>
      <sheetName val="Sales Components"/>
      <sheetName val="Sheet1"/>
    </sheetNames>
    <sheetDataSet>
      <sheetData sheetId="0"/>
      <sheetData sheetId="1">
        <row r="32">
          <cell r="B32">
            <v>25523330.795547791</v>
          </cell>
          <cell r="C32">
            <v>21422120.065995704</v>
          </cell>
          <cell r="D32">
            <v>17986537.107119828</v>
          </cell>
          <cell r="E32">
            <v>15958687.051469356</v>
          </cell>
          <cell r="F32">
            <v>16085859.758088998</v>
          </cell>
          <cell r="G32">
            <v>12090393.438281095</v>
          </cell>
          <cell r="H32">
            <v>8335581.5573273152</v>
          </cell>
          <cell r="I32">
            <v>13719392.960392088</v>
          </cell>
          <cell r="J32">
            <v>10859974.541772692</v>
          </cell>
          <cell r="K32">
            <v>6967851.6465245076</v>
          </cell>
          <cell r="L32">
            <v>10497465.351140995</v>
          </cell>
          <cell r="M32">
            <v>9761750.9238742702</v>
          </cell>
          <cell r="N32">
            <v>169208945.19753462</v>
          </cell>
        </row>
        <row r="45">
          <cell r="B45">
            <v>14724855.500000006</v>
          </cell>
          <cell r="C45">
            <v>12221187.5</v>
          </cell>
          <cell r="D45">
            <v>12382400.400000013</v>
          </cell>
          <cell r="E45">
            <v>10845488.300000027</v>
          </cell>
          <cell r="F45">
            <v>12241439.500000007</v>
          </cell>
          <cell r="G45">
            <v>10172063.599999994</v>
          </cell>
          <cell r="H45">
            <v>7069248.5000000158</v>
          </cell>
          <cell r="I45">
            <v>10913492.199999979</v>
          </cell>
          <cell r="J45">
            <v>8162469.8000000212</v>
          </cell>
          <cell r="K45">
            <v>5540706.099999981</v>
          </cell>
          <cell r="L45">
            <v>9158981.4999999944</v>
          </cell>
          <cell r="M45">
            <v>7117729.499999987</v>
          </cell>
          <cell r="N45">
            <v>120550062.40000002</v>
          </cell>
        </row>
      </sheetData>
      <sheetData sheetId="2">
        <row r="23">
          <cell r="C23">
            <v>44.597256506321031</v>
          </cell>
          <cell r="D23">
            <v>44.597256506321031</v>
          </cell>
          <cell r="E23">
            <v>43.281725919467284</v>
          </cell>
          <cell r="F23">
            <v>43.281725919467284</v>
          </cell>
          <cell r="G23">
            <v>38.300878580650135</v>
          </cell>
          <cell r="H23">
            <v>41.873081474561573</v>
          </cell>
          <cell r="I23">
            <v>50.151230166606489</v>
          </cell>
          <cell r="J23">
            <v>50.151230166606489</v>
          </cell>
          <cell r="K23">
            <v>37.537761262620833</v>
          </cell>
          <cell r="L23">
            <v>35.096014332459269</v>
          </cell>
          <cell r="M23">
            <v>35.096014332459269</v>
          </cell>
          <cell r="N23">
            <v>35.096014332459269</v>
          </cell>
        </row>
      </sheetData>
      <sheetData sheetId="3"/>
      <sheetData sheetId="4" refreshError="1"/>
      <sheetData sheetId="5">
        <row r="21">
          <cell r="A21">
            <v>2008</v>
          </cell>
          <cell r="B21">
            <v>1300</v>
          </cell>
          <cell r="C21">
            <v>662479.99999999977</v>
          </cell>
          <cell r="D21">
            <v>538980.0000000007</v>
          </cell>
          <cell r="E21">
            <v>537030.00000000035</v>
          </cell>
          <cell r="F21">
            <v>550549.99999999884</v>
          </cell>
          <cell r="G21">
            <v>547690.00000000116</v>
          </cell>
          <cell r="H21">
            <v>346059.99999999942</v>
          </cell>
          <cell r="I21">
            <v>129480.00000000017</v>
          </cell>
          <cell r="J21">
            <v>276250.00000000047</v>
          </cell>
          <cell r="K21">
            <v>338129.99999999884</v>
          </cell>
          <cell r="L21">
            <v>210339.99999999875</v>
          </cell>
          <cell r="M21">
            <v>420290.00000000134</v>
          </cell>
          <cell r="N21">
            <v>323439.99999999988</v>
          </cell>
          <cell r="O21">
            <v>4880720</v>
          </cell>
        </row>
      </sheetData>
      <sheetData sheetId="6">
        <row r="211">
          <cell r="B211">
            <v>1855136</v>
          </cell>
          <cell r="C211">
            <v>1605248.3000000003</v>
          </cell>
          <cell r="D211">
            <v>1395080</v>
          </cell>
          <cell r="E211">
            <v>1235912</v>
          </cell>
          <cell r="F211">
            <v>1450856</v>
          </cell>
          <cell r="G211">
            <v>1133000</v>
          </cell>
          <cell r="H211">
            <v>1133000</v>
          </cell>
          <cell r="I211">
            <v>1133000</v>
          </cell>
          <cell r="J211">
            <v>1133000</v>
          </cell>
          <cell r="K211">
            <v>1133000</v>
          </cell>
          <cell r="L211">
            <v>1133000</v>
          </cell>
          <cell r="M211">
            <v>1133000</v>
          </cell>
          <cell r="N211">
            <v>15473232.300000001</v>
          </cell>
        </row>
        <row r="212">
          <cell r="B212">
            <v>25028.48</v>
          </cell>
          <cell r="C212">
            <v>21696.644000000004</v>
          </cell>
          <cell r="D212">
            <v>18894.400000000001</v>
          </cell>
          <cell r="E212">
            <v>16772.16</v>
          </cell>
          <cell r="F212">
            <v>19638.080000000002</v>
          </cell>
          <cell r="G212">
            <v>15400</v>
          </cell>
          <cell r="H212">
            <v>15400</v>
          </cell>
          <cell r="I212">
            <v>15400</v>
          </cell>
          <cell r="J212">
            <v>15400</v>
          </cell>
          <cell r="K212">
            <v>15400</v>
          </cell>
          <cell r="L212">
            <v>15400</v>
          </cell>
          <cell r="M212">
            <v>15400</v>
          </cell>
          <cell r="N212">
            <v>209829.76400000002</v>
          </cell>
        </row>
        <row r="213">
          <cell r="B213">
            <v>364427.19999999995</v>
          </cell>
          <cell r="C213">
            <v>314449.66000000003</v>
          </cell>
          <cell r="D213">
            <v>272416</v>
          </cell>
          <cell r="E213">
            <v>240582.39999999999</v>
          </cell>
          <cell r="F213">
            <v>283571.20000000001</v>
          </cell>
          <cell r="G213">
            <v>220000</v>
          </cell>
          <cell r="H213">
            <v>220000</v>
          </cell>
          <cell r="I213">
            <v>220000</v>
          </cell>
          <cell r="J213">
            <v>220000</v>
          </cell>
          <cell r="K213">
            <v>220000</v>
          </cell>
          <cell r="L213">
            <v>220000</v>
          </cell>
          <cell r="M213">
            <v>220000</v>
          </cell>
          <cell r="N213">
            <v>3015446.46</v>
          </cell>
        </row>
        <row r="217">
          <cell r="B217">
            <v>361426</v>
          </cell>
          <cell r="C217">
            <v>361426</v>
          </cell>
          <cell r="D217">
            <v>361426</v>
          </cell>
          <cell r="E217">
            <v>361426</v>
          </cell>
          <cell r="F217">
            <v>361426</v>
          </cell>
          <cell r="G217">
            <v>361426</v>
          </cell>
          <cell r="H217">
            <v>361426</v>
          </cell>
          <cell r="I217">
            <v>361426</v>
          </cell>
          <cell r="J217">
            <v>361426</v>
          </cell>
          <cell r="K217">
            <v>361426</v>
          </cell>
          <cell r="L217">
            <v>361426</v>
          </cell>
          <cell r="M217">
            <v>361426</v>
          </cell>
          <cell r="N217">
            <v>4337112</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missions Allowances &amp; RECs"/>
      <sheetName val="REC Valuation"/>
      <sheetName val="Pricing (Sorted)"/>
      <sheetName val="Pricing (Raw)"/>
      <sheetName val="PEC-R"/>
      <sheetName val="PEF-R"/>
      <sheetName val="SB3 Compliance RECS"/>
      <sheetName val="Hydro RECs"/>
      <sheetName val="RECs Duke Program"/>
      <sheetName val="Not Used --&gt;"/>
      <sheetName val="PEF"/>
      <sheetName val="PEC EA"/>
      <sheetName val="PEF EA"/>
    </sheetNames>
    <sheetDataSet>
      <sheetData sheetId="0">
        <row r="10">
          <cell r="B10" t="str">
            <v>Duke Energy Corporation</v>
          </cell>
        </row>
        <row r="20">
          <cell r="B20">
            <v>1000</v>
          </cell>
        </row>
      </sheetData>
      <sheetData sheetId="1" refreshError="1"/>
      <sheetData sheetId="2" refreshError="1"/>
      <sheetData sheetId="3">
        <row r="15">
          <cell r="AU15">
            <v>6</v>
          </cell>
        </row>
      </sheetData>
      <sheetData sheetId="4" refreshError="1"/>
      <sheetData sheetId="5">
        <row r="82">
          <cell r="B82">
            <v>6319</v>
          </cell>
        </row>
      </sheetData>
      <sheetData sheetId="6">
        <row r="89">
          <cell r="B89">
            <v>24660</v>
          </cell>
        </row>
      </sheetData>
      <sheetData sheetId="7">
        <row r="13">
          <cell r="B13">
            <v>48752</v>
          </cell>
        </row>
      </sheetData>
      <sheetData sheetId="8">
        <row r="14">
          <cell r="C14">
            <v>200282</v>
          </cell>
        </row>
      </sheetData>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Gibson"/>
      <sheetName val="Trans DPL"/>
      <sheetName val="TRANS CSP"/>
      <sheetName val="EB"/>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us"/>
      <sheetName val="FAS132CY"/>
      <sheetName val="FAS132PY"/>
      <sheetName val="Summary"/>
      <sheetName val="FAS106 CY"/>
      <sheetName val="FAS106 PY"/>
      <sheetName val="FAS106 PY2"/>
    </sheetNames>
    <sheetDataSet>
      <sheetData sheetId="0" refreshError="1">
        <row r="6">
          <cell r="B6" t="str">
            <v>December</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Budget Data"/>
      <sheetName val="Sales Chart"/>
      <sheetName val="DATA"/>
      <sheetName val="Other Inc Prod Costs"/>
      <sheetName val="5x16 Inc Prod Costs"/>
      <sheetName val="Sales Calcs"/>
    </sheetNames>
    <sheetDataSet>
      <sheetData sheetId="0" refreshError="1"/>
      <sheetData sheetId="1"/>
      <sheetData sheetId="2"/>
      <sheetData sheetId="3"/>
      <sheetData sheetId="4"/>
      <sheetData sheetId="5" refreshError="1"/>
      <sheetData sheetId="6"/>
      <sheetData sheetId="7" refreshError="1">
        <row r="3">
          <cell r="N3" t="str">
            <v>VOM</v>
          </cell>
          <cell r="U3" t="str">
            <v>Huddle</v>
          </cell>
          <cell r="W3" t="str">
            <v>Huddle</v>
          </cell>
        </row>
        <row r="4">
          <cell r="N4" t="str">
            <v>PP_NF</v>
          </cell>
          <cell r="U4" t="str">
            <v>Bad_Debt</v>
          </cell>
          <cell r="W4" t="str">
            <v>MTM_Adj</v>
          </cell>
        </row>
        <row r="5">
          <cell r="N5" t="str">
            <v>$</v>
          </cell>
          <cell r="U5" t="str">
            <v>$</v>
          </cell>
          <cell r="W5" t="str">
            <v>$</v>
          </cell>
        </row>
        <row r="6">
          <cell r="N6">
            <v>226689</v>
          </cell>
          <cell r="W6">
            <v>-151092</v>
          </cell>
        </row>
        <row r="7">
          <cell r="N7">
            <v>142826</v>
          </cell>
          <cell r="U7">
            <v>100000</v>
          </cell>
          <cell r="W7">
            <v>-169827</v>
          </cell>
        </row>
      </sheetData>
      <sheetData sheetId="8" refreshError="1"/>
      <sheetData sheetId="9" refreshError="1"/>
      <sheetData sheetId="10" refreshError="1"/>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4"/>
      <sheetName val="2005"/>
      <sheetName val="2006"/>
      <sheetName val="2007"/>
      <sheetName val="2008"/>
      <sheetName val="Sales Chart"/>
      <sheetName val="DATA"/>
      <sheetName val="Other Inc Prod Costs"/>
      <sheetName val="5x16 Inc Prod Costs"/>
      <sheetName val="Sales Calcs"/>
    </sheetNames>
    <sheetDataSet>
      <sheetData sheetId="0"/>
      <sheetData sheetId="1"/>
      <sheetData sheetId="2"/>
      <sheetData sheetId="3"/>
      <sheetData sheetId="4"/>
      <sheetData sheetId="5"/>
      <sheetData sheetId="6"/>
      <sheetData sheetId="7" refreshError="1">
        <row r="2">
          <cell r="B2" t="str">
            <v xml:space="preserve">Total </v>
          </cell>
          <cell r="D2" t="str">
            <v>BPM</v>
          </cell>
          <cell r="E2" t="str">
            <v xml:space="preserve">Production </v>
          </cell>
          <cell r="F2" t="str">
            <v>BPM Sales</v>
          </cell>
          <cell r="G2" t="str">
            <v>Transmission</v>
          </cell>
          <cell r="H2" t="str">
            <v>Transmission</v>
          </cell>
          <cell r="I2" t="str">
            <v>Transmission</v>
          </cell>
          <cell r="J2" t="str">
            <v>Transmission</v>
          </cell>
          <cell r="L2" t="str">
            <v>Fuel Costs</v>
          </cell>
          <cell r="M2" t="str">
            <v>Fuel Costs</v>
          </cell>
          <cell r="N2" t="str">
            <v>SO2</v>
          </cell>
          <cell r="P2" t="str">
            <v>Non Duke</v>
          </cell>
          <cell r="Q2" t="str">
            <v>BPM</v>
          </cell>
          <cell r="R2" t="str">
            <v>Closed</v>
          </cell>
          <cell r="S2" t="str">
            <v>Option</v>
          </cell>
          <cell r="T2" t="str">
            <v>Option</v>
          </cell>
          <cell r="U2" t="str">
            <v xml:space="preserve">Broker </v>
          </cell>
        </row>
        <row r="3">
          <cell r="B3" t="str">
            <v>Sales</v>
          </cell>
          <cell r="C3" t="str">
            <v>Duke_PK_Fcst</v>
          </cell>
          <cell r="D3" t="str">
            <v>Blend_Mkt</v>
          </cell>
          <cell r="E3" t="str">
            <v>Prd_Cost</v>
          </cell>
          <cell r="F3" t="str">
            <v>Totl_Revenue</v>
          </cell>
          <cell r="G3" t="str">
            <v>Base_Chg</v>
          </cell>
          <cell r="H3" t="str">
            <v>Sched_Fee</v>
          </cell>
          <cell r="I3" t="str">
            <v>Loss_Fee</v>
          </cell>
          <cell r="J3" t="str">
            <v>Reactv_Fee</v>
          </cell>
          <cell r="L3" t="str">
            <v>BPM_Sales</v>
          </cell>
          <cell r="M3" t="str">
            <v>Ln_Loss</v>
          </cell>
          <cell r="N3" t="str">
            <v>SO2_Cost</v>
          </cell>
          <cell r="P3" t="str">
            <v>ND_ET_Exp</v>
          </cell>
          <cell r="Q3" t="str">
            <v>Oper_Cost</v>
          </cell>
          <cell r="R3" t="str">
            <v>Hub_Trades</v>
          </cell>
          <cell r="S3" t="str">
            <v>Opt_Sales_Inc</v>
          </cell>
          <cell r="T3" t="str">
            <v>Opt_Purch_Exp</v>
          </cell>
          <cell r="U3" t="str">
            <v>Brk_Fees</v>
          </cell>
        </row>
        <row r="4">
          <cell r="B4" t="str">
            <v>MWH</v>
          </cell>
          <cell r="C4" t="str">
            <v>$/Mwh</v>
          </cell>
          <cell r="D4" t="str">
            <v>$/Mwh</v>
          </cell>
          <cell r="E4" t="str">
            <v>$/Mwh</v>
          </cell>
          <cell r="F4" t="str">
            <v>$</v>
          </cell>
          <cell r="G4" t="str">
            <v>$</v>
          </cell>
          <cell r="H4" t="str">
            <v>$</v>
          </cell>
          <cell r="I4" t="str">
            <v>$</v>
          </cell>
          <cell r="J4" t="str">
            <v>$</v>
          </cell>
          <cell r="L4" t="str">
            <v>$</v>
          </cell>
          <cell r="M4" t="str">
            <v>$</v>
          </cell>
          <cell r="N4" t="str">
            <v>$</v>
          </cell>
          <cell r="P4" t="str">
            <v>$</v>
          </cell>
          <cell r="Q4" t="str">
            <v>$</v>
          </cell>
          <cell r="R4" t="str">
            <v>$</v>
          </cell>
          <cell r="S4" t="str">
            <v>$</v>
          </cell>
          <cell r="T4" t="str">
            <v>$</v>
          </cell>
          <cell r="U4" t="str">
            <v>$</v>
          </cell>
        </row>
        <row r="5">
          <cell r="B5">
            <v>696632</v>
          </cell>
          <cell r="C5">
            <v>54.2072275576961</v>
          </cell>
          <cell r="D5">
            <v>53.063851621650414</v>
          </cell>
          <cell r="E5">
            <v>24.916962040216376</v>
          </cell>
          <cell r="F5">
            <v>36965977.082893573</v>
          </cell>
          <cell r="G5">
            <v>2114096</v>
          </cell>
          <cell r="H5">
            <v>28481.279999999999</v>
          </cell>
          <cell r="I5">
            <v>645505.41154639435</v>
          </cell>
          <cell r="J5">
            <v>416219.19999999995</v>
          </cell>
          <cell r="L5">
            <v>14797898.799999967</v>
          </cell>
          <cell r="M5">
            <v>432488.62573608424</v>
          </cell>
          <cell r="N5">
            <v>1396597.600000001</v>
          </cell>
          <cell r="P5">
            <v>83333.333333333328</v>
          </cell>
          <cell r="Q5">
            <v>640624</v>
          </cell>
          <cell r="R5">
            <v>176400</v>
          </cell>
          <cell r="T5">
            <v>416666.66666666669</v>
          </cell>
          <cell r="U5">
            <v>5000</v>
          </cell>
        </row>
        <row r="6">
          <cell r="B6">
            <v>631428</v>
          </cell>
          <cell r="C6">
            <v>46.010455492806592</v>
          </cell>
          <cell r="D6">
            <v>45.607786551466276</v>
          </cell>
          <cell r="E6">
            <v>26.286452295431953</v>
          </cell>
          <cell r="F6">
            <v>28798033.446619246</v>
          </cell>
          <cell r="G6">
            <v>1971284</v>
          </cell>
          <cell r="H6">
            <v>26577.120000000003</v>
          </cell>
          <cell r="I6">
            <v>617180.04371134017</v>
          </cell>
          <cell r="J6">
            <v>387656.8</v>
          </cell>
          <cell r="L6">
            <v>14350492.400000017</v>
          </cell>
          <cell r="M6">
            <v>413510.62928659795</v>
          </cell>
          <cell r="N6">
            <v>1288302.9000000006</v>
          </cell>
          <cell r="P6">
            <v>83333.333333333328</v>
          </cell>
          <cell r="Q6">
            <v>632900</v>
          </cell>
          <cell r="R6">
            <v>184000</v>
          </cell>
          <cell r="T6">
            <v>416666.66666666669</v>
          </cell>
          <cell r="U6">
            <v>5000</v>
          </cell>
        </row>
        <row r="7">
          <cell r="B7">
            <v>626944</v>
          </cell>
          <cell r="C7">
            <v>44.186736032930675</v>
          </cell>
          <cell r="D7">
            <v>38.498518636650907</v>
          </cell>
          <cell r="E7">
            <v>29.07195586846672</v>
          </cell>
          <cell r="F7">
            <v>24136415.268136468</v>
          </cell>
          <cell r="G7">
            <v>1799432</v>
          </cell>
          <cell r="H7">
            <v>24285.760000000002</v>
          </cell>
          <cell r="I7">
            <v>677610.38969072385</v>
          </cell>
          <cell r="J7">
            <v>353286.40000000002</v>
          </cell>
          <cell r="L7">
            <v>15911542.199999996</v>
          </cell>
          <cell r="M7">
            <v>453998.961092785</v>
          </cell>
          <cell r="N7">
            <v>1221510.1999999997</v>
          </cell>
          <cell r="P7">
            <v>83333.333333333328</v>
          </cell>
          <cell r="Q7">
            <v>642971</v>
          </cell>
          <cell r="R7">
            <v>0</v>
          </cell>
          <cell r="T7">
            <v>416666.66666666669</v>
          </cell>
          <cell r="U7">
            <v>5000</v>
          </cell>
        </row>
        <row r="8">
          <cell r="B8">
            <v>605080</v>
          </cell>
          <cell r="C8">
            <v>41.426370373148814</v>
          </cell>
          <cell r="D8">
            <v>39.411307135734781</v>
          </cell>
          <cell r="E8">
            <v>27.844326204799376</v>
          </cell>
          <cell r="F8">
            <v>23846993.721690401</v>
          </cell>
          <cell r="G8">
            <v>1786640</v>
          </cell>
          <cell r="H8">
            <v>24115.200000000001</v>
          </cell>
          <cell r="I8">
            <v>626411.09319587657</v>
          </cell>
          <cell r="J8">
            <v>350728</v>
          </cell>
          <cell r="L8">
            <v>14568996.199999994</v>
          </cell>
          <cell r="M8">
            <v>419695.43244123732</v>
          </cell>
          <cell r="N8">
            <v>1215686.7999999996</v>
          </cell>
          <cell r="P8">
            <v>83333.333333333328</v>
          </cell>
          <cell r="Q8">
            <v>634299</v>
          </cell>
          <cell r="R8">
            <v>0</v>
          </cell>
          <cell r="T8">
            <v>416666.66666666669</v>
          </cell>
          <cell r="U8">
            <v>5000</v>
          </cell>
        </row>
        <row r="9">
          <cell r="B9">
            <v>495117</v>
          </cell>
          <cell r="C9">
            <v>42.984150662396786</v>
          </cell>
          <cell r="D9">
            <v>41.617072371561505</v>
          </cell>
          <cell r="E9">
            <v>31.46335310643752</v>
          </cell>
          <cell r="F9">
            <v>20605320.021390419</v>
          </cell>
          <cell r="G9">
            <v>1562351</v>
          </cell>
          <cell r="H9">
            <v>21124.68</v>
          </cell>
          <cell r="I9">
            <v>579072.8727835071</v>
          </cell>
          <cell r="J9">
            <v>305870.2</v>
          </cell>
          <cell r="L9">
            <v>13574817.499999931</v>
          </cell>
          <cell r="M9">
            <v>387978.82476494979</v>
          </cell>
          <cell r="N9">
            <v>998496.50000000291</v>
          </cell>
          <cell r="P9">
            <v>83333.333333333328</v>
          </cell>
          <cell r="Q9">
            <v>647800</v>
          </cell>
          <cell r="R9">
            <v>0</v>
          </cell>
          <cell r="T9">
            <v>416666.66666666669</v>
          </cell>
          <cell r="U9">
            <v>5000</v>
          </cell>
        </row>
        <row r="10">
          <cell r="B10">
            <v>280596</v>
          </cell>
          <cell r="C10">
            <v>42.503485600808197</v>
          </cell>
          <cell r="D10">
            <v>38.959711844298162</v>
          </cell>
          <cell r="E10">
            <v>33.263560777772952</v>
          </cell>
          <cell r="F10">
            <v>10931939.304662688</v>
          </cell>
          <cell r="G10">
            <v>1133000</v>
          </cell>
          <cell r="H10">
            <v>15400</v>
          </cell>
          <cell r="I10">
            <v>346923.16329896887</v>
          </cell>
          <cell r="J10">
            <v>220000</v>
          </cell>
          <cell r="L10">
            <v>7552980.3000000389</v>
          </cell>
          <cell r="M10">
            <v>232438.51941030915</v>
          </cell>
          <cell r="N10">
            <v>550150.19999999821</v>
          </cell>
          <cell r="P10">
            <v>83333.333333333328</v>
          </cell>
          <cell r="Q10">
            <v>686094</v>
          </cell>
          <cell r="R10">
            <v>3520</v>
          </cell>
          <cell r="T10">
            <v>416666.66666666669</v>
          </cell>
          <cell r="U10">
            <v>5000</v>
          </cell>
        </row>
        <row r="11">
          <cell r="B11">
            <v>221648</v>
          </cell>
          <cell r="C11">
            <v>52.783031436208482</v>
          </cell>
          <cell r="D11">
            <v>47.229163491245892</v>
          </cell>
          <cell r="E11">
            <v>39.380355789359818</v>
          </cell>
          <cell r="F11">
            <v>10468249.62950767</v>
          </cell>
          <cell r="G11">
            <v>1133000</v>
          </cell>
          <cell r="H11">
            <v>15400</v>
          </cell>
          <cell r="I11">
            <v>324358.49690721743</v>
          </cell>
          <cell r="J11">
            <v>220000</v>
          </cell>
          <cell r="L11">
            <v>7648864.4999999665</v>
          </cell>
          <cell r="M11">
            <v>217320.19292783568</v>
          </cell>
          <cell r="N11">
            <v>334196.00000000355</v>
          </cell>
          <cell r="P11">
            <v>83333.333333333328</v>
          </cell>
          <cell r="Q11">
            <v>715522</v>
          </cell>
          <cell r="R11">
            <v>0</v>
          </cell>
          <cell r="T11">
            <v>416666.66666666669</v>
          </cell>
          <cell r="U11">
            <v>5000</v>
          </cell>
        </row>
        <row r="12">
          <cell r="B12">
            <v>323564</v>
          </cell>
          <cell r="C12">
            <v>52.687064643109352</v>
          </cell>
          <cell r="D12">
            <v>47.182726570812186</v>
          </cell>
          <cell r="E12">
            <v>37.356590968092839</v>
          </cell>
          <cell r="F12">
            <v>15266631.740158275</v>
          </cell>
          <cell r="G12">
            <v>1133000</v>
          </cell>
          <cell r="H12">
            <v>15400</v>
          </cell>
          <cell r="I12">
            <v>449199.32288659824</v>
          </cell>
          <cell r="J12">
            <v>220000</v>
          </cell>
          <cell r="L12">
            <v>10145897.099999944</v>
          </cell>
          <cell r="M12">
            <v>300963.54633402085</v>
          </cell>
          <cell r="N12">
            <v>550787.49999999674</v>
          </cell>
          <cell r="P12">
            <v>83333.333333333328</v>
          </cell>
          <cell r="Q12">
            <v>636285</v>
          </cell>
          <cell r="R12">
            <v>0</v>
          </cell>
          <cell r="T12">
            <v>416666.66666666669</v>
          </cell>
          <cell r="U12">
            <v>5000</v>
          </cell>
        </row>
        <row r="13">
          <cell r="B13">
            <v>415188</v>
          </cell>
          <cell r="C13">
            <v>37.487018616577949</v>
          </cell>
          <cell r="D13">
            <v>36.272122090708429</v>
          </cell>
          <cell r="E13">
            <v>29.888281694075911</v>
          </cell>
          <cell r="F13">
            <v>15059749.826597052</v>
          </cell>
          <cell r="G13">
            <v>1269764</v>
          </cell>
          <cell r="H13">
            <v>17223.52</v>
          </cell>
          <cell r="I13">
            <v>461320.15546391666</v>
          </cell>
          <cell r="J13">
            <v>247352.8</v>
          </cell>
          <cell r="L13">
            <v>9611872.5999999885</v>
          </cell>
          <cell r="M13">
            <v>309084.50416082417</v>
          </cell>
          <cell r="N13">
            <v>804336.8</v>
          </cell>
          <cell r="P13">
            <v>83333.333333333328</v>
          </cell>
          <cell r="Q13">
            <v>640960</v>
          </cell>
          <cell r="R13">
            <v>0</v>
          </cell>
          <cell r="T13">
            <v>416666.66666666669</v>
          </cell>
          <cell r="U13">
            <v>5000</v>
          </cell>
        </row>
        <row r="14">
          <cell r="B14">
            <v>342832</v>
          </cell>
          <cell r="C14">
            <v>35.9064460114516</v>
          </cell>
          <cell r="D14">
            <v>30.58144109298301</v>
          </cell>
          <cell r="E14">
            <v>30.807816364866795</v>
          </cell>
          <cell r="F14">
            <v>10484296.612789551</v>
          </cell>
          <cell r="G14">
            <v>1133000</v>
          </cell>
          <cell r="H14">
            <v>15400</v>
          </cell>
          <cell r="I14">
            <v>392624.42103092792</v>
          </cell>
          <cell r="J14">
            <v>220000</v>
          </cell>
          <cell r="L14">
            <v>9162102.2000000086</v>
          </cell>
          <cell r="M14">
            <v>263058.36209072173</v>
          </cell>
          <cell r="N14">
            <v>675630.89999999828</v>
          </cell>
          <cell r="P14">
            <v>83333.333333333328</v>
          </cell>
          <cell r="Q14">
            <v>633880</v>
          </cell>
          <cell r="R14">
            <v>0</v>
          </cell>
          <cell r="T14">
            <v>416666.66666666669</v>
          </cell>
          <cell r="U14">
            <v>5000</v>
          </cell>
        </row>
        <row r="15">
          <cell r="B15">
            <v>531184</v>
          </cell>
          <cell r="C15">
            <v>36.658440172155366</v>
          </cell>
          <cell r="D15">
            <v>31.172429751504808</v>
          </cell>
          <cell r="E15">
            <v>27.490242364227846</v>
          </cell>
          <cell r="F15">
            <v>16558295.92512333</v>
          </cell>
          <cell r="G15">
            <v>1617752</v>
          </cell>
          <cell r="H15">
            <v>21863.360000000001</v>
          </cell>
          <cell r="I15">
            <v>542929.58721649507</v>
          </cell>
          <cell r="J15">
            <v>316950.40000000002</v>
          </cell>
          <cell r="L15">
            <v>12716580.699999977</v>
          </cell>
          <cell r="M15">
            <v>363762.82343505172</v>
          </cell>
          <cell r="N15">
            <v>1005849.5999999995</v>
          </cell>
          <cell r="P15">
            <v>83333.333333333328</v>
          </cell>
          <cell r="Q15">
            <v>643287</v>
          </cell>
          <cell r="R15">
            <v>0</v>
          </cell>
          <cell r="T15">
            <v>416666.66666666669</v>
          </cell>
          <cell r="U15">
            <v>5000</v>
          </cell>
        </row>
        <row r="16">
          <cell r="B16">
            <v>582432</v>
          </cell>
          <cell r="C16">
            <v>37.526318392174154</v>
          </cell>
          <cell r="D16">
            <v>36.509192654694274</v>
          </cell>
          <cell r="E16">
            <v>27.071507746827137</v>
          </cell>
          <cell r="F16">
            <v>21264122.096258897</v>
          </cell>
          <cell r="G16">
            <v>1665896</v>
          </cell>
          <cell r="H16">
            <v>22505.279999999999</v>
          </cell>
          <cell r="I16">
            <v>586259.40618556691</v>
          </cell>
          <cell r="J16">
            <v>326579.20000000001</v>
          </cell>
          <cell r="L16">
            <v>13607109.299999997</v>
          </cell>
          <cell r="M16">
            <v>392793.80214432988</v>
          </cell>
          <cell r="N16">
            <v>1173880.9000000029</v>
          </cell>
          <cell r="P16">
            <v>83333.333333333328</v>
          </cell>
          <cell r="Q16">
            <v>646771</v>
          </cell>
          <cell r="R16">
            <v>0</v>
          </cell>
          <cell r="T16">
            <v>416666.66666666669</v>
          </cell>
          <cell r="U16">
            <v>5000</v>
          </cell>
        </row>
        <row r="17">
          <cell r="B17">
            <v>701203</v>
          </cell>
          <cell r="C17">
            <v>44.514287793576436</v>
          </cell>
          <cell r="D17">
            <v>42.815616530927876</v>
          </cell>
          <cell r="E17">
            <v>26.544676933783755</v>
          </cell>
          <cell r="F17">
            <v>30022438.75833622</v>
          </cell>
          <cell r="G17">
            <v>2127809</v>
          </cell>
          <cell r="H17">
            <v>28664.120000000003</v>
          </cell>
          <cell r="I17">
            <v>692100.6402061868</v>
          </cell>
          <cell r="J17">
            <v>418961.8</v>
          </cell>
          <cell r="L17">
            <v>16158870.400000028</v>
          </cell>
          <cell r="M17">
            <v>463707.42893814517</v>
          </cell>
          <cell r="N17">
            <v>1374721.0000000005</v>
          </cell>
          <cell r="P17">
            <v>83333.333333333328</v>
          </cell>
          <cell r="Q17">
            <v>656639.6</v>
          </cell>
          <cell r="R17">
            <v>0</v>
          </cell>
          <cell r="T17">
            <v>416666.66666666669</v>
          </cell>
          <cell r="U17">
            <v>5125</v>
          </cell>
        </row>
        <row r="18">
          <cell r="B18">
            <v>621488</v>
          </cell>
          <cell r="C18">
            <v>44.37575856701234</v>
          </cell>
          <cell r="D18">
            <v>42.565597518330534</v>
          </cell>
          <cell r="E18">
            <v>25.670038842262375</v>
          </cell>
          <cell r="F18">
            <v>26454008.070472207</v>
          </cell>
          <cell r="G18">
            <v>1941464</v>
          </cell>
          <cell r="H18">
            <v>26179.52</v>
          </cell>
          <cell r="I18">
            <v>593246.43092783529</v>
          </cell>
          <cell r="J18">
            <v>381692.8</v>
          </cell>
          <cell r="L18">
            <v>13772675.499999998</v>
          </cell>
          <cell r="M18">
            <v>397475.10872164968</v>
          </cell>
          <cell r="N18">
            <v>1246531.6999999995</v>
          </cell>
          <cell r="P18">
            <v>83333.333333333328</v>
          </cell>
          <cell r="Q18">
            <v>648722.5</v>
          </cell>
          <cell r="R18">
            <v>0</v>
          </cell>
          <cell r="T18">
            <v>416666.66666666669</v>
          </cell>
          <cell r="U18">
            <v>5125</v>
          </cell>
        </row>
        <row r="19">
          <cell r="B19">
            <v>650024</v>
          </cell>
          <cell r="C19">
            <v>40.893355920391791</v>
          </cell>
          <cell r="D19">
            <v>34.386934143338955</v>
          </cell>
          <cell r="E19">
            <v>27.061536804794908</v>
          </cell>
          <cell r="F19">
            <v>22352332.47958976</v>
          </cell>
          <cell r="G19">
            <v>1868672</v>
          </cell>
          <cell r="H19">
            <v>25208.959999999999</v>
          </cell>
          <cell r="I19">
            <v>654055.03670103324</v>
          </cell>
          <cell r="J19">
            <v>367134.4</v>
          </cell>
          <cell r="L19">
            <v>15226948.999999965</v>
          </cell>
          <cell r="M19">
            <v>438216.87458969228</v>
          </cell>
          <cell r="N19">
            <v>1283071.7000000004</v>
          </cell>
          <cell r="P19">
            <v>83333.333333333328</v>
          </cell>
          <cell r="Q19">
            <v>659045.27499999991</v>
          </cell>
          <cell r="R19">
            <v>0</v>
          </cell>
          <cell r="T19">
            <v>416666.66666666669</v>
          </cell>
          <cell r="U19">
            <v>5125</v>
          </cell>
        </row>
        <row r="20">
          <cell r="B20">
            <v>614160</v>
          </cell>
          <cell r="C20">
            <v>38.876999576754343</v>
          </cell>
          <cell r="D20">
            <v>36.425322635602676</v>
          </cell>
          <cell r="E20">
            <v>25.902404422300389</v>
          </cell>
          <cell r="F20">
            <v>22370976.149881739</v>
          </cell>
          <cell r="G20">
            <v>1866680</v>
          </cell>
          <cell r="H20">
            <v>25182.400000000001</v>
          </cell>
          <cell r="I20">
            <v>591547.86927835166</v>
          </cell>
          <cell r="J20">
            <v>366736</v>
          </cell>
          <cell r="L20">
            <v>13627013.099999996</v>
          </cell>
          <cell r="M20">
            <v>396337.07241649565</v>
          </cell>
          <cell r="N20">
            <v>1241914.7000000002</v>
          </cell>
          <cell r="P20">
            <v>83333.333333333328</v>
          </cell>
          <cell r="Q20">
            <v>650156.47499999998</v>
          </cell>
          <cell r="R20">
            <v>0</v>
          </cell>
          <cell r="T20">
            <v>416666.66666666669</v>
          </cell>
          <cell r="U20">
            <v>5125</v>
          </cell>
        </row>
        <row r="21">
          <cell r="B21">
            <v>366938</v>
          </cell>
          <cell r="C21">
            <v>36.026279717113276</v>
          </cell>
          <cell r="D21">
            <v>34.171500162473841</v>
          </cell>
          <cell r="E21">
            <v>31.638617695632497</v>
          </cell>
          <cell r="F21">
            <v>12538821.926617827</v>
          </cell>
          <cell r="G21">
            <v>1133000</v>
          </cell>
          <cell r="H21">
            <v>15400</v>
          </cell>
          <cell r="I21">
            <v>431545.65773195931</v>
          </cell>
          <cell r="J21">
            <v>220000</v>
          </cell>
          <cell r="L21">
            <v>8490996.5000000224</v>
          </cell>
          <cell r="M21">
            <v>289135.59068041277</v>
          </cell>
          <cell r="N21">
            <v>754801.89999999944</v>
          </cell>
          <cell r="P21">
            <v>83333.333333333328</v>
          </cell>
          <cell r="Q21">
            <v>663995</v>
          </cell>
          <cell r="R21">
            <v>0</v>
          </cell>
          <cell r="T21">
            <v>416666.66666666669</v>
          </cell>
          <cell r="U21">
            <v>5125</v>
          </cell>
        </row>
        <row r="22">
          <cell r="B22">
            <v>231652</v>
          </cell>
          <cell r="C22">
            <v>39.966374037416749</v>
          </cell>
          <cell r="D22">
            <v>37.065643853750586</v>
          </cell>
          <cell r="E22">
            <v>34.007107212542969</v>
          </cell>
          <cell r="F22">
            <v>8586330.5300090313</v>
          </cell>
          <cell r="G22">
            <v>1133000</v>
          </cell>
          <cell r="H22">
            <v>15400</v>
          </cell>
          <cell r="I22">
            <v>292802.36288659862</v>
          </cell>
          <cell r="J22">
            <v>220000</v>
          </cell>
          <cell r="L22">
            <v>5963781.0000000168</v>
          </cell>
          <cell r="M22">
            <v>196177.58313402109</v>
          </cell>
          <cell r="N22">
            <v>477803.39999999886</v>
          </cell>
          <cell r="P22">
            <v>83333.333333333328</v>
          </cell>
          <cell r="Q22">
            <v>703246.35</v>
          </cell>
          <cell r="R22">
            <v>0</v>
          </cell>
          <cell r="T22">
            <v>416666.66666666669</v>
          </cell>
          <cell r="U22">
            <v>5125</v>
          </cell>
        </row>
        <row r="23">
          <cell r="B23">
            <v>231102</v>
          </cell>
          <cell r="C23">
            <v>51.792851422817648</v>
          </cell>
          <cell r="D23">
            <v>46.349409811217505</v>
          </cell>
          <cell r="E23">
            <v>40.490178795510161</v>
          </cell>
          <cell r="F23">
            <v>10711441.306191988</v>
          </cell>
          <cell r="G23">
            <v>1133000</v>
          </cell>
          <cell r="H23">
            <v>15400</v>
          </cell>
          <cell r="I23">
            <v>347712.36123711348</v>
          </cell>
          <cell r="J23">
            <v>220000</v>
          </cell>
          <cell r="L23">
            <v>7849295.7999999784</v>
          </cell>
          <cell r="M23">
            <v>232967.28202886606</v>
          </cell>
          <cell r="N23">
            <v>336894.70000000077</v>
          </cell>
          <cell r="P23">
            <v>83333.333333333328</v>
          </cell>
          <cell r="Q23">
            <v>733410.04999999993</v>
          </cell>
          <cell r="R23">
            <v>0</v>
          </cell>
          <cell r="T23">
            <v>416666.66666666669</v>
          </cell>
          <cell r="U23">
            <v>5125</v>
          </cell>
        </row>
        <row r="24">
          <cell r="B24">
            <v>300730</v>
          </cell>
          <cell r="C24">
            <v>51.581454593679908</v>
          </cell>
          <cell r="D24">
            <v>45.619095184322084</v>
          </cell>
          <cell r="E24">
            <v>37.729847703920385</v>
          </cell>
          <cell r="F24">
            <v>13719030.494781181</v>
          </cell>
          <cell r="G24">
            <v>1133000</v>
          </cell>
          <cell r="H24">
            <v>15400</v>
          </cell>
          <cell r="I24">
            <v>421665.16453608195</v>
          </cell>
          <cell r="J24">
            <v>220000</v>
          </cell>
          <cell r="L24">
            <v>9065955.3999999762</v>
          </cell>
          <cell r="M24">
            <v>282515.6602391749</v>
          </cell>
          <cell r="N24">
            <v>515058.79999999888</v>
          </cell>
          <cell r="P24">
            <v>83333.333333333328</v>
          </cell>
          <cell r="Q24">
            <v>652192.125</v>
          </cell>
          <cell r="R24">
            <v>0</v>
          </cell>
          <cell r="T24">
            <v>416666.66666666669</v>
          </cell>
          <cell r="U24">
            <v>5125</v>
          </cell>
        </row>
        <row r="25">
          <cell r="B25">
            <v>349836</v>
          </cell>
          <cell r="C25">
            <v>35.048632191714631</v>
          </cell>
          <cell r="D25">
            <v>32.333812530974491</v>
          </cell>
          <cell r="E25">
            <v>31.433799837638148</v>
          </cell>
          <cell r="F25">
            <v>11311531.640585992</v>
          </cell>
          <cell r="G25">
            <v>1133000</v>
          </cell>
          <cell r="H25">
            <v>15400</v>
          </cell>
          <cell r="I25">
            <v>408773.19340206153</v>
          </cell>
          <cell r="J25">
            <v>220000</v>
          </cell>
          <cell r="L25">
            <v>8047296.2999999728</v>
          </cell>
          <cell r="M25">
            <v>273878.03957938123</v>
          </cell>
          <cell r="N25">
            <v>700224.89999999839</v>
          </cell>
          <cell r="P25">
            <v>83333.333333333328</v>
          </cell>
          <cell r="Q25">
            <v>656984</v>
          </cell>
          <cell r="R25">
            <v>0</v>
          </cell>
          <cell r="T25">
            <v>416666.66666666669</v>
          </cell>
          <cell r="U25">
            <v>5125</v>
          </cell>
        </row>
        <row r="26">
          <cell r="B26">
            <v>478400</v>
          </cell>
          <cell r="C26">
            <v>33.249452261684063</v>
          </cell>
          <cell r="D26">
            <v>28.421585369574998</v>
          </cell>
          <cell r="E26">
            <v>28.395922658862911</v>
          </cell>
          <cell r="F26">
            <v>13596886.440804679</v>
          </cell>
          <cell r="G26">
            <v>1459400</v>
          </cell>
          <cell r="H26">
            <v>19752</v>
          </cell>
          <cell r="I26">
            <v>505058.82309278479</v>
          </cell>
          <cell r="J26">
            <v>285280</v>
          </cell>
          <cell r="L26">
            <v>11702346.099999966</v>
          </cell>
          <cell r="M26">
            <v>338389.41147216584</v>
          </cell>
          <cell r="N26">
            <v>975415.40000000165</v>
          </cell>
          <cell r="P26">
            <v>83333.333333333328</v>
          </cell>
          <cell r="Q26">
            <v>649727</v>
          </cell>
          <cell r="R26">
            <v>0</v>
          </cell>
          <cell r="T26">
            <v>416666.66666666669</v>
          </cell>
          <cell r="U26">
            <v>5125</v>
          </cell>
        </row>
        <row r="27">
          <cell r="B27">
            <v>645840</v>
          </cell>
          <cell r="C27">
            <v>33.477232991487867</v>
          </cell>
          <cell r="D27">
            <v>28.678912355035465</v>
          </cell>
          <cell r="E27">
            <v>25.566812678062711</v>
          </cell>
          <cell r="F27">
            <v>18521988.755376104</v>
          </cell>
          <cell r="G27">
            <v>1961720</v>
          </cell>
          <cell r="H27">
            <v>26449.599999999999</v>
          </cell>
          <cell r="I27">
            <v>614017.56989690685</v>
          </cell>
          <cell r="J27">
            <v>385744</v>
          </cell>
          <cell r="L27">
            <v>14224656.499999968</v>
          </cell>
          <cell r="M27">
            <v>411391.77183092764</v>
          </cell>
          <cell r="N27">
            <v>1281102.5999999992</v>
          </cell>
          <cell r="P27">
            <v>83333.333333333328</v>
          </cell>
          <cell r="Q27">
            <v>659369.17499999993</v>
          </cell>
          <cell r="R27">
            <v>0</v>
          </cell>
          <cell r="T27">
            <v>416666.66666666669</v>
          </cell>
          <cell r="U27">
            <v>5125</v>
          </cell>
        </row>
        <row r="28">
          <cell r="B28">
            <v>616942</v>
          </cell>
          <cell r="C28">
            <v>35.068664828872478</v>
          </cell>
          <cell r="D28">
            <v>34.258674920593528</v>
          </cell>
          <cell r="E28">
            <v>25.541751412612562</v>
          </cell>
          <cell r="F28">
            <v>21135615.422860812</v>
          </cell>
          <cell r="G28">
            <v>1875026</v>
          </cell>
          <cell r="H28">
            <v>25293.68</v>
          </cell>
          <cell r="I28">
            <v>585969.63587629062</v>
          </cell>
          <cell r="J28">
            <v>368405.19999999995</v>
          </cell>
          <cell r="L28">
            <v>13592298.100000015</v>
          </cell>
          <cell r="M28">
            <v>392599.65603711474</v>
          </cell>
          <cell r="N28">
            <v>1246015.0999999978</v>
          </cell>
          <cell r="P28">
            <v>83333.333333333328</v>
          </cell>
          <cell r="Q28">
            <v>662940.27499999991</v>
          </cell>
          <cell r="R28">
            <v>0</v>
          </cell>
          <cell r="T28">
            <v>416666.66666666669</v>
          </cell>
          <cell r="U28">
            <v>5125</v>
          </cell>
        </row>
        <row r="29">
          <cell r="B29">
            <v>661162</v>
          </cell>
          <cell r="C29">
            <v>41.81658352077973</v>
          </cell>
          <cell r="D29">
            <v>40.433113105626916</v>
          </cell>
          <cell r="E29">
            <v>27.693743439580654</v>
          </cell>
          <cell r="F29">
            <v>26732837.927142501</v>
          </cell>
          <cell r="G29">
            <v>2007686</v>
          </cell>
          <cell r="H29">
            <v>27062.48</v>
          </cell>
          <cell r="I29">
            <v>680775.17567010538</v>
          </cell>
          <cell r="J29">
            <v>394937.19999999995</v>
          </cell>
          <cell r="L29">
            <v>15878186.499999996</v>
          </cell>
          <cell r="M29">
            <v>456119.36769897066</v>
          </cell>
          <cell r="N29">
            <v>1300387.4000000006</v>
          </cell>
          <cell r="P29">
            <v>83333.333333333328</v>
          </cell>
          <cell r="Q29">
            <v>673055.59</v>
          </cell>
          <cell r="R29">
            <v>0</v>
          </cell>
          <cell r="T29">
            <v>416666.66666666669</v>
          </cell>
          <cell r="U29">
            <v>5253.1249999999991</v>
          </cell>
        </row>
        <row r="30">
          <cell r="B30">
            <v>608684</v>
          </cell>
          <cell r="C30">
            <v>44.562717360001322</v>
          </cell>
          <cell r="D30">
            <v>42.787873466419256</v>
          </cell>
          <cell r="E30">
            <v>27.193005401817643</v>
          </cell>
          <cell r="F30">
            <v>26044293.973033939</v>
          </cell>
          <cell r="G30">
            <v>1903052</v>
          </cell>
          <cell r="H30">
            <v>25667.360000000001</v>
          </cell>
          <cell r="I30">
            <v>615428.59175257816</v>
          </cell>
          <cell r="J30">
            <v>374010.4</v>
          </cell>
          <cell r="L30">
            <v>14352431.899999967</v>
          </cell>
          <cell r="M30">
            <v>412337.15647422738</v>
          </cell>
          <cell r="N30">
            <v>1228219.7999999989</v>
          </cell>
          <cell r="P30">
            <v>83333.333333333328</v>
          </cell>
          <cell r="Q30">
            <v>664940.5625</v>
          </cell>
          <cell r="R30">
            <v>0</v>
          </cell>
          <cell r="T30">
            <v>416666.66666666669</v>
          </cell>
          <cell r="U30">
            <v>5253.1249999999991</v>
          </cell>
        </row>
        <row r="31">
          <cell r="B31">
            <v>599416</v>
          </cell>
          <cell r="C31">
            <v>40.956829991817258</v>
          </cell>
          <cell r="D31">
            <v>34.464075078805756</v>
          </cell>
          <cell r="E31">
            <v>27.699721395491604</v>
          </cell>
          <cell r="F31">
            <v>20658318.02743743</v>
          </cell>
          <cell r="G31">
            <v>1716848</v>
          </cell>
          <cell r="H31">
            <v>23184.639999999999</v>
          </cell>
          <cell r="I31">
            <v>617330.48659793893</v>
          </cell>
          <cell r="J31">
            <v>336769.6</v>
          </cell>
          <cell r="L31">
            <v>14404184.899999978</v>
          </cell>
          <cell r="M31">
            <v>413611.42602061911</v>
          </cell>
          <cell r="N31">
            <v>1184073.800000001</v>
          </cell>
          <cell r="P31">
            <v>83333.333333333328</v>
          </cell>
          <cell r="Q31">
            <v>675521.40687499987</v>
          </cell>
          <cell r="R31">
            <v>0</v>
          </cell>
          <cell r="T31">
            <v>416666.66666666669</v>
          </cell>
          <cell r="U31">
            <v>5253.1249999999991</v>
          </cell>
        </row>
        <row r="32">
          <cell r="B32">
            <v>456600</v>
          </cell>
          <cell r="C32">
            <v>37.284180319925959</v>
          </cell>
          <cell r="D32">
            <v>35.042707109534383</v>
          </cell>
          <cell r="E32">
            <v>27.988700394218164</v>
          </cell>
          <cell r="F32">
            <v>16000500.066213399</v>
          </cell>
          <cell r="G32">
            <v>1446800</v>
          </cell>
          <cell r="H32">
            <v>19584</v>
          </cell>
          <cell r="I32">
            <v>475143.23876288719</v>
          </cell>
          <cell r="J32">
            <v>282760</v>
          </cell>
          <cell r="L32">
            <v>11036620.699999999</v>
          </cell>
          <cell r="M32">
            <v>318345.96997113444</v>
          </cell>
          <cell r="N32">
            <v>933548.49999999988</v>
          </cell>
          <cell r="P32">
            <v>83333.333333333328</v>
          </cell>
          <cell r="Q32">
            <v>666410.38687499997</v>
          </cell>
          <cell r="R32">
            <v>0</v>
          </cell>
          <cell r="T32">
            <v>416666.66666666669</v>
          </cell>
          <cell r="U32">
            <v>5253.1249999999991</v>
          </cell>
        </row>
        <row r="33">
          <cell r="B33">
            <v>289351</v>
          </cell>
          <cell r="C33">
            <v>34.959453914639525</v>
          </cell>
          <cell r="D33">
            <v>33.265536813166932</v>
          </cell>
          <cell r="E33">
            <v>31.335677775435453</v>
          </cell>
          <cell r="F33">
            <v>9625416.3424266651</v>
          </cell>
          <cell r="G33">
            <v>1133000</v>
          </cell>
          <cell r="H33">
            <v>15400</v>
          </cell>
          <cell r="I33">
            <v>337044.51649484626</v>
          </cell>
          <cell r="J33">
            <v>220000</v>
          </cell>
          <cell r="L33">
            <v>7020349.3000000017</v>
          </cell>
          <cell r="M33">
            <v>225819.82605154702</v>
          </cell>
          <cell r="N33">
            <v>591705.09999999835</v>
          </cell>
          <cell r="P33">
            <v>83333.333333333328</v>
          </cell>
          <cell r="Q33">
            <v>680594.87499999988</v>
          </cell>
          <cell r="R33">
            <v>0</v>
          </cell>
          <cell r="T33">
            <v>416666.66666666669</v>
          </cell>
          <cell r="U33">
            <v>5253.1249999999991</v>
          </cell>
        </row>
        <row r="34">
          <cell r="B34">
            <v>209520</v>
          </cell>
          <cell r="C34">
            <v>39.276035720475505</v>
          </cell>
          <cell r="D34">
            <v>36.517924075339934</v>
          </cell>
          <cell r="E34">
            <v>33.232452271859493</v>
          </cell>
          <cell r="F34">
            <v>7651235.4522652226</v>
          </cell>
          <cell r="G34">
            <v>1133000</v>
          </cell>
          <cell r="H34">
            <v>15400</v>
          </cell>
          <cell r="I34">
            <v>258804.34886597944</v>
          </cell>
          <cell r="J34">
            <v>220000</v>
          </cell>
          <cell r="L34">
            <v>5668229.3000000212</v>
          </cell>
          <cell r="M34">
            <v>173398.91374020625</v>
          </cell>
          <cell r="N34">
            <v>395257.90000000142</v>
          </cell>
          <cell r="P34">
            <v>83333.333333333328</v>
          </cell>
          <cell r="Q34">
            <v>720827.50874999992</v>
          </cell>
          <cell r="R34">
            <v>0</v>
          </cell>
          <cell r="T34">
            <v>416666.66666666669</v>
          </cell>
          <cell r="U34">
            <v>5253.1249999999991</v>
          </cell>
        </row>
        <row r="35">
          <cell r="B35">
            <v>207838</v>
          </cell>
          <cell r="C35">
            <v>49.628054739072574</v>
          </cell>
          <cell r="D35">
            <v>44.553177312775141</v>
          </cell>
          <cell r="E35">
            <v>40.137504210009851</v>
          </cell>
          <cell r="F35">
            <v>9259843.2663325593</v>
          </cell>
          <cell r="G35">
            <v>1133000</v>
          </cell>
          <cell r="H35">
            <v>15400</v>
          </cell>
          <cell r="I35">
            <v>309989.3381443306</v>
          </cell>
          <cell r="J35">
            <v>220000</v>
          </cell>
          <cell r="L35">
            <v>7545882.4000000311</v>
          </cell>
          <cell r="M35">
            <v>207692.8565567015</v>
          </cell>
          <cell r="N35">
            <v>271412.39999999746</v>
          </cell>
          <cell r="P35">
            <v>83333.333333333328</v>
          </cell>
          <cell r="Q35">
            <v>751745.3012499999</v>
          </cell>
          <cell r="R35">
            <v>0</v>
          </cell>
          <cell r="T35">
            <v>416666.66666666669</v>
          </cell>
          <cell r="U35">
            <v>5253.1249999999991</v>
          </cell>
        </row>
        <row r="36">
          <cell r="B36">
            <v>198980</v>
          </cell>
          <cell r="C36">
            <v>47.923062493526913</v>
          </cell>
          <cell r="D36">
            <v>42.568047110386146</v>
          </cell>
          <cell r="E36">
            <v>36.004702985224675</v>
          </cell>
          <cell r="F36">
            <v>8470190.0140246358</v>
          </cell>
          <cell r="G36">
            <v>1133000</v>
          </cell>
          <cell r="H36">
            <v>15400</v>
          </cell>
          <cell r="I36">
            <v>266257.66268041288</v>
          </cell>
          <cell r="J36">
            <v>220000</v>
          </cell>
          <cell r="L36">
            <v>6118879.3000000147</v>
          </cell>
          <cell r="M36">
            <v>178392.63399587665</v>
          </cell>
          <cell r="N36">
            <v>313120.39999999979</v>
          </cell>
          <cell r="P36">
            <v>83333.333333333328</v>
          </cell>
          <cell r="Q36">
            <v>668496.92812499998</v>
          </cell>
          <cell r="R36">
            <v>0</v>
          </cell>
          <cell r="T36">
            <v>416666.66666666669</v>
          </cell>
          <cell r="U36">
            <v>5253.1249999999991</v>
          </cell>
        </row>
        <row r="37">
          <cell r="B37">
            <v>145578</v>
          </cell>
          <cell r="C37">
            <v>34.274593299715406</v>
          </cell>
          <cell r="D37">
            <v>31.732445764704572</v>
          </cell>
          <cell r="E37">
            <v>35.950625094451084</v>
          </cell>
          <cell r="F37">
            <v>4619545.989534162</v>
          </cell>
          <cell r="G37">
            <v>1133000</v>
          </cell>
          <cell r="H37">
            <v>15400</v>
          </cell>
          <cell r="I37">
            <v>194507.59175257798</v>
          </cell>
          <cell r="J37">
            <v>220000</v>
          </cell>
          <cell r="L37">
            <v>4268827.6999999508</v>
          </cell>
          <cell r="M37">
            <v>130320.08647422725</v>
          </cell>
          <cell r="N37">
            <v>249781.60000000027</v>
          </cell>
          <cell r="P37">
            <v>83333.333333333328</v>
          </cell>
          <cell r="Q37">
            <v>673408.6</v>
          </cell>
          <cell r="R37">
            <v>0</v>
          </cell>
          <cell r="T37">
            <v>416666.66666666669</v>
          </cell>
          <cell r="U37">
            <v>5253.1249999999991</v>
          </cell>
        </row>
        <row r="38">
          <cell r="B38">
            <v>117432</v>
          </cell>
          <cell r="C38">
            <v>31.951623316908819</v>
          </cell>
          <cell r="D38">
            <v>27.461509170161385</v>
          </cell>
          <cell r="E38">
            <v>32.645612780162338</v>
          </cell>
          <cell r="F38">
            <v>3224859.9448703919</v>
          </cell>
          <cell r="G38">
            <v>1133000</v>
          </cell>
          <cell r="H38">
            <v>15400</v>
          </cell>
          <cell r="I38">
            <v>142497.32288659894</v>
          </cell>
          <cell r="J38">
            <v>220000</v>
          </cell>
          <cell r="L38">
            <v>3403896.0999999838</v>
          </cell>
          <cell r="M38">
            <v>95473.206334021292</v>
          </cell>
          <cell r="N38">
            <v>206800.40000000008</v>
          </cell>
          <cell r="P38">
            <v>83333.333333333328</v>
          </cell>
          <cell r="Q38">
            <v>665970.17499999993</v>
          </cell>
          <cell r="R38">
            <v>0</v>
          </cell>
          <cell r="T38">
            <v>416666.66666666669</v>
          </cell>
          <cell r="U38">
            <v>5253.1249999999991</v>
          </cell>
        </row>
        <row r="39">
          <cell r="B39">
            <v>387168</v>
          </cell>
          <cell r="C39">
            <v>32.452502240809032</v>
          </cell>
          <cell r="D39">
            <v>27.909252701596156</v>
          </cell>
          <cell r="E39">
            <v>27.573830998429663</v>
          </cell>
          <cell r="F39">
            <v>10805569.549971581</v>
          </cell>
          <cell r="G39">
            <v>1185704</v>
          </cell>
          <cell r="H39">
            <v>16102.72</v>
          </cell>
          <cell r="I39">
            <v>396930.18804123864</v>
          </cell>
          <cell r="J39">
            <v>230540.79999999999</v>
          </cell>
          <cell r="L39">
            <v>9293814.4999999646</v>
          </cell>
          <cell r="M39">
            <v>265943.22598762991</v>
          </cell>
          <cell r="N39">
            <v>746560.60000000068</v>
          </cell>
          <cell r="P39">
            <v>83333.333333333328</v>
          </cell>
          <cell r="Q39">
            <v>675853.40437499993</v>
          </cell>
          <cell r="R39">
            <v>0</v>
          </cell>
          <cell r="T39">
            <v>416666.66666666669</v>
          </cell>
          <cell r="U39">
            <v>5253.1249999999991</v>
          </cell>
        </row>
        <row r="40">
          <cell r="B40">
            <v>294834</v>
          </cell>
          <cell r="C40">
            <v>34.838116380204674</v>
          </cell>
          <cell r="D40">
            <v>34.102425555496986</v>
          </cell>
          <cell r="E40">
            <v>28.979658044865889</v>
          </cell>
          <cell r="F40">
            <v>10054554.536229398</v>
          </cell>
          <cell r="G40">
            <v>1133000</v>
          </cell>
          <cell r="H40">
            <v>15400</v>
          </cell>
          <cell r="I40">
            <v>317651.01773195871</v>
          </cell>
          <cell r="J40">
            <v>220000</v>
          </cell>
          <cell r="L40">
            <v>7556956.0000000633</v>
          </cell>
          <cell r="M40">
            <v>212826.18188041236</v>
          </cell>
          <cell r="N40">
            <v>514237.09999999939</v>
          </cell>
          <cell r="P40">
            <v>83333.333333333328</v>
          </cell>
          <cell r="Q40">
            <v>679513.78187499987</v>
          </cell>
          <cell r="R40">
            <v>0</v>
          </cell>
          <cell r="T40">
            <v>416666.66666666669</v>
          </cell>
          <cell r="U40">
            <v>5253.1249999999991</v>
          </cell>
        </row>
        <row r="41">
          <cell r="B41">
            <v>670046</v>
          </cell>
          <cell r="C41">
            <v>43.053727392259646</v>
          </cell>
          <cell r="D41">
            <v>41.614395793420108</v>
          </cell>
          <cell r="E41">
            <v>30.456170471878067</v>
          </cell>
          <cell r="F41">
            <v>27883559.443797972</v>
          </cell>
          <cell r="G41">
            <v>1981538</v>
          </cell>
          <cell r="H41">
            <v>26713.84</v>
          </cell>
          <cell r="I41">
            <v>758617.88659793849</v>
          </cell>
          <cell r="J41">
            <v>389707.6</v>
          </cell>
          <cell r="L41">
            <v>16089499.199999992</v>
          </cell>
          <cell r="M41">
            <v>508273.98402061884</v>
          </cell>
          <cell r="N41">
            <v>1177531.5</v>
          </cell>
          <cell r="P41">
            <v>83333.333333333328</v>
          </cell>
          <cell r="Q41">
            <v>689881.97974999994</v>
          </cell>
          <cell r="R41">
            <v>0</v>
          </cell>
          <cell r="T41">
            <v>416666.66666666669</v>
          </cell>
          <cell r="U41">
            <v>5384.4531249999982</v>
          </cell>
        </row>
        <row r="42">
          <cell r="B42">
            <v>611156</v>
          </cell>
          <cell r="C42">
            <v>45.928405135763875</v>
          </cell>
          <cell r="D42">
            <v>44.067775726953286</v>
          </cell>
          <cell r="E42">
            <v>29.600072158335966</v>
          </cell>
          <cell r="F42">
            <v>26932285.542181864</v>
          </cell>
          <cell r="G42">
            <v>1910468</v>
          </cell>
          <cell r="H42">
            <v>25766.239999999998</v>
          </cell>
          <cell r="I42">
            <v>672525.25979381264</v>
          </cell>
          <cell r="J42">
            <v>375493.6</v>
          </cell>
          <cell r="L42">
            <v>14224567.79999999</v>
          </cell>
          <cell r="M42">
            <v>450591.92406185449</v>
          </cell>
          <cell r="N42">
            <v>1111973.4999999991</v>
          </cell>
          <cell r="P42">
            <v>83333.333333333328</v>
          </cell>
          <cell r="Q42">
            <v>681564.07656249998</v>
          </cell>
          <cell r="R42">
            <v>0</v>
          </cell>
          <cell r="T42">
            <v>416666.66666666669</v>
          </cell>
          <cell r="U42">
            <v>5384.4531249999982</v>
          </cell>
        </row>
        <row r="43">
          <cell r="B43">
            <v>587368</v>
          </cell>
          <cell r="C43">
            <v>42.260269158845347</v>
          </cell>
          <cell r="D43">
            <v>35.561831660985114</v>
          </cell>
          <cell r="E43">
            <v>30.057820480516476</v>
          </cell>
          <cell r="F43">
            <v>20887881.939049505</v>
          </cell>
          <cell r="G43">
            <v>1733504</v>
          </cell>
          <cell r="H43">
            <v>23406.720000000001</v>
          </cell>
          <cell r="I43">
            <v>656327.14515464159</v>
          </cell>
          <cell r="J43">
            <v>340100.8</v>
          </cell>
          <cell r="L43">
            <v>13880606.900000013</v>
          </cell>
          <cell r="M43">
            <v>439739.18725360988</v>
          </cell>
          <cell r="N43">
            <v>1024415.1000000015</v>
          </cell>
          <cell r="P43">
            <v>83333.333333333328</v>
          </cell>
          <cell r="Q43">
            <v>692409.44204687478</v>
          </cell>
          <cell r="R43">
            <v>0</v>
          </cell>
          <cell r="T43">
            <v>416666.66666666669</v>
          </cell>
          <cell r="U43">
            <v>5384.4531249999982</v>
          </cell>
        </row>
        <row r="44">
          <cell r="B44">
            <v>422412</v>
          </cell>
          <cell r="C44">
            <v>38.712795406756349</v>
          </cell>
          <cell r="D44">
            <v>36.37188842695528</v>
          </cell>
          <cell r="E44">
            <v>32.497291980341515</v>
          </cell>
          <cell r="F44">
            <v>15363922.134207033</v>
          </cell>
          <cell r="G44">
            <v>1291436</v>
          </cell>
          <cell r="H44">
            <v>17512.48</v>
          </cell>
          <cell r="I44">
            <v>510248.66103092988</v>
          </cell>
          <cell r="J44">
            <v>251687.2</v>
          </cell>
          <cell r="L44">
            <v>10669153.300000004</v>
          </cell>
          <cell r="M44">
            <v>341866.60289072304</v>
          </cell>
          <cell r="N44">
            <v>790003.40000000282</v>
          </cell>
          <cell r="P44">
            <v>83333.333333333328</v>
          </cell>
          <cell r="Q44">
            <v>683070.64654687489</v>
          </cell>
          <cell r="R44">
            <v>0</v>
          </cell>
          <cell r="T44">
            <v>416666.66666666669</v>
          </cell>
          <cell r="U44">
            <v>5384.4531249999982</v>
          </cell>
        </row>
        <row r="45">
          <cell r="B45">
            <v>500819</v>
          </cell>
          <cell r="C45">
            <v>36.049881040969751</v>
          </cell>
          <cell r="D45">
            <v>34.271003447309326</v>
          </cell>
          <cell r="E45">
            <v>29.98559439637873</v>
          </cell>
          <cell r="F45">
            <v>17163569.675478008</v>
          </cell>
          <cell r="G45">
            <v>1473857</v>
          </cell>
          <cell r="H45">
            <v>19944.760000000002</v>
          </cell>
          <cell r="I45">
            <v>558274.50371134095</v>
          </cell>
          <cell r="J45">
            <v>288171.40000000002</v>
          </cell>
          <cell r="L45">
            <v>11785650.099999985</v>
          </cell>
          <cell r="M45">
            <v>374043.91748659848</v>
          </cell>
          <cell r="N45">
            <v>904505.59999999858</v>
          </cell>
          <cell r="P45">
            <v>83333.333333333328</v>
          </cell>
          <cell r="Q45">
            <v>697609.74687499984</v>
          </cell>
          <cell r="R45">
            <v>0</v>
          </cell>
          <cell r="T45">
            <v>416666.66666666669</v>
          </cell>
          <cell r="U45">
            <v>5384.4531249999982</v>
          </cell>
        </row>
        <row r="46">
          <cell r="B46">
            <v>261522</v>
          </cell>
          <cell r="C46">
            <v>40.402509206726727</v>
          </cell>
          <cell r="D46">
            <v>37.537637814703373</v>
          </cell>
          <cell r="E46">
            <v>34.829489679644453</v>
          </cell>
          <cell r="F46">
            <v>9816918.116576856</v>
          </cell>
          <cell r="G46">
            <v>1133000</v>
          </cell>
          <cell r="H46">
            <v>15400</v>
          </cell>
          <cell r="I46">
            <v>338539.31999999838</v>
          </cell>
          <cell r="J46">
            <v>220000</v>
          </cell>
          <cell r="L46">
            <v>7507741.1999999899</v>
          </cell>
          <cell r="M46">
            <v>226821.34439999892</v>
          </cell>
          <cell r="N46">
            <v>444983.09999999945</v>
          </cell>
          <cell r="P46">
            <v>83333.333333333328</v>
          </cell>
          <cell r="Q46">
            <v>738848.1964687499</v>
          </cell>
          <cell r="R46">
            <v>0</v>
          </cell>
          <cell r="T46">
            <v>416666.66666666669</v>
          </cell>
          <cell r="U46">
            <v>5384.4531249999982</v>
          </cell>
        </row>
        <row r="47">
          <cell r="B47">
            <v>196088</v>
          </cell>
          <cell r="C47">
            <v>51.041085979320442</v>
          </cell>
          <cell r="D47">
            <v>45.839627248931194</v>
          </cell>
          <cell r="E47">
            <v>43.387034392721716</v>
          </cell>
          <cell r="F47">
            <v>8988600.8279884197</v>
          </cell>
          <cell r="G47">
            <v>1133000</v>
          </cell>
          <cell r="H47">
            <v>15400</v>
          </cell>
          <cell r="I47">
            <v>316112.704329898</v>
          </cell>
          <cell r="J47">
            <v>220000</v>
          </cell>
          <cell r="L47">
            <v>8003635.7000000281</v>
          </cell>
          <cell r="M47">
            <v>211795.51190103168</v>
          </cell>
          <cell r="N47">
            <v>174288.89999999866</v>
          </cell>
          <cell r="P47">
            <v>83333.333333333328</v>
          </cell>
          <cell r="Q47">
            <v>770538.9337812498</v>
          </cell>
          <cell r="R47">
            <v>0</v>
          </cell>
          <cell r="T47">
            <v>416666.66666666669</v>
          </cell>
          <cell r="U47">
            <v>5384.4531249999982</v>
          </cell>
        </row>
        <row r="48">
          <cell r="B48">
            <v>195112</v>
          </cell>
          <cell r="C48">
            <v>49.514166402147737</v>
          </cell>
          <cell r="D48">
            <v>43.926089498361002</v>
          </cell>
          <cell r="E48">
            <v>37.781965230226824</v>
          </cell>
          <cell r="F48">
            <v>8570507.1742042117</v>
          </cell>
          <cell r="G48">
            <v>1133000</v>
          </cell>
          <cell r="H48">
            <v>15400</v>
          </cell>
          <cell r="I48">
            <v>273951.47876288759</v>
          </cell>
          <cell r="J48">
            <v>220000</v>
          </cell>
          <cell r="L48">
            <v>6562249.5000000196</v>
          </cell>
          <cell r="M48">
            <v>183547.4907711347</v>
          </cell>
          <cell r="N48">
            <v>268863.20000000071</v>
          </cell>
          <cell r="P48">
            <v>83333.333333333328</v>
          </cell>
          <cell r="Q48">
            <v>685209.35132812487</v>
          </cell>
          <cell r="R48">
            <v>0</v>
          </cell>
          <cell r="T48">
            <v>416666.66666666669</v>
          </cell>
          <cell r="U48">
            <v>5384.4531249999982</v>
          </cell>
        </row>
        <row r="49">
          <cell r="B49">
            <v>278480</v>
          </cell>
          <cell r="C49">
            <v>35.435014991786275</v>
          </cell>
          <cell r="D49">
            <v>32.759291769263598</v>
          </cell>
          <cell r="E49">
            <v>33.05358625394998</v>
          </cell>
          <cell r="F49">
            <v>9122807.571904527</v>
          </cell>
          <cell r="G49">
            <v>1133000</v>
          </cell>
          <cell r="H49">
            <v>15400</v>
          </cell>
          <cell r="I49">
            <v>342136.8259793818</v>
          </cell>
          <cell r="J49">
            <v>220000</v>
          </cell>
          <cell r="L49">
            <v>7256702.9000000041</v>
          </cell>
          <cell r="M49">
            <v>229231.67340618582</v>
          </cell>
          <cell r="N49">
            <v>512953.10000000242</v>
          </cell>
          <cell r="P49">
            <v>83333.333333333328</v>
          </cell>
          <cell r="Q49">
            <v>690243.81499999994</v>
          </cell>
          <cell r="R49">
            <v>0</v>
          </cell>
          <cell r="T49">
            <v>416666.66666666669</v>
          </cell>
          <cell r="U49">
            <v>5384.4531249999982</v>
          </cell>
        </row>
        <row r="50">
          <cell r="B50">
            <v>293904</v>
          </cell>
          <cell r="C50">
            <v>32.958364835286879</v>
          </cell>
          <cell r="D50">
            <v>28.223727712885992</v>
          </cell>
          <cell r="E50">
            <v>31.617320961946856</v>
          </cell>
          <cell r="F50">
            <v>8295066.4697280442</v>
          </cell>
          <cell r="G50">
            <v>1133000</v>
          </cell>
          <cell r="H50">
            <v>15400</v>
          </cell>
          <cell r="I50">
            <v>345420.08536082576</v>
          </cell>
          <cell r="J50">
            <v>220000</v>
          </cell>
          <cell r="L50">
            <v>7384705.4999999814</v>
          </cell>
          <cell r="M50">
            <v>231431.45719175326</v>
          </cell>
          <cell r="N50">
            <v>515777.3999999981</v>
          </cell>
          <cell r="P50">
            <v>83333.333333333328</v>
          </cell>
          <cell r="Q50">
            <v>682619.42937499983</v>
          </cell>
          <cell r="R50">
            <v>0</v>
          </cell>
          <cell r="T50">
            <v>416666.66666666669</v>
          </cell>
          <cell r="U50">
            <v>5384.4531249999982</v>
          </cell>
        </row>
        <row r="51">
          <cell r="B51">
            <v>287424</v>
          </cell>
          <cell r="C51">
            <v>33.410511351533295</v>
          </cell>
          <cell r="D51">
            <v>28.66250407797288</v>
          </cell>
          <cell r="E51">
            <v>31.199796467935847</v>
          </cell>
          <cell r="F51">
            <v>8238291.5721072769</v>
          </cell>
          <cell r="G51">
            <v>1133000</v>
          </cell>
          <cell r="H51">
            <v>15400</v>
          </cell>
          <cell r="I51">
            <v>333350.40618556616</v>
          </cell>
          <cell r="J51">
            <v>220000</v>
          </cell>
          <cell r="L51">
            <v>7001899.5999999754</v>
          </cell>
          <cell r="M51">
            <v>223344.77214432933</v>
          </cell>
          <cell r="N51">
            <v>533142.79999999912</v>
          </cell>
          <cell r="P51">
            <v>83333.333333333328</v>
          </cell>
          <cell r="Q51">
            <v>692749.73948437488</v>
          </cell>
          <cell r="R51">
            <v>0</v>
          </cell>
          <cell r="T51">
            <v>416666.66666666669</v>
          </cell>
          <cell r="U51">
            <v>5384.4531249999982</v>
          </cell>
        </row>
        <row r="52">
          <cell r="B52">
            <v>452174</v>
          </cell>
          <cell r="C52">
            <v>35.886521119675528</v>
          </cell>
          <cell r="D52">
            <v>35.113911387369605</v>
          </cell>
          <cell r="E52">
            <v>29.11211635343917</v>
          </cell>
          <cell r="F52">
            <v>15877597.767672462</v>
          </cell>
          <cell r="G52">
            <v>1433522</v>
          </cell>
          <cell r="H52">
            <v>19406.96</v>
          </cell>
          <cell r="I52">
            <v>489390.33896907273</v>
          </cell>
          <cell r="J52">
            <v>280104.40000000002</v>
          </cell>
          <cell r="L52">
            <v>10456040.899999978</v>
          </cell>
          <cell r="M52">
            <v>327891.52710927877</v>
          </cell>
          <cell r="N52">
            <v>761468.0000000007</v>
          </cell>
          <cell r="P52">
            <v>83333.333333333328</v>
          </cell>
          <cell r="Q52">
            <v>696501.62642187485</v>
          </cell>
          <cell r="R52">
            <v>0</v>
          </cell>
          <cell r="T52">
            <v>416666.66666666669</v>
          </cell>
          <cell r="U52">
            <v>5384.4531249999982</v>
          </cell>
        </row>
        <row r="53">
          <cell r="B53">
            <v>709419</v>
          </cell>
          <cell r="C53">
            <v>44.549119581047414</v>
          </cell>
          <cell r="D53">
            <v>43.018240137886607</v>
          </cell>
          <cell r="E53">
            <v>29.567084050469443</v>
          </cell>
          <cell r="F53">
            <v>30517956.900379378</v>
          </cell>
          <cell r="G53">
            <v>2099657</v>
          </cell>
          <cell r="H53">
            <v>28288.760000000002</v>
          </cell>
          <cell r="I53">
            <v>779786.80144330009</v>
          </cell>
          <cell r="J53">
            <v>413331.4</v>
          </cell>
          <cell r="L53">
            <v>17155369.999999966</v>
          </cell>
          <cell r="M53">
            <v>522457.15696701111</v>
          </cell>
          <cell r="N53">
            <v>1019905.1000000009</v>
          </cell>
          <cell r="P53">
            <v>83333.333333333328</v>
          </cell>
          <cell r="Q53">
            <v>707129.02924374992</v>
          </cell>
          <cell r="R53">
            <v>0</v>
          </cell>
          <cell r="T53">
            <v>416666.66666666669</v>
          </cell>
          <cell r="U53">
            <v>5519.0644531249973</v>
          </cell>
        </row>
        <row r="54">
          <cell r="B54">
            <v>625627</v>
          </cell>
          <cell r="C54">
            <v>47.264169344779475</v>
          </cell>
          <cell r="D54">
            <v>45.303866951088196</v>
          </cell>
          <cell r="E54">
            <v>28.431739838593963</v>
          </cell>
          <cell r="F54">
            <v>28343322.369008455</v>
          </cell>
          <cell r="G54">
            <v>1901081</v>
          </cell>
          <cell r="H54">
            <v>25641.08</v>
          </cell>
          <cell r="I54">
            <v>661321.6868041238</v>
          </cell>
          <cell r="J54">
            <v>373616.19999999995</v>
          </cell>
          <cell r="L54">
            <v>14638336.499999991</v>
          </cell>
          <cell r="M54">
            <v>443085.53015876299</v>
          </cell>
          <cell r="N54">
            <v>919026.60000000102</v>
          </cell>
          <cell r="P54">
            <v>83333.333333333328</v>
          </cell>
          <cell r="Q54">
            <v>698603.17847656237</v>
          </cell>
          <cell r="R54">
            <v>0</v>
          </cell>
          <cell r="T54">
            <v>416666.66666666669</v>
          </cell>
          <cell r="U54">
            <v>5519.0644531249973</v>
          </cell>
        </row>
        <row r="55">
          <cell r="B55">
            <v>491328</v>
          </cell>
          <cell r="C55">
            <v>43.687473817605095</v>
          </cell>
          <cell r="D55">
            <v>36.729908118173498</v>
          </cell>
          <cell r="E55">
            <v>32.709111632147959</v>
          </cell>
          <cell r="F55">
            <v>18046432.295885947</v>
          </cell>
          <cell r="G55">
            <v>1498184</v>
          </cell>
          <cell r="H55">
            <v>20269.12</v>
          </cell>
          <cell r="I55">
            <v>597357.6049484543</v>
          </cell>
          <cell r="J55">
            <v>293036.79999999999</v>
          </cell>
          <cell r="L55">
            <v>13356351.399999985</v>
          </cell>
          <cell r="M55">
            <v>400229.59531546442</v>
          </cell>
          <cell r="N55">
            <v>666511.6999999996</v>
          </cell>
          <cell r="P55">
            <v>83333.333333333328</v>
          </cell>
          <cell r="Q55">
            <v>709719.67809804657</v>
          </cell>
          <cell r="R55">
            <v>0</v>
          </cell>
          <cell r="T55">
            <v>416666.66666666669</v>
          </cell>
          <cell r="U55">
            <v>5519.0644531249973</v>
          </cell>
        </row>
        <row r="56">
          <cell r="B56">
            <v>483678</v>
          </cell>
          <cell r="C56">
            <v>39.668136172935171</v>
          </cell>
          <cell r="D56">
            <v>37.24471742128037</v>
          </cell>
          <cell r="E56">
            <v>31.781175492786524</v>
          </cell>
          <cell r="F56">
            <v>18014450.432890046</v>
          </cell>
          <cell r="G56">
            <v>1422434</v>
          </cell>
          <cell r="H56">
            <v>19259.12</v>
          </cell>
          <cell r="I56">
            <v>571399.39670103125</v>
          </cell>
          <cell r="J56">
            <v>277886.8</v>
          </cell>
          <cell r="L56">
            <v>12425897.300000012</v>
          </cell>
          <cell r="M56">
            <v>382837.59578969097</v>
          </cell>
          <cell r="N56">
            <v>743326.79999999888</v>
          </cell>
          <cell r="P56">
            <v>83333.333333333328</v>
          </cell>
          <cell r="Q56">
            <v>700147.41271054675</v>
          </cell>
          <cell r="R56">
            <v>0</v>
          </cell>
          <cell r="T56">
            <v>416666.66666666669</v>
          </cell>
          <cell r="U56">
            <v>5519.0644531249973</v>
          </cell>
        </row>
        <row r="57">
          <cell r="B57">
            <v>416482</v>
          </cell>
          <cell r="C57">
            <v>37.133518102253852</v>
          </cell>
          <cell r="D57">
            <v>35.266173489983714</v>
          </cell>
          <cell r="E57">
            <v>31.077348360793497</v>
          </cell>
          <cell r="F57">
            <v>14687726.467455398</v>
          </cell>
          <cell r="G57">
            <v>1273646</v>
          </cell>
          <cell r="H57">
            <v>17275.28</v>
          </cell>
          <cell r="I57">
            <v>481137.41319587594</v>
          </cell>
          <cell r="J57">
            <v>248129.2</v>
          </cell>
          <cell r="L57">
            <v>10640905.500000007</v>
          </cell>
          <cell r="M57">
            <v>322362.0668412369</v>
          </cell>
          <cell r="N57">
            <v>620129.90000000177</v>
          </cell>
          <cell r="P57">
            <v>83333.333333333328</v>
          </cell>
          <cell r="Q57">
            <v>715049.99054687482</v>
          </cell>
          <cell r="R57">
            <v>0</v>
          </cell>
          <cell r="T57">
            <v>416666.66666666669</v>
          </cell>
          <cell r="U57">
            <v>5519.0644531249973</v>
          </cell>
        </row>
        <row r="58">
          <cell r="B58">
            <v>306174</v>
          </cell>
          <cell r="C58">
            <v>41.63079967645244</v>
          </cell>
          <cell r="D58">
            <v>38.688864986667326</v>
          </cell>
          <cell r="E58">
            <v>34.806877461835448</v>
          </cell>
          <cell r="F58">
            <v>11845524.548427882</v>
          </cell>
          <cell r="G58">
            <v>1133000</v>
          </cell>
          <cell r="H58">
            <v>15400</v>
          </cell>
          <cell r="I58">
            <v>396084.23257732019</v>
          </cell>
          <cell r="J58">
            <v>220000</v>
          </cell>
          <cell r="L58">
            <v>9034109.5000000503</v>
          </cell>
          <cell r="M58">
            <v>265376.43582680455</v>
          </cell>
          <cell r="N58">
            <v>382938.10000000033</v>
          </cell>
          <cell r="P58">
            <v>83333.333333333328</v>
          </cell>
          <cell r="Q58">
            <v>757319.40138046863</v>
          </cell>
          <cell r="R58">
            <v>0</v>
          </cell>
          <cell r="T58">
            <v>416666.66666666669</v>
          </cell>
          <cell r="U58">
            <v>5519.0644531249973</v>
          </cell>
        </row>
        <row r="59">
          <cell r="B59">
            <v>253856</v>
          </cell>
          <cell r="C59">
            <v>52.805279944616487</v>
          </cell>
          <cell r="D59">
            <v>47.380539387415126</v>
          </cell>
          <cell r="E59">
            <v>41.77247455250226</v>
          </cell>
          <cell r="F59">
            <v>12027834.206731655</v>
          </cell>
          <cell r="G59">
            <v>1133000</v>
          </cell>
          <cell r="H59">
            <v>15400</v>
          </cell>
          <cell r="I59">
            <v>394028.76247422787</v>
          </cell>
          <cell r="J59">
            <v>220000</v>
          </cell>
          <cell r="L59">
            <v>9847833.6999999881</v>
          </cell>
          <cell r="M59">
            <v>263999.27085773268</v>
          </cell>
          <cell r="N59">
            <v>186701.50000000012</v>
          </cell>
          <cell r="P59">
            <v>83333.333333333328</v>
          </cell>
          <cell r="Q59">
            <v>789802.40712578094</v>
          </cell>
          <cell r="R59">
            <v>0</v>
          </cell>
          <cell r="T59">
            <v>416666.66666666669</v>
          </cell>
          <cell r="U59">
            <v>5519.0644531249973</v>
          </cell>
        </row>
        <row r="60">
          <cell r="B60">
            <v>180922</v>
          </cell>
          <cell r="C60">
            <v>51.091641396396561</v>
          </cell>
          <cell r="D60">
            <v>45.351072896108917</v>
          </cell>
          <cell r="E60">
            <v>38.542019212699216</v>
          </cell>
          <cell r="F60">
            <v>8205006.8105098177</v>
          </cell>
          <cell r="G60">
            <v>1133000</v>
          </cell>
          <cell r="H60">
            <v>15400</v>
          </cell>
          <cell r="I60">
            <v>259131.1657731944</v>
          </cell>
          <cell r="J60">
            <v>220000</v>
          </cell>
          <cell r="L60">
            <v>6471972.4000000283</v>
          </cell>
          <cell r="M60">
            <v>173617.88106804027</v>
          </cell>
          <cell r="N60">
            <v>194347.39999999874</v>
          </cell>
          <cell r="P60">
            <v>83333.333333333328</v>
          </cell>
          <cell r="Q60">
            <v>702339.58511132794</v>
          </cell>
          <cell r="R60">
            <v>0</v>
          </cell>
          <cell r="T60">
            <v>416666.66666666669</v>
          </cell>
          <cell r="U60">
            <v>5519.0644531249973</v>
          </cell>
        </row>
        <row r="61">
          <cell r="B61">
            <v>328248</v>
          </cell>
          <cell r="C61">
            <v>36.5358221860171</v>
          </cell>
          <cell r="D61">
            <v>33.732652380820006</v>
          </cell>
          <cell r="E61">
            <v>31.880474823913612</v>
          </cell>
          <cell r="F61">
            <v>11072675.678699406</v>
          </cell>
          <cell r="G61">
            <v>1133000</v>
          </cell>
          <cell r="H61">
            <v>15400</v>
          </cell>
          <cell r="I61">
            <v>388989.8164948452</v>
          </cell>
          <cell r="J61">
            <v>220000</v>
          </cell>
          <cell r="L61">
            <v>8612359.3000000119</v>
          </cell>
          <cell r="M61">
            <v>260623.17705154631</v>
          </cell>
          <cell r="N61">
            <v>474111.70000000176</v>
          </cell>
          <cell r="P61">
            <v>83333.333333333328</v>
          </cell>
          <cell r="Q61">
            <v>707499.91037499986</v>
          </cell>
          <cell r="R61">
            <v>0</v>
          </cell>
          <cell r="T61">
            <v>416666.66666666669</v>
          </cell>
          <cell r="U61">
            <v>5519.0644531249973</v>
          </cell>
        </row>
        <row r="62">
          <cell r="B62">
            <v>225768</v>
          </cell>
          <cell r="C62">
            <v>33.826142760663167</v>
          </cell>
          <cell r="D62">
            <v>28.98135203684954</v>
          </cell>
          <cell r="E62">
            <v>31.324615091598478</v>
          </cell>
          <cell r="F62">
            <v>6543061.8866554471</v>
          </cell>
          <cell r="G62">
            <v>1133000</v>
          </cell>
          <cell r="H62">
            <v>15400</v>
          </cell>
          <cell r="I62">
            <v>262888.4820618566</v>
          </cell>
          <cell r="J62">
            <v>220000</v>
          </cell>
          <cell r="L62">
            <v>5920259.7000000244</v>
          </cell>
          <cell r="M62">
            <v>176135.28298144395</v>
          </cell>
          <cell r="N62">
            <v>267470.7000000003</v>
          </cell>
          <cell r="P62">
            <v>83333.333333333328</v>
          </cell>
          <cell r="Q62">
            <v>699684.91510937479</v>
          </cell>
          <cell r="R62">
            <v>0</v>
          </cell>
          <cell r="T62">
            <v>416666.66666666669</v>
          </cell>
          <cell r="U62">
            <v>5519.0644531249973</v>
          </cell>
        </row>
        <row r="63">
          <cell r="B63">
            <v>167840</v>
          </cell>
          <cell r="C63">
            <v>34.486556559780723</v>
          </cell>
          <cell r="D63">
            <v>29.600378541826384</v>
          </cell>
          <cell r="E63">
            <v>32.772600095328855</v>
          </cell>
          <cell r="F63">
            <v>4968127.5344601404</v>
          </cell>
          <cell r="G63">
            <v>1133000</v>
          </cell>
          <cell r="H63">
            <v>15400</v>
          </cell>
          <cell r="I63">
            <v>204455.69814432994</v>
          </cell>
          <cell r="J63">
            <v>220000</v>
          </cell>
          <cell r="L63">
            <v>4554954.1999999927</v>
          </cell>
          <cell r="M63">
            <v>136985.31775670106</v>
          </cell>
          <cell r="N63">
            <v>236781.09999999878</v>
          </cell>
          <cell r="P63">
            <v>83333.333333333328</v>
          </cell>
          <cell r="Q63">
            <v>710068.48297148419</v>
          </cell>
          <cell r="R63">
            <v>0</v>
          </cell>
          <cell r="T63">
            <v>416666.66666666669</v>
          </cell>
          <cell r="U63">
            <v>5519.0644531249973</v>
          </cell>
        </row>
        <row r="64">
          <cell r="B64">
            <v>554504</v>
          </cell>
          <cell r="C64">
            <v>37.01630974990772</v>
          </cell>
          <cell r="D64">
            <v>36.167205068711212</v>
          </cell>
          <cell r="E64">
            <v>29.055901129658221</v>
          </cell>
          <cell r="F64">
            <v>20054859.879420642</v>
          </cell>
          <cell r="G64">
            <v>1634912</v>
          </cell>
          <cell r="H64">
            <v>22092.16</v>
          </cell>
          <cell r="I64">
            <v>598985.76247422851</v>
          </cell>
          <cell r="J64">
            <v>320382.40000000002</v>
          </cell>
          <cell r="L64">
            <v>13278177.599999996</v>
          </cell>
          <cell r="M64">
            <v>401320.46085773315</v>
          </cell>
          <cell r="N64">
            <v>807837.30000000109</v>
          </cell>
          <cell r="P64">
            <v>83333.333333333328</v>
          </cell>
          <cell r="Q64">
            <v>713914.16708242171</v>
          </cell>
          <cell r="R64">
            <v>0</v>
          </cell>
          <cell r="T64">
            <v>416666.66666666669</v>
          </cell>
          <cell r="U64">
            <v>5519.0644531249973</v>
          </cell>
        </row>
      </sheetData>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O for disclosure"/>
      <sheetName val="Exhibit"/>
      <sheetName val="Monthly Pay"/>
      <sheetName val="Cash Balance Benefits"/>
    </sheetNames>
    <sheetDataSet>
      <sheetData sheetId="0"/>
      <sheetData sheetId="1">
        <row r="7">
          <cell r="D7">
            <v>42551</v>
          </cell>
        </row>
        <row r="8">
          <cell r="D8">
            <v>42552</v>
          </cell>
        </row>
      </sheetData>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Ratebase"/>
      <sheetName val="Qtr Detail"/>
      <sheetName val="Def Tax"/>
      <sheetName val="Proj Ratebase"/>
      <sheetName val="RB SC"/>
      <sheetName val="RB NC"/>
      <sheetName val="Comparison"/>
      <sheetName val="2004 EBIT"/>
      <sheetName val="Rate Base Change"/>
      <sheetName val="2004 Options"/>
      <sheetName val="2004 Mitigation"/>
      <sheetName val="Cap Opp"/>
      <sheetName val="Calcs"/>
      <sheetName val="EBIT Summary"/>
      <sheetName val="Mit Rec"/>
      <sheetName val="Old to New"/>
      <sheetName val="Dec to Mar"/>
      <sheetName val="Calc Rev %'s"/>
      <sheetName val="Other Data"/>
      <sheetName val="Summary"/>
      <sheetName val="Projected Earnings"/>
      <sheetName val="Projected Ratebase"/>
      <sheetName val="Ratebase Changes"/>
      <sheetName val="Earnings Alloc %s"/>
      <sheetName val="Ratebase Alloc %s"/>
      <sheetName val="IncBal"/>
      <sheetName val="Quarterly Info"/>
      <sheetName val="Current Year"/>
      <sheetName val="CY Projections"/>
      <sheetName val="DSM&amp;CAA"/>
      <sheetName val="NP&amp;L Adj"/>
      <sheetName val="CY Actuals"/>
      <sheetName val="Future Years"/>
      <sheetName val="Prior Year"/>
      <sheetName val="Nuclear Fuel Exp"/>
      <sheetName val="Proj Depr Exp"/>
      <sheetName val="Depr by Function"/>
      <sheetName val="BPM Proj"/>
      <sheetName val="Spec_Sales"/>
      <sheetName val="2004"/>
      <sheetName val="2005"/>
      <sheetName val="2006"/>
      <sheetName val="2007"/>
      <sheetName val="2008"/>
      <sheetName val="BPM 2004"/>
      <sheetName val="BPM 2005"/>
      <sheetName val="BPM 2006"/>
      <sheetName val="BPM 2007"/>
      <sheetName val="BPM 2008"/>
      <sheetName val="Pro Forma Closings"/>
      <sheetName val="Direct Closings by CC"/>
      <sheetName val="AFUDC Closings by CC"/>
      <sheetName val="Actual Ratebase"/>
      <sheetName val="Cat Purch Pwr"/>
      <sheetName val="Fuel for NP&amp;L"/>
      <sheetName val="Levelization"/>
      <sheetName val="Revenue Acctg"/>
      <sheetName val="Cap Structure"/>
      <sheetName val="Blended Summary"/>
      <sheetName val="Update Info"/>
      <sheetName val="Special Sales Fuel"/>
      <sheetName val="Misc Revs"/>
      <sheetName val="BPM New 2004"/>
      <sheetName val="Scenarios - Outdated"/>
      <sheetName val="Def Cred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Input"/>
      <sheetName val="Indiv Calc"/>
      <sheetName val="ProjectAllExecs"/>
      <sheetName val="IndivPrint 1"/>
      <sheetName val="IndivPrint 2"/>
      <sheetName val="SummAllInput"/>
      <sheetName val="SummbyExec"/>
      <sheetName val="Business Unit"/>
      <sheetName val="ExecbyBusUnit"/>
      <sheetName val="Table"/>
      <sheetName val="Sheet6"/>
      <sheetName val="Module1"/>
      <sheetName val="Trans.Prod.Data"/>
    </sheetNames>
    <sheetDataSet>
      <sheetData sheetId="0"/>
      <sheetData sheetId="1"/>
      <sheetData sheetId="2" refreshError="1"/>
      <sheetData sheetId="3"/>
      <sheetData sheetId="4"/>
      <sheetData sheetId="5"/>
      <sheetData sheetId="6"/>
      <sheetData sheetId="7">
        <row r="2">
          <cell r="A2">
            <v>455903209</v>
          </cell>
          <cell r="B2" t="str">
            <v>Ables</v>
          </cell>
          <cell r="C2" t="str">
            <v>Dorothy</v>
          </cell>
          <cell r="D2" t="str">
            <v>M</v>
          </cell>
          <cell r="E2" t="str">
            <v>70000</v>
          </cell>
          <cell r="F2" t="str">
            <v>PSLP</v>
          </cell>
          <cell r="G2" t="str">
            <v>A820</v>
          </cell>
          <cell r="H2" t="str">
            <v>10051</v>
          </cell>
          <cell r="I2" t="str">
            <v>Panenergy Services LP</v>
          </cell>
          <cell r="J2" t="str">
            <v>PSLP</v>
          </cell>
        </row>
        <row r="3">
          <cell r="A3">
            <v>524746196</v>
          </cell>
          <cell r="B3" t="str">
            <v>Abraham</v>
          </cell>
          <cell r="C3" t="str">
            <v>P</v>
          </cell>
          <cell r="D3" t="str">
            <v>M</v>
          </cell>
          <cell r="E3" t="str">
            <v>10000</v>
          </cell>
          <cell r="F3" t="str">
            <v>Corp Gov</v>
          </cell>
          <cell r="G3">
            <v>1076</v>
          </cell>
          <cell r="H3">
            <v>20037</v>
          </cell>
          <cell r="I3" t="str">
            <v>Nuclear General Office</v>
          </cell>
          <cell r="J3" t="str">
            <v>Duke Power</v>
          </cell>
        </row>
        <row r="4">
          <cell r="A4">
            <v>251763557</v>
          </cell>
          <cell r="B4" t="str">
            <v>Abrams</v>
          </cell>
          <cell r="C4" t="str">
            <v>Edgar</v>
          </cell>
          <cell r="D4" t="str">
            <v>B</v>
          </cell>
          <cell r="E4" t="str">
            <v>40000</v>
          </cell>
          <cell r="F4" t="str">
            <v>DE&amp;S</v>
          </cell>
          <cell r="G4" t="str">
            <v>2300</v>
          </cell>
          <cell r="H4" t="str">
            <v>10015</v>
          </cell>
          <cell r="I4" t="str">
            <v>Duke Engineering &amp; Svc Inc</v>
          </cell>
          <cell r="J4" t="str">
            <v>DE&amp;S</v>
          </cell>
        </row>
        <row r="5">
          <cell r="A5">
            <v>192344417</v>
          </cell>
          <cell r="B5" t="str">
            <v>Adair</v>
          </cell>
          <cell r="C5" t="str">
            <v>William</v>
          </cell>
          <cell r="D5" t="str">
            <v>D</v>
          </cell>
          <cell r="E5" t="str">
            <v>60000</v>
          </cell>
          <cell r="F5" t="str">
            <v>DEGAD</v>
          </cell>
          <cell r="G5" t="str">
            <v>D113</v>
          </cell>
          <cell r="H5">
            <v>30024</v>
          </cell>
          <cell r="I5" t="str">
            <v>Duke Energy North America, LLC</v>
          </cell>
          <cell r="J5" t="str">
            <v>DENA</v>
          </cell>
        </row>
        <row r="6">
          <cell r="A6">
            <v>250803626</v>
          </cell>
          <cell r="B6" t="str">
            <v>Addis</v>
          </cell>
          <cell r="C6" t="str">
            <v>B</v>
          </cell>
          <cell r="D6" t="str">
            <v>G</v>
          </cell>
          <cell r="E6" t="str">
            <v>10000</v>
          </cell>
          <cell r="F6" t="str">
            <v>Corp Gov</v>
          </cell>
          <cell r="G6">
            <v>8312</v>
          </cell>
          <cell r="H6">
            <v>20028</v>
          </cell>
          <cell r="I6" t="str">
            <v>Information Management</v>
          </cell>
          <cell r="J6" t="str">
            <v>Corporate</v>
          </cell>
        </row>
        <row r="7">
          <cell r="A7">
            <v>249665215</v>
          </cell>
          <cell r="B7" t="str">
            <v>Addy</v>
          </cell>
          <cell r="C7" t="str">
            <v>James</v>
          </cell>
          <cell r="D7" t="str">
            <v>M</v>
          </cell>
          <cell r="E7" t="str">
            <v>90000</v>
          </cell>
          <cell r="F7" t="str">
            <v>Electric</v>
          </cell>
          <cell r="G7">
            <v>4504</v>
          </cell>
          <cell r="H7">
            <v>20049</v>
          </cell>
          <cell r="I7" t="str">
            <v>Retail</v>
          </cell>
          <cell r="J7" t="str">
            <v>Duke Power</v>
          </cell>
        </row>
        <row r="8">
          <cell r="A8">
            <v>489702882</v>
          </cell>
          <cell r="B8" t="str">
            <v>Adkins</v>
          </cell>
          <cell r="C8" t="str">
            <v>William</v>
          </cell>
          <cell r="D8" t="str">
            <v>H</v>
          </cell>
          <cell r="E8">
            <v>0</v>
          </cell>
          <cell r="F8">
            <v>0</v>
          </cell>
          <cell r="G8" t="str">
            <v>A937</v>
          </cell>
          <cell r="H8" t="str">
            <v>10276</v>
          </cell>
          <cell r="I8" t="str">
            <v>Duke Energy Merchants</v>
          </cell>
          <cell r="J8" t="str">
            <v>DEM</v>
          </cell>
        </row>
        <row r="9">
          <cell r="A9">
            <v>250904212</v>
          </cell>
          <cell r="B9" t="str">
            <v>Agee</v>
          </cell>
          <cell r="C9" t="str">
            <v>Michael</v>
          </cell>
          <cell r="D9" t="str">
            <v>W</v>
          </cell>
          <cell r="E9" t="str">
            <v>10000</v>
          </cell>
          <cell r="F9" t="str">
            <v>Corp Gov</v>
          </cell>
          <cell r="G9">
            <v>6015</v>
          </cell>
          <cell r="H9">
            <v>20020</v>
          </cell>
          <cell r="I9" t="str">
            <v>Electric Transmission</v>
          </cell>
          <cell r="J9" t="str">
            <v>Duke Power</v>
          </cell>
        </row>
        <row r="10">
          <cell r="A10">
            <v>251687205</v>
          </cell>
          <cell r="B10" t="str">
            <v>Alexander</v>
          </cell>
          <cell r="C10" t="str">
            <v>R</v>
          </cell>
          <cell r="D10" t="str">
            <v>S</v>
          </cell>
          <cell r="E10" t="str">
            <v>10000</v>
          </cell>
          <cell r="F10" t="str">
            <v>Corp Gov</v>
          </cell>
          <cell r="G10">
            <v>5200</v>
          </cell>
          <cell r="H10">
            <v>20017</v>
          </cell>
          <cell r="I10" t="str">
            <v>Electric Distribution</v>
          </cell>
          <cell r="J10" t="str">
            <v>Duke Power</v>
          </cell>
        </row>
        <row r="11">
          <cell r="A11">
            <v>249787801</v>
          </cell>
          <cell r="B11" t="str">
            <v>Alexander Jr</v>
          </cell>
          <cell r="C11" t="str">
            <v>C</v>
          </cell>
          <cell r="D11" t="str">
            <v>N</v>
          </cell>
          <cell r="E11" t="str">
            <v>10000</v>
          </cell>
          <cell r="F11" t="str">
            <v>Corp Gov</v>
          </cell>
          <cell r="G11" t="str">
            <v>8310</v>
          </cell>
          <cell r="H11" t="str">
            <v>20018</v>
          </cell>
          <cell r="I11" t="str">
            <v>Electric Group Operations</v>
          </cell>
          <cell r="J11" t="str">
            <v>Duke Power</v>
          </cell>
        </row>
        <row r="12">
          <cell r="A12">
            <v>226502234</v>
          </cell>
          <cell r="B12" t="str">
            <v>Allen</v>
          </cell>
          <cell r="C12" t="str">
            <v>Robert</v>
          </cell>
          <cell r="D12" t="str">
            <v>C</v>
          </cell>
          <cell r="E12" t="str">
            <v>10000</v>
          </cell>
          <cell r="F12" t="str">
            <v>Corp Gov</v>
          </cell>
          <cell r="G12">
            <v>4101</v>
          </cell>
          <cell r="H12">
            <v>20017</v>
          </cell>
          <cell r="I12" t="str">
            <v>Electric Distribution</v>
          </cell>
          <cell r="J12" t="str">
            <v>Duke Power</v>
          </cell>
        </row>
        <row r="13">
          <cell r="A13">
            <v>245061754</v>
          </cell>
          <cell r="B13" t="str">
            <v>Allen</v>
          </cell>
          <cell r="C13" t="str">
            <v>Glen</v>
          </cell>
          <cell r="D13" t="str">
            <v>N</v>
          </cell>
          <cell r="E13" t="str">
            <v>10000</v>
          </cell>
          <cell r="F13" t="str">
            <v>Corp Gov</v>
          </cell>
          <cell r="G13">
            <v>6701</v>
          </cell>
          <cell r="H13">
            <v>20017</v>
          </cell>
          <cell r="I13" t="str">
            <v>Electric Distribution</v>
          </cell>
          <cell r="J13" t="str">
            <v>Duke Power</v>
          </cell>
        </row>
        <row r="14">
          <cell r="A14">
            <v>248820319</v>
          </cell>
          <cell r="B14" t="str">
            <v>Allen</v>
          </cell>
          <cell r="C14" t="str">
            <v>Jerry</v>
          </cell>
          <cell r="D14" t="str">
            <v>W</v>
          </cell>
          <cell r="E14" t="str">
            <v>10000</v>
          </cell>
          <cell r="F14" t="str">
            <v>Corp Gov</v>
          </cell>
          <cell r="G14">
            <v>6603</v>
          </cell>
          <cell r="H14">
            <v>20020</v>
          </cell>
          <cell r="I14" t="str">
            <v>Electric Transmission</v>
          </cell>
          <cell r="J14" t="str">
            <v>Duke Power</v>
          </cell>
        </row>
        <row r="15">
          <cell r="A15">
            <v>529025468</v>
          </cell>
          <cell r="B15" t="str">
            <v>Allen</v>
          </cell>
          <cell r="C15" t="str">
            <v>Scot</v>
          </cell>
          <cell r="D15" t="str">
            <v>E</v>
          </cell>
          <cell r="E15" t="str">
            <v>73500</v>
          </cell>
          <cell r="F15" t="str">
            <v>DETM</v>
          </cell>
          <cell r="G15" t="str">
            <v>A566</v>
          </cell>
          <cell r="H15" t="str">
            <v>10058</v>
          </cell>
          <cell r="I15" t="str">
            <v>DE Trading &amp; Marketing, LLC</v>
          </cell>
          <cell r="J15" t="str">
            <v>DETM</v>
          </cell>
        </row>
        <row r="16">
          <cell r="A16">
            <v>253985548</v>
          </cell>
          <cell r="B16" t="str">
            <v>Almeida</v>
          </cell>
          <cell r="C16" t="str">
            <v>Antonio</v>
          </cell>
          <cell r="D16" t="str">
            <v>J</v>
          </cell>
          <cell r="E16" t="str">
            <v>10000</v>
          </cell>
          <cell r="F16" t="str">
            <v>Corp Gov</v>
          </cell>
          <cell r="G16" t="str">
            <v>4701</v>
          </cell>
          <cell r="H16" t="str">
            <v>20049</v>
          </cell>
          <cell r="I16" t="str">
            <v>Retail</v>
          </cell>
          <cell r="J16" t="str">
            <v>Duke Power</v>
          </cell>
        </row>
        <row r="17">
          <cell r="A17">
            <v>244742910</v>
          </cell>
          <cell r="B17" t="str">
            <v>Aman</v>
          </cell>
          <cell r="C17" t="str">
            <v>David</v>
          </cell>
          <cell r="D17" t="str">
            <v>M</v>
          </cell>
          <cell r="E17" t="str">
            <v>90000</v>
          </cell>
          <cell r="F17" t="str">
            <v>Electric</v>
          </cell>
          <cell r="G17">
            <v>4502</v>
          </cell>
          <cell r="H17" t="str">
            <v>20049</v>
          </cell>
          <cell r="I17" t="str">
            <v>Retail</v>
          </cell>
          <cell r="J17" t="str">
            <v>Duke Power</v>
          </cell>
        </row>
        <row r="18">
          <cell r="A18">
            <v>301400490</v>
          </cell>
          <cell r="B18" t="str">
            <v>Amos</v>
          </cell>
          <cell r="C18" t="str">
            <v>Robert</v>
          </cell>
          <cell r="D18" t="str">
            <v>T</v>
          </cell>
          <cell r="E18" t="str">
            <v>10000</v>
          </cell>
          <cell r="F18" t="str">
            <v>Corp Gov</v>
          </cell>
          <cell r="G18">
            <v>7219</v>
          </cell>
          <cell r="H18">
            <v>20040</v>
          </cell>
          <cell r="I18" t="str">
            <v>Power Gen - Support Groups</v>
          </cell>
          <cell r="J18" t="str">
            <v>Duke Power</v>
          </cell>
        </row>
        <row r="19">
          <cell r="A19">
            <v>242644964</v>
          </cell>
          <cell r="B19" t="str">
            <v>Andersen</v>
          </cell>
          <cell r="C19" t="str">
            <v>Bruce</v>
          </cell>
          <cell r="D19" t="str">
            <v>A</v>
          </cell>
          <cell r="E19" t="str">
            <v>10000</v>
          </cell>
          <cell r="F19" t="str">
            <v>Corp Gov</v>
          </cell>
          <cell r="G19">
            <v>7400</v>
          </cell>
          <cell r="H19">
            <v>20040</v>
          </cell>
          <cell r="I19" t="str">
            <v>Power Gen - Support Groups</v>
          </cell>
          <cell r="J19" t="str">
            <v>Duke Power</v>
          </cell>
        </row>
        <row r="20">
          <cell r="A20">
            <v>225543717</v>
          </cell>
          <cell r="B20" t="str">
            <v>Anderson</v>
          </cell>
          <cell r="C20" t="str">
            <v>H</v>
          </cell>
          <cell r="D20" t="str">
            <v>R</v>
          </cell>
          <cell r="E20" t="str">
            <v>10000</v>
          </cell>
          <cell r="F20" t="str">
            <v>Corp Gov</v>
          </cell>
          <cell r="G20" t="str">
            <v>5190</v>
          </cell>
          <cell r="H20" t="str">
            <v>20017</v>
          </cell>
          <cell r="I20" t="str">
            <v>Electric Distribution</v>
          </cell>
          <cell r="J20" t="str">
            <v>Duke Power</v>
          </cell>
        </row>
        <row r="21">
          <cell r="A21">
            <v>291441520</v>
          </cell>
          <cell r="B21" t="str">
            <v>Anderson</v>
          </cell>
          <cell r="C21" t="str">
            <v>Bruce</v>
          </cell>
          <cell r="D21" t="str">
            <v>N</v>
          </cell>
          <cell r="E21" t="str">
            <v>11000</v>
          </cell>
          <cell r="F21" t="str">
            <v>DEBS</v>
          </cell>
          <cell r="G21" t="str">
            <v>9562</v>
          </cell>
          <cell r="H21" t="str">
            <v>20028</v>
          </cell>
          <cell r="I21" t="str">
            <v>Information Management</v>
          </cell>
          <cell r="J21" t="str">
            <v>Corporate</v>
          </cell>
        </row>
        <row r="22">
          <cell r="A22">
            <v>512520509</v>
          </cell>
          <cell r="B22" t="str">
            <v>Arensdorf</v>
          </cell>
          <cell r="C22" t="str">
            <v>John</v>
          </cell>
          <cell r="D22" t="str">
            <v>R</v>
          </cell>
          <cell r="E22">
            <v>0</v>
          </cell>
          <cell r="F22">
            <v>0</v>
          </cell>
          <cell r="G22" t="str">
            <v>9459</v>
          </cell>
          <cell r="H22" t="str">
            <v>20013</v>
          </cell>
          <cell r="I22" t="str">
            <v>Corporate Governance</v>
          </cell>
          <cell r="J22" t="str">
            <v>Corporate</v>
          </cell>
        </row>
        <row r="23">
          <cell r="A23">
            <v>352500764</v>
          </cell>
          <cell r="B23" t="str">
            <v>Aschbacher</v>
          </cell>
          <cell r="C23" t="str">
            <v>Terrence</v>
          </cell>
          <cell r="D23" t="str">
            <v>M</v>
          </cell>
          <cell r="E23" t="str">
            <v>73500</v>
          </cell>
          <cell r="F23" t="str">
            <v>DETM</v>
          </cell>
          <cell r="G23" t="str">
            <v>A566</v>
          </cell>
          <cell r="H23" t="str">
            <v>10058</v>
          </cell>
          <cell r="I23" t="str">
            <v>DE Trading &amp; Marketing, LLC</v>
          </cell>
          <cell r="J23" t="str">
            <v>DETM</v>
          </cell>
        </row>
        <row r="24">
          <cell r="A24">
            <v>237584896</v>
          </cell>
          <cell r="B24" t="str">
            <v>Aycock</v>
          </cell>
          <cell r="C24" t="str">
            <v>Charles</v>
          </cell>
          <cell r="D24" t="str">
            <v>B</v>
          </cell>
          <cell r="E24" t="str">
            <v>40000</v>
          </cell>
          <cell r="F24" t="str">
            <v>DE&amp;S</v>
          </cell>
          <cell r="G24" t="str">
            <v>2010</v>
          </cell>
          <cell r="H24" t="str">
            <v>10015</v>
          </cell>
          <cell r="I24" t="str">
            <v>Duke Engineering &amp; Svc Inc</v>
          </cell>
          <cell r="J24" t="str">
            <v>DE&amp;S</v>
          </cell>
        </row>
        <row r="25">
          <cell r="A25">
            <v>239760401</v>
          </cell>
          <cell r="B25" t="str">
            <v>Ayers</v>
          </cell>
          <cell r="C25" t="str">
            <v>Phillip</v>
          </cell>
          <cell r="D25" t="str">
            <v>R</v>
          </cell>
          <cell r="E25" t="str">
            <v>40000</v>
          </cell>
          <cell r="F25" t="str">
            <v>DE&amp;S</v>
          </cell>
          <cell r="G25" t="str">
            <v>2420</v>
          </cell>
          <cell r="H25" t="str">
            <v>10015</v>
          </cell>
          <cell r="I25" t="str">
            <v>Duke Engineering &amp; Svc Inc</v>
          </cell>
          <cell r="J25" t="str">
            <v>DE&amp;S</v>
          </cell>
        </row>
        <row r="26">
          <cell r="A26">
            <v>449230637</v>
          </cell>
          <cell r="B26" t="str">
            <v>Baden</v>
          </cell>
          <cell r="C26" t="str">
            <v>Pamela</v>
          </cell>
          <cell r="D26" t="str">
            <v>K</v>
          </cell>
          <cell r="E26" t="str">
            <v>60000</v>
          </cell>
          <cell r="F26" t="str">
            <v>DEGAD</v>
          </cell>
          <cell r="G26" t="str">
            <v>D123</v>
          </cell>
          <cell r="H26" t="str">
            <v>30024</v>
          </cell>
          <cell r="I26" t="str">
            <v>Duke Energy North America, LLC</v>
          </cell>
          <cell r="J26" t="str">
            <v>DENA</v>
          </cell>
        </row>
        <row r="27">
          <cell r="A27">
            <v>241663470</v>
          </cell>
          <cell r="B27" t="str">
            <v>Bagwell</v>
          </cell>
          <cell r="C27" t="str">
            <v>Morris</v>
          </cell>
          <cell r="D27" t="str">
            <v>B</v>
          </cell>
          <cell r="E27" t="str">
            <v>10000</v>
          </cell>
          <cell r="F27" t="str">
            <v>Corp Gov</v>
          </cell>
          <cell r="G27" t="str">
            <v>8407</v>
          </cell>
          <cell r="H27" t="str">
            <v>20018</v>
          </cell>
          <cell r="I27" t="str">
            <v>Electric Group Operations</v>
          </cell>
          <cell r="J27" t="str">
            <v>Duke Power</v>
          </cell>
        </row>
        <row r="28">
          <cell r="A28">
            <v>461967021</v>
          </cell>
          <cell r="B28" t="str">
            <v>Bailey</v>
          </cell>
          <cell r="C28" t="str">
            <v>Brent</v>
          </cell>
          <cell r="D28" t="str">
            <v>C</v>
          </cell>
          <cell r="E28" t="str">
            <v>70000</v>
          </cell>
          <cell r="F28" t="str">
            <v>PSLP</v>
          </cell>
          <cell r="G28" t="str">
            <v>A153</v>
          </cell>
          <cell r="H28" t="str">
            <v>10051</v>
          </cell>
          <cell r="I28" t="str">
            <v>Panenergy Services LP</v>
          </cell>
          <cell r="J28" t="str">
            <v>PSLP</v>
          </cell>
        </row>
        <row r="29">
          <cell r="A29">
            <v>242745771</v>
          </cell>
          <cell r="B29" t="str">
            <v>Baker</v>
          </cell>
          <cell r="C29" t="str">
            <v>Alen</v>
          </cell>
          <cell r="D29" t="str">
            <v>D</v>
          </cell>
          <cell r="E29" t="str">
            <v>11000</v>
          </cell>
          <cell r="F29" t="str">
            <v>DEBS</v>
          </cell>
          <cell r="G29" t="str">
            <v>I011</v>
          </cell>
          <cell r="H29">
            <v>10133</v>
          </cell>
          <cell r="I29" t="str">
            <v>Duke Energy International</v>
          </cell>
          <cell r="J29" t="str">
            <v>DEI</v>
          </cell>
        </row>
        <row r="30">
          <cell r="A30">
            <v>246585356</v>
          </cell>
          <cell r="B30" t="str">
            <v>Barbour</v>
          </cell>
          <cell r="C30" t="str">
            <v>Jesse</v>
          </cell>
          <cell r="D30" t="str">
            <v>O</v>
          </cell>
          <cell r="E30" t="str">
            <v>10000</v>
          </cell>
          <cell r="F30" t="str">
            <v>Corp Gov</v>
          </cell>
          <cell r="G30">
            <v>8307</v>
          </cell>
          <cell r="H30">
            <v>20037</v>
          </cell>
          <cell r="I30" t="str">
            <v>Nuclear General Office</v>
          </cell>
          <cell r="J30" t="str">
            <v>Duke Power</v>
          </cell>
        </row>
        <row r="31">
          <cell r="A31">
            <v>420625121</v>
          </cell>
          <cell r="B31" t="str">
            <v>Barnes</v>
          </cell>
          <cell r="C31" t="str">
            <v>Larry</v>
          </cell>
          <cell r="D31" t="str">
            <v>R</v>
          </cell>
          <cell r="E31" t="str">
            <v>41000</v>
          </cell>
          <cell r="F31" t="str">
            <v>DFD</v>
          </cell>
          <cell r="G31" t="str">
            <v>9685</v>
          </cell>
          <cell r="H31" t="str">
            <v>10012</v>
          </cell>
          <cell r="I31" t="str">
            <v>Duke Coal Project Svc Grp</v>
          </cell>
          <cell r="J31" t="str">
            <v>DFD</v>
          </cell>
        </row>
        <row r="32">
          <cell r="A32">
            <v>408802985</v>
          </cell>
          <cell r="B32" t="str">
            <v>Barr</v>
          </cell>
          <cell r="C32" t="str">
            <v>Tony</v>
          </cell>
          <cell r="D32" t="str">
            <v>S</v>
          </cell>
          <cell r="E32" t="str">
            <v>10000</v>
          </cell>
          <cell r="F32" t="str">
            <v>Corp Gov</v>
          </cell>
          <cell r="G32">
            <v>8330</v>
          </cell>
          <cell r="H32">
            <v>20040</v>
          </cell>
          <cell r="I32" t="str">
            <v>Power Gen - Support Groups</v>
          </cell>
          <cell r="J32" t="str">
            <v>Duke Power</v>
          </cell>
        </row>
        <row r="33">
          <cell r="A33">
            <v>454924131</v>
          </cell>
          <cell r="B33" t="str">
            <v>Barrett</v>
          </cell>
          <cell r="C33" t="str">
            <v>Kenneth</v>
          </cell>
          <cell r="D33" t="str">
            <v>R</v>
          </cell>
          <cell r="E33">
            <v>0</v>
          </cell>
          <cell r="F33">
            <v>0</v>
          </cell>
          <cell r="G33" t="str">
            <v>A156</v>
          </cell>
          <cell r="H33" t="str">
            <v>10051</v>
          </cell>
          <cell r="I33" t="str">
            <v>Panenergy Services LP</v>
          </cell>
          <cell r="J33" t="str">
            <v>PSLP</v>
          </cell>
        </row>
        <row r="34">
          <cell r="A34">
            <v>149409248</v>
          </cell>
          <cell r="B34" t="str">
            <v>Barron Jr</v>
          </cell>
          <cell r="C34" t="str">
            <v>Henry</v>
          </cell>
          <cell r="D34" t="str">
            <v>B</v>
          </cell>
          <cell r="E34" t="str">
            <v>10000</v>
          </cell>
          <cell r="F34" t="str">
            <v>Corp Gov</v>
          </cell>
          <cell r="G34" t="str">
            <v>7351</v>
          </cell>
          <cell r="H34" t="str">
            <v>20037</v>
          </cell>
          <cell r="I34" t="str">
            <v>Nuclear General Office</v>
          </cell>
          <cell r="J34" t="str">
            <v>Duke Power</v>
          </cell>
        </row>
        <row r="35">
          <cell r="A35">
            <v>226764326</v>
          </cell>
          <cell r="B35" t="str">
            <v>Barshis</v>
          </cell>
          <cell r="C35" t="str">
            <v>David</v>
          </cell>
          <cell r="D35">
            <v>0</v>
          </cell>
          <cell r="E35" t="str">
            <v>93000</v>
          </cell>
          <cell r="F35" t="str">
            <v>Corp Gov</v>
          </cell>
          <cell r="G35" t="str">
            <v>4500</v>
          </cell>
          <cell r="H35" t="str">
            <v>20049</v>
          </cell>
          <cell r="I35" t="str">
            <v>Retail</v>
          </cell>
          <cell r="J35" t="str">
            <v>Duke Power</v>
          </cell>
        </row>
        <row r="36">
          <cell r="A36">
            <v>440584760</v>
          </cell>
          <cell r="B36" t="str">
            <v>Bates</v>
          </cell>
          <cell r="C36" t="str">
            <v>Richard</v>
          </cell>
          <cell r="D36" t="str">
            <v>B</v>
          </cell>
          <cell r="E36" t="str">
            <v>DEBS</v>
          </cell>
          <cell r="F36" t="str">
            <v>DEBS</v>
          </cell>
          <cell r="G36" t="str">
            <v>9541</v>
          </cell>
          <cell r="H36" t="str">
            <v>20013</v>
          </cell>
          <cell r="I36" t="str">
            <v>Corporate Governance</v>
          </cell>
          <cell r="J36" t="str">
            <v>Corporate</v>
          </cell>
        </row>
        <row r="37">
          <cell r="A37">
            <v>241740024</v>
          </cell>
          <cell r="B37" t="str">
            <v>Beam</v>
          </cell>
          <cell r="C37" t="str">
            <v>Michael</v>
          </cell>
          <cell r="D37" t="str">
            <v>D</v>
          </cell>
          <cell r="E37" t="str">
            <v>10000</v>
          </cell>
          <cell r="F37" t="str">
            <v>Corp Gov</v>
          </cell>
          <cell r="G37">
            <v>8395</v>
          </cell>
          <cell r="H37">
            <v>20040</v>
          </cell>
          <cell r="I37" t="str">
            <v>Power Gen - Support Groups</v>
          </cell>
          <cell r="J37" t="str">
            <v>Duke Power</v>
          </cell>
        </row>
        <row r="38">
          <cell r="A38">
            <v>250159554</v>
          </cell>
          <cell r="B38" t="str">
            <v>Beam</v>
          </cell>
          <cell r="C38" t="str">
            <v>Charles</v>
          </cell>
          <cell r="D38" t="str">
            <v>K</v>
          </cell>
          <cell r="E38" t="str">
            <v>11000</v>
          </cell>
          <cell r="F38" t="str">
            <v>DEBS</v>
          </cell>
          <cell r="G38" t="str">
            <v>9562</v>
          </cell>
          <cell r="H38" t="str">
            <v>20028</v>
          </cell>
          <cell r="I38" t="str">
            <v>Information Management</v>
          </cell>
          <cell r="J38" t="str">
            <v>Corporate</v>
          </cell>
        </row>
        <row r="39">
          <cell r="A39">
            <v>463709548</v>
          </cell>
          <cell r="B39" t="str">
            <v>Becht</v>
          </cell>
          <cell r="C39" t="str">
            <v>Sue</v>
          </cell>
          <cell r="D39" t="str">
            <v>A</v>
          </cell>
          <cell r="E39" t="str">
            <v>11000</v>
          </cell>
          <cell r="F39" t="str">
            <v>DEBS</v>
          </cell>
          <cell r="G39" t="str">
            <v>8755</v>
          </cell>
          <cell r="H39" t="str">
            <v>20013</v>
          </cell>
          <cell r="I39" t="str">
            <v>Corporate Governance</v>
          </cell>
          <cell r="J39" t="str">
            <v>Corporate</v>
          </cell>
        </row>
        <row r="40">
          <cell r="A40">
            <v>251648595</v>
          </cell>
          <cell r="B40" t="str">
            <v>Berry</v>
          </cell>
          <cell r="C40" t="str">
            <v>James</v>
          </cell>
          <cell r="D40" t="str">
            <v>K</v>
          </cell>
          <cell r="E40" t="str">
            <v>41000</v>
          </cell>
          <cell r="F40" t="str">
            <v>DFD</v>
          </cell>
          <cell r="G40" t="str">
            <v>9685</v>
          </cell>
          <cell r="H40" t="str">
            <v>10012</v>
          </cell>
          <cell r="I40" t="str">
            <v>Duke Coal Project Svc Grp</v>
          </cell>
          <cell r="J40" t="str">
            <v>DFD</v>
          </cell>
        </row>
        <row r="41">
          <cell r="A41">
            <v>145409002</v>
          </cell>
          <cell r="B41" t="str">
            <v>Bestani</v>
          </cell>
          <cell r="C41" t="str">
            <v>Robert</v>
          </cell>
          <cell r="D41">
            <v>0</v>
          </cell>
          <cell r="E41" t="str">
            <v>93000</v>
          </cell>
          <cell r="F41" t="str">
            <v>Corp Gov</v>
          </cell>
          <cell r="G41" t="str">
            <v>9541</v>
          </cell>
          <cell r="H41" t="str">
            <v>20013</v>
          </cell>
          <cell r="I41" t="str">
            <v>Corporate Governance</v>
          </cell>
          <cell r="J41" t="str">
            <v>Corporate</v>
          </cell>
        </row>
        <row r="42">
          <cell r="A42">
            <v>238049029</v>
          </cell>
          <cell r="B42" t="str">
            <v>Bhatnagar</v>
          </cell>
          <cell r="C42" t="str">
            <v>Ashok</v>
          </cell>
          <cell r="D42" t="str">
            <v>S</v>
          </cell>
          <cell r="E42" t="str">
            <v>10000</v>
          </cell>
          <cell r="F42" t="str">
            <v>Corp Gov</v>
          </cell>
          <cell r="G42" t="str">
            <v>8600</v>
          </cell>
          <cell r="H42" t="str">
            <v>20036</v>
          </cell>
          <cell r="I42" t="str">
            <v>McGuire Nuclear Station</v>
          </cell>
          <cell r="J42" t="str">
            <v>Duke Power</v>
          </cell>
        </row>
        <row r="43">
          <cell r="A43">
            <v>199426528</v>
          </cell>
          <cell r="B43" t="str">
            <v>Bilinski</v>
          </cell>
          <cell r="C43" t="str">
            <v>Gregory</v>
          </cell>
          <cell r="D43" t="str">
            <v>P</v>
          </cell>
          <cell r="E43" t="str">
            <v>70000</v>
          </cell>
          <cell r="F43" t="str">
            <v>PSLP</v>
          </cell>
          <cell r="G43" t="str">
            <v>A332</v>
          </cell>
          <cell r="H43" t="str">
            <v>10076</v>
          </cell>
          <cell r="I43" t="str">
            <v>TexasEastern Transmission Corp</v>
          </cell>
          <cell r="J43" t="str">
            <v>TETCO</v>
          </cell>
        </row>
        <row r="44">
          <cell r="A44">
            <v>389462599</v>
          </cell>
          <cell r="B44" t="str">
            <v>Birch</v>
          </cell>
          <cell r="C44" t="str">
            <v>Mary</v>
          </cell>
          <cell r="D44" t="str">
            <v>L</v>
          </cell>
          <cell r="E44" t="str">
            <v>40000</v>
          </cell>
          <cell r="F44" t="str">
            <v>DE&amp;S</v>
          </cell>
          <cell r="G44">
            <v>2035</v>
          </cell>
          <cell r="H44">
            <v>10015</v>
          </cell>
          <cell r="I44" t="str">
            <v>Duke Engineering &amp; Svc Inc</v>
          </cell>
          <cell r="J44" t="str">
            <v>DE&amp;S</v>
          </cell>
        </row>
        <row r="45">
          <cell r="A45">
            <v>238827085</v>
          </cell>
          <cell r="B45" t="str">
            <v>Bisanar</v>
          </cell>
          <cell r="C45" t="str">
            <v>Robert</v>
          </cell>
          <cell r="D45" t="str">
            <v>M</v>
          </cell>
          <cell r="E45" t="str">
            <v>11000</v>
          </cell>
          <cell r="F45" t="str">
            <v>DEBS</v>
          </cell>
          <cell r="G45" t="str">
            <v>8929</v>
          </cell>
          <cell r="H45" t="str">
            <v>20013</v>
          </cell>
          <cell r="I45" t="str">
            <v>Corporate Governance</v>
          </cell>
          <cell r="J45" t="str">
            <v>Corporate</v>
          </cell>
        </row>
        <row r="46">
          <cell r="A46">
            <v>239622918</v>
          </cell>
          <cell r="B46" t="str">
            <v>Black</v>
          </cell>
          <cell r="C46" t="str">
            <v>Albert</v>
          </cell>
          <cell r="D46" t="str">
            <v>W</v>
          </cell>
          <cell r="E46" t="str">
            <v>90000</v>
          </cell>
          <cell r="F46" t="str">
            <v>Corp Gov</v>
          </cell>
          <cell r="G46">
            <v>8909</v>
          </cell>
          <cell r="H46" t="str">
            <v>20014</v>
          </cell>
          <cell r="I46" t="str">
            <v>Corporate Governance</v>
          </cell>
          <cell r="J46" t="str">
            <v>Corporate</v>
          </cell>
        </row>
        <row r="47">
          <cell r="A47">
            <v>379406526</v>
          </cell>
          <cell r="B47" t="str">
            <v>Blackburn</v>
          </cell>
          <cell r="C47" t="str">
            <v>Richard</v>
          </cell>
          <cell r="D47" t="str">
            <v>W</v>
          </cell>
          <cell r="E47" t="str">
            <v>11000</v>
          </cell>
          <cell r="F47" t="str">
            <v>DEBS</v>
          </cell>
          <cell r="G47" t="str">
            <v>8001</v>
          </cell>
          <cell r="H47" t="str">
            <v>20013</v>
          </cell>
          <cell r="I47" t="str">
            <v>Corporate Governance</v>
          </cell>
          <cell r="J47" t="str">
            <v>Corporate</v>
          </cell>
        </row>
        <row r="48">
          <cell r="A48">
            <v>239746896</v>
          </cell>
          <cell r="B48" t="str">
            <v>Blackmon</v>
          </cell>
          <cell r="C48" t="str">
            <v>Donald</v>
          </cell>
          <cell r="D48" t="str">
            <v>B</v>
          </cell>
          <cell r="E48" t="str">
            <v>40000</v>
          </cell>
          <cell r="F48" t="str">
            <v>DE&amp;S</v>
          </cell>
          <cell r="G48">
            <v>2420</v>
          </cell>
          <cell r="H48">
            <v>10015</v>
          </cell>
          <cell r="I48" t="str">
            <v>Duke Engineering &amp; Svc Inc</v>
          </cell>
          <cell r="J48" t="str">
            <v>DE&amp;S</v>
          </cell>
        </row>
        <row r="49">
          <cell r="A49">
            <v>406907921</v>
          </cell>
          <cell r="B49" t="str">
            <v>Bobrow</v>
          </cell>
          <cell r="C49" t="str">
            <v>Gregory</v>
          </cell>
          <cell r="D49" t="str">
            <v>A</v>
          </cell>
          <cell r="E49" t="str">
            <v>73500</v>
          </cell>
          <cell r="F49" t="str">
            <v>DETM</v>
          </cell>
          <cell r="G49" t="str">
            <v>A937</v>
          </cell>
          <cell r="H49" t="str">
            <v>10276</v>
          </cell>
          <cell r="I49" t="str">
            <v>Duke Energy Merchants</v>
          </cell>
          <cell r="J49" t="str">
            <v>DEM</v>
          </cell>
        </row>
        <row r="50">
          <cell r="A50">
            <v>254761765</v>
          </cell>
          <cell r="B50" t="str">
            <v>Bodenheimer</v>
          </cell>
          <cell r="C50" t="str">
            <v>Ralph</v>
          </cell>
          <cell r="D50" t="str">
            <v>S</v>
          </cell>
          <cell r="E50" t="str">
            <v>11000</v>
          </cell>
          <cell r="F50" t="str">
            <v>DEBS</v>
          </cell>
          <cell r="G50">
            <v>4070</v>
          </cell>
          <cell r="H50">
            <v>20044</v>
          </cell>
          <cell r="I50" t="str">
            <v>Shared Services</v>
          </cell>
          <cell r="J50" t="str">
            <v>Corporate</v>
          </cell>
        </row>
        <row r="51">
          <cell r="A51">
            <v>135407084</v>
          </cell>
          <cell r="B51" t="str">
            <v>Bonsall</v>
          </cell>
          <cell r="C51" t="str">
            <v>Richard</v>
          </cell>
          <cell r="D51" t="str">
            <v>W</v>
          </cell>
          <cell r="E51" t="str">
            <v>40000</v>
          </cell>
          <cell r="F51" t="str">
            <v>DE&amp;S</v>
          </cell>
          <cell r="G51" t="str">
            <v>2400</v>
          </cell>
          <cell r="H51" t="str">
            <v>10015</v>
          </cell>
          <cell r="I51" t="str">
            <v>Duke Engineering &amp; Svc Inc</v>
          </cell>
          <cell r="J51" t="str">
            <v>DE&amp;S</v>
          </cell>
        </row>
        <row r="52">
          <cell r="A52">
            <v>507727788</v>
          </cell>
          <cell r="B52" t="str">
            <v>Borer</v>
          </cell>
          <cell r="C52" t="str">
            <v>Mark</v>
          </cell>
          <cell r="D52" t="str">
            <v>A</v>
          </cell>
          <cell r="E52" t="str">
            <v>73000</v>
          </cell>
          <cell r="F52" t="str">
            <v>Field Svcs</v>
          </cell>
          <cell r="G52" t="str">
            <v>G900</v>
          </cell>
          <cell r="H52" t="str">
            <v>45000</v>
          </cell>
          <cell r="I52" t="str">
            <v>Duke Energy Field Services, LP</v>
          </cell>
          <cell r="J52" t="str">
            <v>DEFS</v>
          </cell>
        </row>
        <row r="53">
          <cell r="A53">
            <v>239747057</v>
          </cell>
          <cell r="B53" t="str">
            <v>Bost</v>
          </cell>
          <cell r="C53" t="str">
            <v>Larry</v>
          </cell>
          <cell r="D53" t="str">
            <v>G</v>
          </cell>
          <cell r="E53" t="str">
            <v>10000</v>
          </cell>
          <cell r="F53" t="str">
            <v>Corp Gov</v>
          </cell>
          <cell r="G53" t="str">
            <v>8700</v>
          </cell>
          <cell r="H53" t="str">
            <v>20050</v>
          </cell>
          <cell r="I53" t="str">
            <v>Distribution Services</v>
          </cell>
          <cell r="J53" t="str">
            <v>Corporate</v>
          </cell>
        </row>
        <row r="54">
          <cell r="A54">
            <v>242564988</v>
          </cell>
          <cell r="B54" t="str">
            <v>Bost</v>
          </cell>
          <cell r="C54" t="str">
            <v>Ronald</v>
          </cell>
          <cell r="D54" t="str">
            <v>M</v>
          </cell>
          <cell r="E54" t="str">
            <v>90000</v>
          </cell>
          <cell r="F54" t="str">
            <v>Crescent</v>
          </cell>
          <cell r="G54">
            <v>1000</v>
          </cell>
          <cell r="H54">
            <v>10010</v>
          </cell>
          <cell r="I54" t="str">
            <v>Crescent Resources Inc</v>
          </cell>
          <cell r="J54" t="str">
            <v>Crescent</v>
          </cell>
        </row>
        <row r="55">
          <cell r="A55">
            <v>250046478</v>
          </cell>
          <cell r="B55" t="str">
            <v>Botkins Jr</v>
          </cell>
          <cell r="C55" t="str">
            <v>Henry</v>
          </cell>
          <cell r="D55" t="str">
            <v>A</v>
          </cell>
          <cell r="E55" t="str">
            <v>41000</v>
          </cell>
          <cell r="F55" t="str">
            <v>DFD</v>
          </cell>
          <cell r="G55">
            <v>9685</v>
          </cell>
          <cell r="H55">
            <v>10012</v>
          </cell>
          <cell r="I55" t="str">
            <v>Duke Coal Project Svc Grp</v>
          </cell>
          <cell r="J55" t="str">
            <v>DFD</v>
          </cell>
        </row>
        <row r="56">
          <cell r="A56">
            <v>250805129</v>
          </cell>
          <cell r="B56" t="str">
            <v>Bowen</v>
          </cell>
          <cell r="C56" t="str">
            <v>Edward</v>
          </cell>
          <cell r="D56" t="str">
            <v>N</v>
          </cell>
          <cell r="E56" t="str">
            <v>10000</v>
          </cell>
          <cell r="F56" t="str">
            <v>Corp Gov</v>
          </cell>
          <cell r="G56" t="str">
            <v>5180</v>
          </cell>
          <cell r="H56" t="str">
            <v>20017</v>
          </cell>
          <cell r="I56" t="str">
            <v>Electric Distribution</v>
          </cell>
          <cell r="J56" t="str">
            <v>Duke Power</v>
          </cell>
        </row>
        <row r="57">
          <cell r="A57">
            <v>250848320</v>
          </cell>
          <cell r="B57" t="str">
            <v>Bowers Jr</v>
          </cell>
          <cell r="C57" t="str">
            <v>Billie</v>
          </cell>
          <cell r="D57" t="str">
            <v>G</v>
          </cell>
          <cell r="E57" t="str">
            <v>10000</v>
          </cell>
          <cell r="F57" t="str">
            <v>Corp Gov</v>
          </cell>
          <cell r="G57">
            <v>8346</v>
          </cell>
          <cell r="H57">
            <v>20037</v>
          </cell>
          <cell r="I57" t="str">
            <v>Nuclear General Office</v>
          </cell>
          <cell r="J57" t="str">
            <v>Duke Power</v>
          </cell>
        </row>
        <row r="58">
          <cell r="A58">
            <v>338420581</v>
          </cell>
          <cell r="B58" t="str">
            <v>Bowling</v>
          </cell>
          <cell r="C58" t="str">
            <v>Theodore</v>
          </cell>
          <cell r="D58" t="str">
            <v>J</v>
          </cell>
          <cell r="E58" t="str">
            <v>40000</v>
          </cell>
          <cell r="F58" t="str">
            <v>DE&amp;S</v>
          </cell>
          <cell r="G58">
            <v>2020</v>
          </cell>
          <cell r="H58">
            <v>10015</v>
          </cell>
          <cell r="I58" t="str">
            <v>Duke Engineering &amp; Svc Inc</v>
          </cell>
          <cell r="J58" t="str">
            <v>DE&amp;S</v>
          </cell>
        </row>
        <row r="59">
          <cell r="A59">
            <v>40427772</v>
          </cell>
          <cell r="B59" t="str">
            <v>Bowman</v>
          </cell>
          <cell r="C59" t="str">
            <v>Roberta</v>
          </cell>
          <cell r="D59" t="str">
            <v>B</v>
          </cell>
          <cell r="E59" t="str">
            <v>11000</v>
          </cell>
          <cell r="F59" t="str">
            <v>DEBS</v>
          </cell>
          <cell r="G59" t="str">
            <v>8647</v>
          </cell>
          <cell r="H59" t="str">
            <v>20013</v>
          </cell>
          <cell r="I59" t="str">
            <v>Corporate Governance</v>
          </cell>
          <cell r="J59" t="str">
            <v>Corporate</v>
          </cell>
        </row>
        <row r="60">
          <cell r="A60">
            <v>145422049</v>
          </cell>
          <cell r="B60" t="str">
            <v>Bowman Jr</v>
          </cell>
          <cell r="C60" t="str">
            <v>William</v>
          </cell>
          <cell r="D60" t="str">
            <v>J</v>
          </cell>
          <cell r="E60" t="str">
            <v>11000</v>
          </cell>
          <cell r="F60" t="str">
            <v>DEBS</v>
          </cell>
          <cell r="G60" t="str">
            <v>8772</v>
          </cell>
          <cell r="H60" t="str">
            <v>20013</v>
          </cell>
          <cell r="I60" t="str">
            <v>Corporate Governance</v>
          </cell>
          <cell r="J60" t="str">
            <v>Corporate</v>
          </cell>
        </row>
        <row r="61">
          <cell r="A61">
            <v>227600109</v>
          </cell>
          <cell r="B61" t="str">
            <v>Boyd</v>
          </cell>
          <cell r="C61" t="str">
            <v>Mary</v>
          </cell>
          <cell r="D61" t="str">
            <v>T</v>
          </cell>
          <cell r="E61" t="str">
            <v>11000</v>
          </cell>
          <cell r="F61" t="str">
            <v>DEBS</v>
          </cell>
          <cell r="G61" t="str">
            <v>9903</v>
          </cell>
          <cell r="H61" t="str">
            <v>20013</v>
          </cell>
          <cell r="I61" t="str">
            <v>Corporate Governance</v>
          </cell>
          <cell r="J61" t="str">
            <v>Corporate</v>
          </cell>
        </row>
        <row r="62">
          <cell r="A62">
            <v>243887137</v>
          </cell>
          <cell r="B62" t="str">
            <v>Boyd</v>
          </cell>
          <cell r="C62" t="str">
            <v>Charles</v>
          </cell>
          <cell r="D62" t="str">
            <v>W</v>
          </cell>
          <cell r="E62" t="str">
            <v>10000</v>
          </cell>
          <cell r="F62" t="str">
            <v>Corp Gov</v>
          </cell>
          <cell r="G62" t="str">
            <v>7311</v>
          </cell>
          <cell r="H62" t="str">
            <v>20038</v>
          </cell>
          <cell r="I62" t="str">
            <v>Oconee Station</v>
          </cell>
          <cell r="J62" t="str">
            <v>Duke Power</v>
          </cell>
        </row>
        <row r="63">
          <cell r="A63">
            <v>246988382</v>
          </cell>
          <cell r="B63" t="str">
            <v>Boyer</v>
          </cell>
          <cell r="C63" t="str">
            <v>Jeffrey</v>
          </cell>
          <cell r="D63" t="str">
            <v>L</v>
          </cell>
          <cell r="E63" t="str">
            <v>10000</v>
          </cell>
          <cell r="F63" t="str">
            <v>Corp Gov</v>
          </cell>
          <cell r="G63" t="str">
            <v>8310</v>
          </cell>
          <cell r="H63" t="str">
            <v>20018</v>
          </cell>
          <cell r="I63" t="str">
            <v>Electric Group Operations</v>
          </cell>
          <cell r="J63" t="str">
            <v>Duke Power</v>
          </cell>
        </row>
        <row r="64">
          <cell r="A64">
            <v>239746890</v>
          </cell>
          <cell r="B64" t="str">
            <v>Boyette</v>
          </cell>
          <cell r="C64" t="str">
            <v>H</v>
          </cell>
          <cell r="D64" t="str">
            <v>L</v>
          </cell>
          <cell r="E64" t="str">
            <v>10000</v>
          </cell>
          <cell r="F64" t="str">
            <v>Corp Gov</v>
          </cell>
          <cell r="G64">
            <v>8751</v>
          </cell>
          <cell r="H64">
            <v>20013</v>
          </cell>
          <cell r="I64" t="str">
            <v>Corporate Governance</v>
          </cell>
          <cell r="J64" t="str">
            <v>Corporate</v>
          </cell>
        </row>
        <row r="65">
          <cell r="A65">
            <v>16449513</v>
          </cell>
          <cell r="B65" t="str">
            <v>Boyle</v>
          </cell>
          <cell r="C65" t="str">
            <v>John</v>
          </cell>
          <cell r="D65" t="str">
            <v>W</v>
          </cell>
          <cell r="E65" t="str">
            <v>10000</v>
          </cell>
          <cell r="F65" t="str">
            <v>Corp Gov</v>
          </cell>
          <cell r="G65" t="str">
            <v>7354</v>
          </cell>
          <cell r="H65" t="str">
            <v>20037</v>
          </cell>
          <cell r="I65" t="str">
            <v>Nuclear General Office</v>
          </cell>
          <cell r="J65" t="str">
            <v>Duke Power</v>
          </cell>
        </row>
        <row r="66">
          <cell r="A66">
            <v>228660088</v>
          </cell>
          <cell r="B66" t="str">
            <v>Brackett</v>
          </cell>
          <cell r="C66" t="str">
            <v>Ralph</v>
          </cell>
          <cell r="D66" t="str">
            <v>J</v>
          </cell>
          <cell r="E66" t="str">
            <v>40000</v>
          </cell>
          <cell r="F66" t="str">
            <v>DE&amp;S</v>
          </cell>
          <cell r="G66">
            <v>2035</v>
          </cell>
          <cell r="H66">
            <v>10015</v>
          </cell>
          <cell r="I66" t="str">
            <v>Duke Engineering &amp; Svc Inc</v>
          </cell>
          <cell r="J66" t="str">
            <v>DE&amp;S</v>
          </cell>
        </row>
        <row r="67">
          <cell r="A67">
            <v>242828033</v>
          </cell>
          <cell r="B67" t="str">
            <v>Bradley</v>
          </cell>
          <cell r="C67" t="str">
            <v>Terry</v>
          </cell>
          <cell r="D67" t="str">
            <v>L</v>
          </cell>
          <cell r="E67" t="str">
            <v>40000</v>
          </cell>
          <cell r="F67" t="str">
            <v>DE&amp;S</v>
          </cell>
          <cell r="G67">
            <v>2300</v>
          </cell>
          <cell r="H67">
            <v>10015</v>
          </cell>
          <cell r="I67" t="str">
            <v>Duke Engineering &amp; Svc Inc</v>
          </cell>
          <cell r="J67" t="str">
            <v>DE&amp;S</v>
          </cell>
        </row>
        <row r="68">
          <cell r="A68">
            <v>510581641</v>
          </cell>
          <cell r="B68" t="str">
            <v>Bradley</v>
          </cell>
          <cell r="C68" t="str">
            <v>Michael</v>
          </cell>
          <cell r="D68" t="str">
            <v>J</v>
          </cell>
          <cell r="E68" t="str">
            <v>73000</v>
          </cell>
          <cell r="F68" t="str">
            <v>Field Svcs</v>
          </cell>
          <cell r="G68" t="str">
            <v>G900</v>
          </cell>
          <cell r="H68" t="str">
            <v>45000</v>
          </cell>
          <cell r="I68" t="str">
            <v>Duke Energy Field Services, LP</v>
          </cell>
          <cell r="J68" t="str">
            <v>DEFS</v>
          </cell>
        </row>
        <row r="69">
          <cell r="A69">
            <v>239701241</v>
          </cell>
          <cell r="B69" t="str">
            <v>Bradshaw</v>
          </cell>
          <cell r="C69" t="str">
            <v>Don</v>
          </cell>
          <cell r="D69" t="str">
            <v>R</v>
          </cell>
          <cell r="E69" t="str">
            <v>93000</v>
          </cell>
          <cell r="F69" t="str">
            <v>Electric</v>
          </cell>
          <cell r="G69">
            <v>8072</v>
          </cell>
          <cell r="H69">
            <v>20018</v>
          </cell>
          <cell r="I69" t="str">
            <v>Electric Group Operations</v>
          </cell>
          <cell r="J69" t="str">
            <v>Duke Power</v>
          </cell>
        </row>
        <row r="70">
          <cell r="A70">
            <v>463648056</v>
          </cell>
          <cell r="B70" t="str">
            <v>Bray</v>
          </cell>
          <cell r="C70" t="str">
            <v>Michael</v>
          </cell>
          <cell r="D70">
            <v>0</v>
          </cell>
          <cell r="E70" t="str">
            <v>93000</v>
          </cell>
          <cell r="F70" t="str">
            <v>Electric</v>
          </cell>
          <cell r="G70" t="str">
            <v>A646</v>
          </cell>
          <cell r="H70" t="str">
            <v>10051</v>
          </cell>
          <cell r="I70" t="str">
            <v>Panenergy Services LP</v>
          </cell>
          <cell r="J70" t="str">
            <v>PSLP</v>
          </cell>
        </row>
        <row r="71">
          <cell r="A71">
            <v>250946589</v>
          </cell>
          <cell r="B71" t="str">
            <v>Breedlove Jr</v>
          </cell>
          <cell r="C71" t="str">
            <v>William</v>
          </cell>
          <cell r="D71" t="str">
            <v>N</v>
          </cell>
          <cell r="E71" t="str">
            <v>10000</v>
          </cell>
          <cell r="F71" t="str">
            <v>Corp Gov</v>
          </cell>
          <cell r="G71">
            <v>6503</v>
          </cell>
          <cell r="H71">
            <v>20020</v>
          </cell>
          <cell r="I71" t="str">
            <v>Electric Transmission</v>
          </cell>
          <cell r="J71" t="str">
            <v>Duke Power</v>
          </cell>
        </row>
        <row r="72">
          <cell r="A72">
            <v>237686856</v>
          </cell>
          <cell r="B72" t="str">
            <v>Briggs Jr</v>
          </cell>
          <cell r="C72" t="str">
            <v>Paul</v>
          </cell>
          <cell r="D72" t="str">
            <v>F</v>
          </cell>
          <cell r="E72" t="str">
            <v>90000</v>
          </cell>
          <cell r="F72" t="str">
            <v>Electric</v>
          </cell>
          <cell r="G72" t="str">
            <v>4645</v>
          </cell>
          <cell r="H72" t="str">
            <v>20049</v>
          </cell>
          <cell r="I72" t="str">
            <v>Retail</v>
          </cell>
          <cell r="J72" t="str">
            <v>Duke Power</v>
          </cell>
        </row>
        <row r="73">
          <cell r="A73">
            <v>481602954</v>
          </cell>
          <cell r="B73" t="str">
            <v>Bright</v>
          </cell>
          <cell r="C73" t="str">
            <v>Theodore</v>
          </cell>
          <cell r="D73" t="str">
            <v>B</v>
          </cell>
          <cell r="E73" t="str">
            <v>10000</v>
          </cell>
          <cell r="F73" t="str">
            <v>Corp Gov</v>
          </cell>
          <cell r="G73" t="str">
            <v>7205</v>
          </cell>
          <cell r="H73" t="str">
            <v>20040</v>
          </cell>
          <cell r="I73" t="str">
            <v>Power Gen - Support Groups</v>
          </cell>
          <cell r="J73" t="str">
            <v>Duke Power</v>
          </cell>
        </row>
        <row r="74">
          <cell r="A74">
            <v>208465667</v>
          </cell>
          <cell r="B74" t="str">
            <v>Britton</v>
          </cell>
          <cell r="C74" t="str">
            <v>Randall</v>
          </cell>
          <cell r="D74" t="str">
            <v>D</v>
          </cell>
          <cell r="E74" t="str">
            <v>10000</v>
          </cell>
          <cell r="F74" t="str">
            <v>Corp Gov</v>
          </cell>
          <cell r="G74">
            <v>4101</v>
          </cell>
          <cell r="H74">
            <v>20017</v>
          </cell>
          <cell r="I74" t="str">
            <v>Electric Distribution</v>
          </cell>
          <cell r="J74" t="str">
            <v>Duke Power</v>
          </cell>
        </row>
        <row r="75">
          <cell r="A75">
            <v>245643249</v>
          </cell>
          <cell r="B75" t="str">
            <v>Britton</v>
          </cell>
          <cell r="C75" t="str">
            <v>Virginia</v>
          </cell>
          <cell r="D75" t="str">
            <v>M</v>
          </cell>
          <cell r="E75" t="str">
            <v>90000</v>
          </cell>
          <cell r="F75" t="str">
            <v>Corp Gov</v>
          </cell>
          <cell r="G75">
            <v>4015</v>
          </cell>
          <cell r="H75">
            <v>20044</v>
          </cell>
          <cell r="I75" t="str">
            <v>Shared Services</v>
          </cell>
          <cell r="J75" t="str">
            <v>Corporate</v>
          </cell>
        </row>
        <row r="76">
          <cell r="A76">
            <v>246829655</v>
          </cell>
          <cell r="B76" t="str">
            <v>Broome</v>
          </cell>
          <cell r="C76" t="str">
            <v>Randolph</v>
          </cell>
          <cell r="D76" t="str">
            <v>D</v>
          </cell>
          <cell r="E76" t="str">
            <v>10000</v>
          </cell>
          <cell r="F76" t="str">
            <v>Corp Gov</v>
          </cell>
          <cell r="G76" t="str">
            <v>4701</v>
          </cell>
          <cell r="H76" t="str">
            <v>20049</v>
          </cell>
          <cell r="I76" t="str">
            <v>Retail</v>
          </cell>
          <cell r="J76" t="str">
            <v>Duke Power</v>
          </cell>
        </row>
        <row r="77">
          <cell r="A77">
            <v>250669323</v>
          </cell>
          <cell r="B77" t="str">
            <v>Brown</v>
          </cell>
          <cell r="C77" t="str">
            <v>Roland</v>
          </cell>
          <cell r="D77" t="str">
            <v>L</v>
          </cell>
          <cell r="E77" t="str">
            <v>10000</v>
          </cell>
          <cell r="F77" t="str">
            <v>Corp Gov</v>
          </cell>
          <cell r="G77">
            <v>9534</v>
          </cell>
          <cell r="H77">
            <v>20028</v>
          </cell>
          <cell r="I77" t="str">
            <v>Information Management</v>
          </cell>
          <cell r="J77" t="str">
            <v>Corporate</v>
          </cell>
        </row>
        <row r="78">
          <cell r="A78">
            <v>369768463</v>
          </cell>
          <cell r="B78" t="str">
            <v>Brown</v>
          </cell>
          <cell r="C78" t="str">
            <v>George</v>
          </cell>
          <cell r="D78" t="str">
            <v>V</v>
          </cell>
          <cell r="E78" t="str">
            <v>11000</v>
          </cell>
          <cell r="F78" t="str">
            <v>DEBS</v>
          </cell>
          <cell r="G78" t="str">
            <v>1234</v>
          </cell>
          <cell r="H78" t="str">
            <v>20013</v>
          </cell>
          <cell r="I78" t="str">
            <v>Corporate Governance</v>
          </cell>
          <cell r="J78" t="str">
            <v>Corporate</v>
          </cell>
        </row>
        <row r="79">
          <cell r="A79">
            <v>423686696</v>
          </cell>
          <cell r="B79" t="str">
            <v>Brown</v>
          </cell>
          <cell r="C79" t="str">
            <v>Jean</v>
          </cell>
          <cell r="D79" t="str">
            <v>D</v>
          </cell>
          <cell r="E79" t="str">
            <v>10000</v>
          </cell>
          <cell r="F79" t="str">
            <v>Corp Gov</v>
          </cell>
          <cell r="G79">
            <v>4804</v>
          </cell>
          <cell r="H79">
            <v>20017</v>
          </cell>
          <cell r="I79" t="str">
            <v>Electric Distribution</v>
          </cell>
          <cell r="J79" t="str">
            <v>Duke Power</v>
          </cell>
        </row>
        <row r="80">
          <cell r="A80">
            <v>456211043</v>
          </cell>
          <cell r="B80" t="str">
            <v>Brown</v>
          </cell>
          <cell r="C80" t="str">
            <v>Samuel</v>
          </cell>
          <cell r="D80" t="str">
            <v>N</v>
          </cell>
          <cell r="E80" t="str">
            <v>71500</v>
          </cell>
          <cell r="F80" t="str">
            <v>TEPPCO</v>
          </cell>
          <cell r="G80" t="str">
            <v>A562</v>
          </cell>
          <cell r="H80">
            <v>10092</v>
          </cell>
          <cell r="I80" t="str">
            <v>DETTCO</v>
          </cell>
          <cell r="J80" t="str">
            <v>DETTCO</v>
          </cell>
        </row>
        <row r="81">
          <cell r="A81">
            <v>244704938</v>
          </cell>
          <cell r="B81" t="str">
            <v>Buck</v>
          </cell>
          <cell r="C81" t="str">
            <v>Peter</v>
          </cell>
          <cell r="D81">
            <v>0</v>
          </cell>
          <cell r="E81" t="str">
            <v>93000</v>
          </cell>
          <cell r="F81" t="str">
            <v>Electric</v>
          </cell>
          <cell r="G81">
            <v>8750</v>
          </cell>
          <cell r="H81">
            <v>20013</v>
          </cell>
          <cell r="I81" t="str">
            <v>Corporate Governance</v>
          </cell>
          <cell r="J81" t="str">
            <v>Corporate</v>
          </cell>
        </row>
        <row r="82">
          <cell r="A82">
            <v>39441780</v>
          </cell>
          <cell r="B82" t="str">
            <v>Buckley</v>
          </cell>
          <cell r="C82" t="str">
            <v>Guy</v>
          </cell>
          <cell r="D82" t="str">
            <v>G</v>
          </cell>
          <cell r="E82">
            <v>0</v>
          </cell>
          <cell r="F82">
            <v>0</v>
          </cell>
          <cell r="G82" t="str">
            <v>A644</v>
          </cell>
          <cell r="H82" t="str">
            <v>10155</v>
          </cell>
          <cell r="I82" t="str">
            <v>DE Southeast Pipeline</v>
          </cell>
          <cell r="J82" t="str">
            <v>DE Southeast Pipeline</v>
          </cell>
        </row>
        <row r="83">
          <cell r="A83">
            <v>239808738</v>
          </cell>
          <cell r="B83" t="str">
            <v>Bumgardner</v>
          </cell>
          <cell r="C83" t="str">
            <v>Dennis</v>
          </cell>
          <cell r="D83" t="str">
            <v>J</v>
          </cell>
          <cell r="E83" t="str">
            <v>10000</v>
          </cell>
          <cell r="F83" t="str">
            <v>Corp Gov</v>
          </cell>
          <cell r="G83">
            <v>7653</v>
          </cell>
          <cell r="H83">
            <v>20036</v>
          </cell>
          <cell r="I83" t="str">
            <v>McGuire Nuclear Station</v>
          </cell>
          <cell r="J83" t="str">
            <v>Duke Power</v>
          </cell>
        </row>
        <row r="84">
          <cell r="A84">
            <v>227620212</v>
          </cell>
          <cell r="B84" t="str">
            <v>Burcham</v>
          </cell>
          <cell r="C84" t="str">
            <v>Phillip</v>
          </cell>
          <cell r="D84" t="str">
            <v>R</v>
          </cell>
          <cell r="E84" t="str">
            <v>10000</v>
          </cell>
          <cell r="F84" t="str">
            <v>Corp Gov</v>
          </cell>
          <cell r="G84">
            <v>6203</v>
          </cell>
          <cell r="H84">
            <v>20020</v>
          </cell>
          <cell r="I84" t="str">
            <v>Electric Transmission</v>
          </cell>
          <cell r="J84" t="str">
            <v>Duke Power</v>
          </cell>
        </row>
        <row r="85">
          <cell r="A85">
            <v>237883648</v>
          </cell>
          <cell r="B85" t="str">
            <v>Burchette</v>
          </cell>
          <cell r="C85" t="str">
            <v>Emma</v>
          </cell>
          <cell r="D85">
            <v>0</v>
          </cell>
          <cell r="E85" t="str">
            <v>93000</v>
          </cell>
          <cell r="F85" t="str">
            <v>Corp Gov</v>
          </cell>
          <cell r="G85" t="str">
            <v>4701</v>
          </cell>
          <cell r="H85" t="str">
            <v>20049</v>
          </cell>
          <cell r="I85" t="str">
            <v>Retail</v>
          </cell>
          <cell r="J85" t="str">
            <v>Duke Power</v>
          </cell>
        </row>
        <row r="86">
          <cell r="A86">
            <v>251700256</v>
          </cell>
          <cell r="B86" t="str">
            <v>Burgess</v>
          </cell>
          <cell r="C86" t="str">
            <v>Arthur</v>
          </cell>
          <cell r="D86" t="str">
            <v>L</v>
          </cell>
          <cell r="E86" t="str">
            <v>90000</v>
          </cell>
          <cell r="F86" t="str">
            <v>Corp Gov</v>
          </cell>
          <cell r="G86" t="str">
            <v>4310</v>
          </cell>
          <cell r="H86" t="str">
            <v>20017</v>
          </cell>
          <cell r="I86" t="str">
            <v>Electric Distribution</v>
          </cell>
          <cell r="J86" t="str">
            <v>Duke Power</v>
          </cell>
        </row>
        <row r="87">
          <cell r="A87">
            <v>241562463</v>
          </cell>
          <cell r="B87" t="str">
            <v>Burris</v>
          </cell>
          <cell r="C87" t="str">
            <v>Malcolm</v>
          </cell>
          <cell r="D87" t="str">
            <v>L</v>
          </cell>
          <cell r="E87" t="str">
            <v>10000</v>
          </cell>
          <cell r="F87" t="str">
            <v>Corp Gov</v>
          </cell>
          <cell r="G87">
            <v>8710</v>
          </cell>
          <cell r="H87">
            <v>20050</v>
          </cell>
          <cell r="I87" t="str">
            <v>Distribution Services</v>
          </cell>
          <cell r="J87" t="str">
            <v>Duke Power</v>
          </cell>
        </row>
        <row r="88">
          <cell r="A88">
            <v>245546266</v>
          </cell>
          <cell r="B88" t="str">
            <v>Burwell</v>
          </cell>
          <cell r="C88" t="str">
            <v>Venable</v>
          </cell>
          <cell r="D88" t="str">
            <v>B</v>
          </cell>
          <cell r="E88" t="str">
            <v>93000</v>
          </cell>
          <cell r="F88" t="str">
            <v>Corp Gov</v>
          </cell>
          <cell r="G88">
            <v>8072</v>
          </cell>
          <cell r="H88">
            <v>20018</v>
          </cell>
          <cell r="I88" t="str">
            <v>Electric Group Operations</v>
          </cell>
          <cell r="J88" t="str">
            <v>Duke Power</v>
          </cell>
        </row>
        <row r="89">
          <cell r="A89">
            <v>240157482</v>
          </cell>
          <cell r="B89" t="str">
            <v>Butler</v>
          </cell>
          <cell r="C89" t="str">
            <v>Keith</v>
          </cell>
          <cell r="D89" t="str">
            <v>G</v>
          </cell>
          <cell r="E89" t="str">
            <v>45000</v>
          </cell>
          <cell r="F89" t="str">
            <v>Duke Sol</v>
          </cell>
          <cell r="G89" t="str">
            <v>Y090</v>
          </cell>
          <cell r="H89" t="str">
            <v>40002</v>
          </cell>
          <cell r="I89" t="str">
            <v>DukeSolutions - US</v>
          </cell>
          <cell r="J89" t="str">
            <v>DukeSolutions</v>
          </cell>
        </row>
        <row r="90">
          <cell r="A90">
            <v>247949457</v>
          </cell>
          <cell r="B90" t="str">
            <v>Byers</v>
          </cell>
          <cell r="C90" t="str">
            <v>Fred</v>
          </cell>
          <cell r="D90" t="str">
            <v>A</v>
          </cell>
          <cell r="E90" t="str">
            <v>30000</v>
          </cell>
          <cell r="F90" t="str">
            <v>Crescent</v>
          </cell>
          <cell r="G90" t="str">
            <v>1000</v>
          </cell>
          <cell r="H90" t="str">
            <v>10010</v>
          </cell>
          <cell r="I90" t="str">
            <v>Crescent Resources Inc</v>
          </cell>
          <cell r="J90" t="str">
            <v>Crescent</v>
          </cell>
        </row>
        <row r="91">
          <cell r="A91">
            <v>238984054</v>
          </cell>
          <cell r="B91" t="str">
            <v>Bynum</v>
          </cell>
          <cell r="C91" t="str">
            <v>Melissa</v>
          </cell>
          <cell r="D91" t="str">
            <v>M</v>
          </cell>
          <cell r="E91" t="str">
            <v>10000</v>
          </cell>
          <cell r="F91" t="str">
            <v>Corp Gov</v>
          </cell>
          <cell r="G91">
            <v>9614</v>
          </cell>
          <cell r="H91">
            <v>20018</v>
          </cell>
          <cell r="I91" t="str">
            <v>Electric Group Operations</v>
          </cell>
          <cell r="J91" t="str">
            <v>Duke Power</v>
          </cell>
        </row>
        <row r="92">
          <cell r="A92">
            <v>242766179</v>
          </cell>
          <cell r="B92" t="str">
            <v>Caldwell</v>
          </cell>
          <cell r="C92" t="str">
            <v>Bruce</v>
          </cell>
          <cell r="D92" t="str">
            <v>F</v>
          </cell>
          <cell r="E92" t="str">
            <v>40000</v>
          </cell>
          <cell r="F92" t="str">
            <v>DE&amp;S</v>
          </cell>
          <cell r="G92">
            <v>8901</v>
          </cell>
          <cell r="H92">
            <v>20013</v>
          </cell>
          <cell r="I92" t="str">
            <v>Corporate Governance</v>
          </cell>
          <cell r="J92" t="str">
            <v>Corporate</v>
          </cell>
        </row>
        <row r="93">
          <cell r="A93">
            <v>245084726</v>
          </cell>
          <cell r="B93" t="str">
            <v>Caldwell</v>
          </cell>
          <cell r="C93" t="str">
            <v>Myron</v>
          </cell>
          <cell r="D93" t="str">
            <v>L</v>
          </cell>
          <cell r="E93" t="str">
            <v>11000</v>
          </cell>
          <cell r="F93" t="str">
            <v>DEBS</v>
          </cell>
          <cell r="G93" t="str">
            <v>9541</v>
          </cell>
          <cell r="H93" t="str">
            <v>20013</v>
          </cell>
          <cell r="I93" t="str">
            <v>Corporate Governance</v>
          </cell>
          <cell r="J93" t="str">
            <v>Corporate</v>
          </cell>
        </row>
        <row r="94">
          <cell r="A94">
            <v>248069649</v>
          </cell>
          <cell r="B94" t="str">
            <v>Calhoun</v>
          </cell>
          <cell r="C94" t="str">
            <v>Michael</v>
          </cell>
          <cell r="D94" t="str">
            <v>A</v>
          </cell>
          <cell r="E94" t="str">
            <v>10000</v>
          </cell>
          <cell r="F94" t="str">
            <v>Corp Gov</v>
          </cell>
          <cell r="G94">
            <v>7260</v>
          </cell>
          <cell r="H94">
            <v>20009</v>
          </cell>
          <cell r="I94" t="str">
            <v>Cliffside Steam Station</v>
          </cell>
          <cell r="J94" t="str">
            <v>Duke Power</v>
          </cell>
        </row>
        <row r="95">
          <cell r="A95">
            <v>241728246</v>
          </cell>
          <cell r="B95" t="str">
            <v>Calhoun Jr</v>
          </cell>
          <cell r="C95" t="str">
            <v>John</v>
          </cell>
          <cell r="D95" t="str">
            <v>W</v>
          </cell>
          <cell r="E95" t="str">
            <v>90000</v>
          </cell>
          <cell r="F95" t="str">
            <v>Electric</v>
          </cell>
          <cell r="G95" t="str">
            <v>7205</v>
          </cell>
          <cell r="H95" t="str">
            <v>20040</v>
          </cell>
          <cell r="I95" t="str">
            <v>Power Gen - Support Groups</v>
          </cell>
          <cell r="J95" t="str">
            <v>Duke Power</v>
          </cell>
        </row>
        <row r="96">
          <cell r="A96">
            <v>326387684</v>
          </cell>
          <cell r="B96" t="str">
            <v>Calvert</v>
          </cell>
          <cell r="C96" t="str">
            <v>John</v>
          </cell>
          <cell r="D96">
            <v>0</v>
          </cell>
          <cell r="E96" t="str">
            <v>93000</v>
          </cell>
          <cell r="F96" t="str">
            <v>Corp Gov</v>
          </cell>
          <cell r="G96">
            <v>8906</v>
          </cell>
          <cell r="H96">
            <v>20013</v>
          </cell>
          <cell r="I96" t="str">
            <v>Corporate Governance</v>
          </cell>
          <cell r="J96" t="str">
            <v>Corporate</v>
          </cell>
        </row>
        <row r="97">
          <cell r="A97">
            <v>239802070</v>
          </cell>
          <cell r="B97" t="str">
            <v>Campbell</v>
          </cell>
          <cell r="C97" t="str">
            <v>Ronnie</v>
          </cell>
          <cell r="D97" t="str">
            <v>R</v>
          </cell>
          <cell r="E97" t="str">
            <v>10000</v>
          </cell>
          <cell r="F97" t="str">
            <v>Corp Gov</v>
          </cell>
          <cell r="G97" t="str">
            <v>8330</v>
          </cell>
          <cell r="H97" t="str">
            <v>20040</v>
          </cell>
          <cell r="I97" t="str">
            <v>Power Gen - Support Groups</v>
          </cell>
          <cell r="J97" t="str">
            <v>Duke Power</v>
          </cell>
        </row>
        <row r="98">
          <cell r="A98">
            <v>241845311</v>
          </cell>
          <cell r="B98" t="str">
            <v>Campbell</v>
          </cell>
          <cell r="C98" t="str">
            <v>Micheal</v>
          </cell>
          <cell r="D98" t="str">
            <v>W</v>
          </cell>
          <cell r="E98" t="str">
            <v>41000</v>
          </cell>
          <cell r="F98" t="str">
            <v>DFD</v>
          </cell>
          <cell r="G98" t="str">
            <v>9685</v>
          </cell>
          <cell r="H98" t="str">
            <v>10012</v>
          </cell>
          <cell r="I98" t="str">
            <v>Duke Coal Project Svc Grp</v>
          </cell>
          <cell r="J98" t="str">
            <v>Duke Power</v>
          </cell>
        </row>
        <row r="99">
          <cell r="A99">
            <v>245563700</v>
          </cell>
          <cell r="B99" t="str">
            <v>Campbell</v>
          </cell>
          <cell r="C99" t="str">
            <v>Y</v>
          </cell>
          <cell r="D99" t="str">
            <v>W</v>
          </cell>
          <cell r="E99" t="str">
            <v>10000</v>
          </cell>
          <cell r="F99" t="str">
            <v>Corp Gov</v>
          </cell>
          <cell r="G99">
            <v>7851</v>
          </cell>
          <cell r="H99">
            <v>20020</v>
          </cell>
          <cell r="I99" t="str">
            <v>Electric Transmission</v>
          </cell>
          <cell r="J99" t="str">
            <v>Duke Power</v>
          </cell>
        </row>
        <row r="100">
          <cell r="A100">
            <v>250586711</v>
          </cell>
          <cell r="B100" t="str">
            <v>Campbell</v>
          </cell>
          <cell r="C100" t="str">
            <v>James</v>
          </cell>
          <cell r="D100" t="str">
            <v>T</v>
          </cell>
          <cell r="E100" t="str">
            <v>90000</v>
          </cell>
          <cell r="F100" t="str">
            <v>Electric</v>
          </cell>
          <cell r="G100">
            <v>7171</v>
          </cell>
          <cell r="H100">
            <v>20018</v>
          </cell>
          <cell r="I100" t="str">
            <v>Electric Group Operations</v>
          </cell>
          <cell r="J100" t="str">
            <v>Duke Power</v>
          </cell>
        </row>
        <row r="101">
          <cell r="A101">
            <v>245907988</v>
          </cell>
          <cell r="B101" t="str">
            <v>Campbell Jr</v>
          </cell>
          <cell r="C101" t="str">
            <v>William</v>
          </cell>
          <cell r="D101" t="str">
            <v>R</v>
          </cell>
          <cell r="E101" t="str">
            <v>40000</v>
          </cell>
          <cell r="F101" t="str">
            <v>DE&amp;S</v>
          </cell>
          <cell r="G101">
            <v>2300</v>
          </cell>
          <cell r="H101">
            <v>10015</v>
          </cell>
          <cell r="I101" t="str">
            <v>Duke Engineering &amp; Svc Inc</v>
          </cell>
          <cell r="J101" t="str">
            <v>DE&amp;S</v>
          </cell>
        </row>
        <row r="102">
          <cell r="A102">
            <v>245626185</v>
          </cell>
          <cell r="B102" t="str">
            <v>Canady</v>
          </cell>
          <cell r="C102" t="str">
            <v>Kenneth</v>
          </cell>
          <cell r="D102" t="str">
            <v>S</v>
          </cell>
          <cell r="E102" t="str">
            <v>10000</v>
          </cell>
          <cell r="F102" t="str">
            <v>Corp Gov</v>
          </cell>
          <cell r="G102" t="str">
            <v>7351</v>
          </cell>
          <cell r="H102" t="str">
            <v>20037</v>
          </cell>
          <cell r="I102" t="str">
            <v>Nuclear General Office</v>
          </cell>
          <cell r="J102" t="str">
            <v>Duke Power</v>
          </cell>
        </row>
        <row r="103">
          <cell r="A103">
            <v>242787479</v>
          </cell>
          <cell r="B103" t="str">
            <v>Caraway</v>
          </cell>
          <cell r="C103" t="str">
            <v>Kenneth</v>
          </cell>
          <cell r="D103" t="str">
            <v>R</v>
          </cell>
          <cell r="E103" t="str">
            <v>10000</v>
          </cell>
          <cell r="F103" t="str">
            <v>Corp Gov</v>
          </cell>
          <cell r="G103">
            <v>1076</v>
          </cell>
          <cell r="H103">
            <v>20037</v>
          </cell>
          <cell r="I103" t="str">
            <v>Nuclear General Office</v>
          </cell>
          <cell r="J103" t="str">
            <v>Duke Power</v>
          </cell>
        </row>
        <row r="104">
          <cell r="A104">
            <v>246826726</v>
          </cell>
          <cell r="B104" t="str">
            <v>Carpenter Jr</v>
          </cell>
          <cell r="C104" t="str">
            <v>Grady</v>
          </cell>
          <cell r="D104" t="str">
            <v>S</v>
          </cell>
          <cell r="E104" t="str">
            <v>11000</v>
          </cell>
          <cell r="F104" t="str">
            <v>DEBS</v>
          </cell>
          <cell r="G104">
            <v>9544</v>
          </cell>
          <cell r="H104">
            <v>20013</v>
          </cell>
          <cell r="I104" t="str">
            <v>Corporate Governance</v>
          </cell>
          <cell r="J104" t="str">
            <v>Corporate</v>
          </cell>
        </row>
        <row r="105">
          <cell r="A105">
            <v>226541481</v>
          </cell>
          <cell r="B105" t="str">
            <v>Carr Jr</v>
          </cell>
          <cell r="C105" t="str">
            <v>Albert</v>
          </cell>
          <cell r="D105" t="str">
            <v>V</v>
          </cell>
          <cell r="E105" t="str">
            <v>90000</v>
          </cell>
          <cell r="F105" t="str">
            <v>Corp Gov</v>
          </cell>
          <cell r="G105">
            <v>8767</v>
          </cell>
          <cell r="H105">
            <v>20014</v>
          </cell>
          <cell r="I105" t="str">
            <v>Corporate Governance</v>
          </cell>
          <cell r="J105" t="str">
            <v>Corporate</v>
          </cell>
        </row>
        <row r="106">
          <cell r="A106">
            <v>500481781</v>
          </cell>
          <cell r="B106" t="str">
            <v>Carter</v>
          </cell>
          <cell r="C106" t="str">
            <v>Phillip</v>
          </cell>
          <cell r="D106" t="str">
            <v>F</v>
          </cell>
          <cell r="E106" t="str">
            <v>40000</v>
          </cell>
          <cell r="F106" t="str">
            <v>DE&amp;S</v>
          </cell>
          <cell r="G106">
            <v>2004</v>
          </cell>
          <cell r="H106">
            <v>10015</v>
          </cell>
          <cell r="I106" t="str">
            <v>Duke Engineering &amp; Svc Inc</v>
          </cell>
          <cell r="J106" t="str">
            <v>DE&amp;S</v>
          </cell>
        </row>
        <row r="107">
          <cell r="A107">
            <v>269426829</v>
          </cell>
          <cell r="B107" t="str">
            <v>Casler</v>
          </cell>
          <cell r="C107" t="str">
            <v>Richard</v>
          </cell>
          <cell r="D107" t="str">
            <v>N</v>
          </cell>
          <cell r="E107" t="str">
            <v>40000</v>
          </cell>
          <cell r="F107" t="str">
            <v>DE&amp;S</v>
          </cell>
          <cell r="G107">
            <v>2300</v>
          </cell>
          <cell r="H107">
            <v>10015</v>
          </cell>
          <cell r="I107" t="str">
            <v>Duke Engineering &amp; Svc Inc</v>
          </cell>
          <cell r="J107" t="str">
            <v>DE&amp;S</v>
          </cell>
        </row>
        <row r="108">
          <cell r="A108">
            <v>241567167</v>
          </cell>
          <cell r="B108" t="str">
            <v>Cates</v>
          </cell>
          <cell r="C108" t="str">
            <v>Jan</v>
          </cell>
          <cell r="D108" t="str">
            <v>C</v>
          </cell>
          <cell r="E108" t="str">
            <v>11000</v>
          </cell>
          <cell r="F108" t="str">
            <v>DEBS</v>
          </cell>
          <cell r="G108">
            <v>9534</v>
          </cell>
          <cell r="H108">
            <v>20028</v>
          </cell>
          <cell r="I108" t="str">
            <v>Information Management</v>
          </cell>
          <cell r="J108" t="str">
            <v>Corporate</v>
          </cell>
        </row>
        <row r="109">
          <cell r="A109">
            <v>239726760</v>
          </cell>
          <cell r="B109" t="str">
            <v>Causey</v>
          </cell>
          <cell r="C109" t="str">
            <v>James</v>
          </cell>
          <cell r="D109" t="str">
            <v>M</v>
          </cell>
          <cell r="E109" t="str">
            <v>90000</v>
          </cell>
          <cell r="F109" t="str">
            <v>Electric</v>
          </cell>
          <cell r="G109">
            <v>5460</v>
          </cell>
          <cell r="H109">
            <v>20017</v>
          </cell>
          <cell r="I109" t="str">
            <v>Electric Distribution</v>
          </cell>
          <cell r="J109" t="str">
            <v>Duke Power</v>
          </cell>
        </row>
        <row r="110">
          <cell r="A110">
            <v>240643489</v>
          </cell>
          <cell r="B110" t="str">
            <v>Chandler Jr</v>
          </cell>
          <cell r="C110" t="str">
            <v>Raymond</v>
          </cell>
          <cell r="D110" t="str">
            <v>F</v>
          </cell>
          <cell r="E110" t="str">
            <v>10000</v>
          </cell>
          <cell r="F110" t="str">
            <v>Corp Gov</v>
          </cell>
          <cell r="G110">
            <v>4120</v>
          </cell>
          <cell r="H110">
            <v>20018</v>
          </cell>
          <cell r="I110" t="str">
            <v>Electric Distribution</v>
          </cell>
          <cell r="J110" t="str">
            <v>Duke Power</v>
          </cell>
        </row>
        <row r="111">
          <cell r="A111">
            <v>248882756</v>
          </cell>
          <cell r="B111" t="str">
            <v>Chapman</v>
          </cell>
          <cell r="C111" t="str">
            <v>Jerry</v>
          </cell>
          <cell r="D111" t="str">
            <v>O</v>
          </cell>
          <cell r="E111" t="str">
            <v>10000</v>
          </cell>
          <cell r="F111" t="str">
            <v>Corp Gov</v>
          </cell>
          <cell r="G111" t="str">
            <v>6011</v>
          </cell>
          <cell r="H111" t="str">
            <v>20020</v>
          </cell>
          <cell r="I111" t="str">
            <v>Electric Transmission</v>
          </cell>
          <cell r="J111" t="str">
            <v>Duke Power</v>
          </cell>
        </row>
        <row r="112">
          <cell r="A112">
            <v>239844120</v>
          </cell>
          <cell r="B112" t="str">
            <v>Chappell</v>
          </cell>
          <cell r="C112" t="str">
            <v>Terry</v>
          </cell>
          <cell r="D112">
            <v>0</v>
          </cell>
          <cell r="E112" t="str">
            <v>10000</v>
          </cell>
          <cell r="F112" t="str">
            <v>Corp Gov</v>
          </cell>
          <cell r="G112">
            <v>1103</v>
          </cell>
          <cell r="H112">
            <v>20037</v>
          </cell>
          <cell r="I112" t="str">
            <v>Nuclear General Office</v>
          </cell>
          <cell r="J112" t="str">
            <v>Duke Power</v>
          </cell>
        </row>
        <row r="113">
          <cell r="A113">
            <v>254787604</v>
          </cell>
          <cell r="B113" t="str">
            <v>Cheney</v>
          </cell>
          <cell r="C113" t="str">
            <v>Charlotte</v>
          </cell>
          <cell r="D113" t="str">
            <v>M</v>
          </cell>
          <cell r="E113" t="str">
            <v>10000</v>
          </cell>
          <cell r="F113" t="str">
            <v>Corp Gov</v>
          </cell>
          <cell r="G113">
            <v>8900</v>
          </cell>
          <cell r="H113">
            <v>20013</v>
          </cell>
          <cell r="I113" t="str">
            <v>Corporate Governance</v>
          </cell>
          <cell r="J113" t="str">
            <v>Corporate</v>
          </cell>
        </row>
        <row r="114">
          <cell r="A114">
            <v>215561316</v>
          </cell>
          <cell r="B114" t="str">
            <v>Clark</v>
          </cell>
          <cell r="C114" t="str">
            <v>Richard</v>
          </cell>
          <cell r="D114" t="str">
            <v>H</v>
          </cell>
          <cell r="E114" t="str">
            <v>40000</v>
          </cell>
          <cell r="F114" t="str">
            <v>DE&amp;S</v>
          </cell>
          <cell r="G114">
            <v>2035</v>
          </cell>
          <cell r="H114">
            <v>10015</v>
          </cell>
          <cell r="I114" t="str">
            <v>Duke Engineering &amp; Svc Inc</v>
          </cell>
          <cell r="J114" t="str">
            <v>DE&amp;S</v>
          </cell>
        </row>
        <row r="115">
          <cell r="A115">
            <v>250942503</v>
          </cell>
          <cell r="B115" t="str">
            <v>Clinton</v>
          </cell>
          <cell r="C115" t="str">
            <v>Angeline</v>
          </cell>
          <cell r="D115" t="str">
            <v>M</v>
          </cell>
          <cell r="E115">
            <v>0</v>
          </cell>
          <cell r="F115">
            <v>0</v>
          </cell>
          <cell r="G115" t="str">
            <v>4201</v>
          </cell>
          <cell r="H115" t="str">
            <v>20049</v>
          </cell>
          <cell r="I115" t="str">
            <v>Retail</v>
          </cell>
          <cell r="J115" t="str">
            <v>Duke Power</v>
          </cell>
        </row>
        <row r="116">
          <cell r="A116">
            <v>240824127</v>
          </cell>
          <cell r="B116" t="str">
            <v>Cloninger</v>
          </cell>
          <cell r="C116" t="str">
            <v>Phillip</v>
          </cell>
          <cell r="D116" t="str">
            <v>L</v>
          </cell>
          <cell r="E116" t="str">
            <v>41000</v>
          </cell>
          <cell r="F116" t="str">
            <v>DFD</v>
          </cell>
          <cell r="G116">
            <v>1168</v>
          </cell>
          <cell r="H116">
            <v>20040</v>
          </cell>
          <cell r="I116" t="str">
            <v>Power Gen - Support Groups</v>
          </cell>
          <cell r="J116" t="str">
            <v>Duke Power</v>
          </cell>
        </row>
        <row r="117">
          <cell r="A117">
            <v>246640595</v>
          </cell>
          <cell r="B117" t="str">
            <v>Cobb Jr</v>
          </cell>
          <cell r="C117" t="str">
            <v>Alton</v>
          </cell>
          <cell r="D117" t="str">
            <v>P</v>
          </cell>
          <cell r="E117" t="str">
            <v>90000</v>
          </cell>
          <cell r="F117" t="str">
            <v>DEGAD</v>
          </cell>
          <cell r="G117">
            <v>2200</v>
          </cell>
          <cell r="H117">
            <v>10014</v>
          </cell>
          <cell r="I117" t="str">
            <v>Duke Energy North America, LLC</v>
          </cell>
          <cell r="J117" t="str">
            <v>DENA</v>
          </cell>
        </row>
        <row r="118">
          <cell r="A118">
            <v>243741860</v>
          </cell>
          <cell r="B118" t="str">
            <v>Coble</v>
          </cell>
          <cell r="C118" t="str">
            <v>Wayne</v>
          </cell>
          <cell r="D118" t="str">
            <v>M</v>
          </cell>
          <cell r="E118" t="str">
            <v>11000</v>
          </cell>
          <cell r="F118" t="str">
            <v>DEBS</v>
          </cell>
          <cell r="G118">
            <v>1312</v>
          </cell>
          <cell r="H118">
            <v>20028</v>
          </cell>
          <cell r="I118" t="str">
            <v>Information Management</v>
          </cell>
          <cell r="J118" t="str">
            <v>Corporate</v>
          </cell>
        </row>
        <row r="119">
          <cell r="A119">
            <v>462700412</v>
          </cell>
          <cell r="B119" t="str">
            <v>Cockrell</v>
          </cell>
          <cell r="C119" t="str">
            <v>J</v>
          </cell>
          <cell r="D119" t="str">
            <v>M</v>
          </cell>
          <cell r="E119" t="str">
            <v>71500</v>
          </cell>
          <cell r="F119" t="str">
            <v>TEPPCO</v>
          </cell>
          <cell r="G119" t="str">
            <v>A562</v>
          </cell>
          <cell r="H119">
            <v>10092</v>
          </cell>
          <cell r="I119" t="str">
            <v>DETTCO</v>
          </cell>
          <cell r="J119" t="str">
            <v>DETTCO</v>
          </cell>
        </row>
        <row r="120">
          <cell r="A120">
            <v>244705519</v>
          </cell>
          <cell r="B120" t="str">
            <v>Coggins</v>
          </cell>
          <cell r="C120" t="str">
            <v>Larry</v>
          </cell>
          <cell r="D120" t="str">
            <v>M</v>
          </cell>
          <cell r="E120" t="str">
            <v>40000</v>
          </cell>
          <cell r="F120" t="str">
            <v>DE&amp;S</v>
          </cell>
          <cell r="G120">
            <v>2020</v>
          </cell>
          <cell r="H120">
            <v>10015</v>
          </cell>
          <cell r="I120" t="str">
            <v>Duke Engineering &amp; Svc Inc</v>
          </cell>
          <cell r="J120" t="str">
            <v>DE&amp;S</v>
          </cell>
        </row>
        <row r="121">
          <cell r="A121">
            <v>419567324</v>
          </cell>
          <cell r="B121" t="str">
            <v>Cole Jr</v>
          </cell>
          <cell r="C121" t="str">
            <v>John</v>
          </cell>
          <cell r="D121" t="str">
            <v>E</v>
          </cell>
          <cell r="E121" t="str">
            <v>10000</v>
          </cell>
          <cell r="F121" t="str">
            <v>Corp Gov</v>
          </cell>
          <cell r="G121">
            <v>7666</v>
          </cell>
          <cell r="H121">
            <v>20036</v>
          </cell>
          <cell r="I121" t="str">
            <v>McGuire Nuclear Station</v>
          </cell>
          <cell r="J121" t="str">
            <v>Duke Power</v>
          </cell>
        </row>
        <row r="122">
          <cell r="A122">
            <v>237780375</v>
          </cell>
          <cell r="B122" t="str">
            <v>Coley</v>
          </cell>
          <cell r="C122" t="str">
            <v>Robert</v>
          </cell>
          <cell r="D122" t="str">
            <v>E</v>
          </cell>
          <cell r="E122" t="str">
            <v>90000</v>
          </cell>
          <cell r="F122" t="str">
            <v>Electric</v>
          </cell>
          <cell r="G122" t="str">
            <v>4602</v>
          </cell>
          <cell r="H122" t="str">
            <v>20049</v>
          </cell>
          <cell r="I122" t="str">
            <v>Retail</v>
          </cell>
          <cell r="J122" t="str">
            <v>Duke Power</v>
          </cell>
        </row>
        <row r="123">
          <cell r="A123">
            <v>240625433</v>
          </cell>
          <cell r="B123" t="str">
            <v>Coley</v>
          </cell>
          <cell r="C123" t="str">
            <v>William</v>
          </cell>
          <cell r="D123" t="str">
            <v>A</v>
          </cell>
          <cell r="E123" t="str">
            <v>10000</v>
          </cell>
          <cell r="F123" t="str">
            <v>Corp Gov</v>
          </cell>
          <cell r="G123" t="str">
            <v>8310</v>
          </cell>
          <cell r="H123" t="str">
            <v>20018</v>
          </cell>
          <cell r="I123" t="str">
            <v>Electric Group Operations</v>
          </cell>
          <cell r="J123" t="str">
            <v>Duke Power</v>
          </cell>
        </row>
        <row r="124">
          <cell r="A124">
            <v>237669245</v>
          </cell>
          <cell r="B124" t="str">
            <v>Compton</v>
          </cell>
          <cell r="C124" t="str">
            <v>Daniel</v>
          </cell>
          <cell r="D124" t="str">
            <v>W</v>
          </cell>
          <cell r="E124" t="str">
            <v>10000</v>
          </cell>
          <cell r="F124" t="str">
            <v>Corp Gov</v>
          </cell>
          <cell r="G124">
            <v>7282</v>
          </cell>
          <cell r="H124">
            <v>20031</v>
          </cell>
          <cell r="I124" t="str">
            <v>Lee Steam Stations</v>
          </cell>
          <cell r="J124" t="str">
            <v>Duke Power</v>
          </cell>
        </row>
        <row r="125">
          <cell r="A125">
            <v>225968891</v>
          </cell>
          <cell r="B125" t="str">
            <v>Corcoran</v>
          </cell>
          <cell r="C125" t="str">
            <v>Cynthia</v>
          </cell>
          <cell r="D125">
            <v>0</v>
          </cell>
          <cell r="E125" t="str">
            <v>93000</v>
          </cell>
          <cell r="F125" t="str">
            <v>Electric</v>
          </cell>
          <cell r="G125" t="str">
            <v>A155</v>
          </cell>
          <cell r="H125" t="str">
            <v>10051</v>
          </cell>
          <cell r="I125" t="str">
            <v>Panenergy Services LP</v>
          </cell>
          <cell r="J125" t="str">
            <v>PSLP</v>
          </cell>
        </row>
        <row r="126">
          <cell r="A126">
            <v>243745654</v>
          </cell>
          <cell r="B126" t="str">
            <v>Couch</v>
          </cell>
          <cell r="C126" t="str">
            <v>Ernie</v>
          </cell>
          <cell r="D126" t="str">
            <v>M</v>
          </cell>
          <cell r="E126" t="str">
            <v>10000</v>
          </cell>
          <cell r="F126" t="str">
            <v>Corp Gov</v>
          </cell>
          <cell r="G126" t="str">
            <v>6011</v>
          </cell>
          <cell r="H126" t="str">
            <v>20020</v>
          </cell>
          <cell r="I126" t="str">
            <v>Electric Transmission</v>
          </cell>
          <cell r="J126" t="str">
            <v>Duke Power</v>
          </cell>
        </row>
        <row r="127">
          <cell r="A127">
            <v>245409758</v>
          </cell>
          <cell r="B127" t="str">
            <v>Coulter</v>
          </cell>
          <cell r="C127" t="str">
            <v>Joe</v>
          </cell>
          <cell r="D127" t="str">
            <v>C</v>
          </cell>
          <cell r="E127" t="str">
            <v>10000</v>
          </cell>
          <cell r="F127" t="str">
            <v>Corp Gov</v>
          </cell>
          <cell r="G127">
            <v>8922</v>
          </cell>
          <cell r="H127">
            <v>20018</v>
          </cell>
          <cell r="I127" t="str">
            <v>Electric Group Operations</v>
          </cell>
          <cell r="J127" t="str">
            <v>Duke Power</v>
          </cell>
        </row>
        <row r="128">
          <cell r="A128">
            <v>77483915</v>
          </cell>
          <cell r="B128" t="str">
            <v>Coutu</v>
          </cell>
          <cell r="C128" t="str">
            <v>Thomas</v>
          </cell>
          <cell r="D128">
            <v>0</v>
          </cell>
          <cell r="E128" t="str">
            <v>10000</v>
          </cell>
          <cell r="F128" t="str">
            <v>Corp Gov</v>
          </cell>
          <cell r="G128" t="str">
            <v>7311</v>
          </cell>
          <cell r="H128" t="str">
            <v>20038</v>
          </cell>
          <cell r="I128" t="str">
            <v>Oconee Station</v>
          </cell>
          <cell r="J128" t="str">
            <v>Duke Power</v>
          </cell>
        </row>
        <row r="129">
          <cell r="A129">
            <v>240966139</v>
          </cell>
          <cell r="B129" t="str">
            <v>Covington</v>
          </cell>
          <cell r="C129" t="str">
            <v>Steven</v>
          </cell>
          <cell r="D129" t="str">
            <v>M</v>
          </cell>
          <cell r="E129" t="str">
            <v>11000</v>
          </cell>
          <cell r="F129" t="str">
            <v>DEBS</v>
          </cell>
          <cell r="G129" t="str">
            <v>9453</v>
          </cell>
          <cell r="H129" t="str">
            <v>20013</v>
          </cell>
          <cell r="I129" t="str">
            <v>Corporate Governance</v>
          </cell>
          <cell r="J129" t="str">
            <v>Corporate</v>
          </cell>
        </row>
        <row r="130">
          <cell r="A130">
            <v>247806647</v>
          </cell>
          <cell r="B130" t="str">
            <v>Cox</v>
          </cell>
          <cell r="C130" t="str">
            <v>James</v>
          </cell>
          <cell r="D130" t="str">
            <v>W</v>
          </cell>
          <cell r="E130" t="str">
            <v>10000</v>
          </cell>
          <cell r="F130" t="str">
            <v>Corp Gov</v>
          </cell>
          <cell r="G130">
            <v>7372</v>
          </cell>
          <cell r="H130">
            <v>20007</v>
          </cell>
          <cell r="I130" t="str">
            <v>Catawba Nuclear Station</v>
          </cell>
          <cell r="J130" t="str">
            <v>Duke Power</v>
          </cell>
        </row>
        <row r="131">
          <cell r="A131">
            <v>264276694</v>
          </cell>
          <cell r="B131" t="str">
            <v>Coyle</v>
          </cell>
          <cell r="C131" t="str">
            <v>David</v>
          </cell>
          <cell r="D131" t="str">
            <v>B</v>
          </cell>
          <cell r="E131" t="str">
            <v>10000</v>
          </cell>
          <cell r="F131" t="str">
            <v>Corp Gov</v>
          </cell>
          <cell r="G131">
            <v>7312</v>
          </cell>
          <cell r="H131">
            <v>20038</v>
          </cell>
          <cell r="I131" t="str">
            <v>Oconee Station</v>
          </cell>
          <cell r="J131" t="str">
            <v>Duke Power</v>
          </cell>
        </row>
        <row r="132">
          <cell r="A132">
            <v>436846056</v>
          </cell>
          <cell r="B132" t="str">
            <v>Craft</v>
          </cell>
          <cell r="C132" t="str">
            <v>Stephen</v>
          </cell>
          <cell r="D132" t="str">
            <v>W</v>
          </cell>
          <cell r="E132">
            <v>0</v>
          </cell>
          <cell r="F132">
            <v>0</v>
          </cell>
          <cell r="G132" t="str">
            <v>A135</v>
          </cell>
          <cell r="H132" t="str">
            <v>10076</v>
          </cell>
          <cell r="I132" t="str">
            <v>TexasEastern Transmission Corp</v>
          </cell>
          <cell r="J132" t="str">
            <v>TETCO</v>
          </cell>
        </row>
        <row r="133">
          <cell r="A133">
            <v>241684303</v>
          </cell>
          <cell r="B133" t="str">
            <v>Crawford</v>
          </cell>
          <cell r="C133" t="str">
            <v>Thomas</v>
          </cell>
          <cell r="D133">
            <v>0</v>
          </cell>
          <cell r="E133" t="str">
            <v>93000</v>
          </cell>
          <cell r="F133" t="str">
            <v>Corp Gov</v>
          </cell>
          <cell r="G133">
            <v>8232</v>
          </cell>
          <cell r="H133">
            <v>20007</v>
          </cell>
          <cell r="I133" t="str">
            <v>Catawba Nuclear Station</v>
          </cell>
          <cell r="J133" t="str">
            <v>Duke Power</v>
          </cell>
        </row>
        <row r="134">
          <cell r="A134">
            <v>264827486</v>
          </cell>
          <cell r="B134" t="str">
            <v>Crews</v>
          </cell>
          <cell r="C134" t="str">
            <v>Michael</v>
          </cell>
          <cell r="D134" t="str">
            <v>R</v>
          </cell>
          <cell r="E134" t="str">
            <v>11000</v>
          </cell>
          <cell r="F134" t="str">
            <v>DEBS</v>
          </cell>
          <cell r="G134">
            <v>8756</v>
          </cell>
          <cell r="H134">
            <v>20013</v>
          </cell>
          <cell r="I134" t="str">
            <v>Corporate Governance</v>
          </cell>
          <cell r="J134" t="str">
            <v>Corporate</v>
          </cell>
        </row>
        <row r="135">
          <cell r="A135">
            <v>224781768</v>
          </cell>
          <cell r="B135" t="str">
            <v>Cruise</v>
          </cell>
          <cell r="C135" t="str">
            <v>Steve</v>
          </cell>
          <cell r="D135" t="str">
            <v>A</v>
          </cell>
          <cell r="E135" t="str">
            <v>10000</v>
          </cell>
          <cell r="F135" t="str">
            <v>Corp Gov</v>
          </cell>
          <cell r="G135" t="str">
            <v>5180</v>
          </cell>
          <cell r="H135" t="str">
            <v>20017</v>
          </cell>
          <cell r="I135" t="str">
            <v>Electric Distribution</v>
          </cell>
          <cell r="J135" t="str">
            <v>Duke Power</v>
          </cell>
        </row>
        <row r="136">
          <cell r="A136">
            <v>160567032</v>
          </cell>
          <cell r="B136" t="str">
            <v>Crutchfield</v>
          </cell>
          <cell r="C136" t="str">
            <v>Lisa</v>
          </cell>
          <cell r="D136">
            <v>0</v>
          </cell>
          <cell r="E136" t="str">
            <v>93000</v>
          </cell>
          <cell r="F136" t="str">
            <v>DEBS</v>
          </cell>
          <cell r="G136" t="str">
            <v>8749</v>
          </cell>
          <cell r="H136" t="str">
            <v>20013</v>
          </cell>
          <cell r="I136" t="str">
            <v>Corporate Governance</v>
          </cell>
          <cell r="J136" t="str">
            <v>Corporate</v>
          </cell>
        </row>
        <row r="137">
          <cell r="A137">
            <v>231643330</v>
          </cell>
          <cell r="B137" t="str">
            <v>Cunningham</v>
          </cell>
          <cell r="C137" t="str">
            <v>O</v>
          </cell>
          <cell r="D137" t="str">
            <v>H</v>
          </cell>
          <cell r="E137" t="str">
            <v>71500</v>
          </cell>
          <cell r="F137" t="str">
            <v>TEPPCO</v>
          </cell>
          <cell r="G137" t="str">
            <v>A288</v>
          </cell>
          <cell r="H137">
            <v>10061</v>
          </cell>
          <cell r="I137" t="str">
            <v>TexasEastern Transmission Corp</v>
          </cell>
          <cell r="J137" t="str">
            <v>TETCO</v>
          </cell>
        </row>
        <row r="138">
          <cell r="A138">
            <v>249945274</v>
          </cell>
          <cell r="B138" t="str">
            <v>Curtis</v>
          </cell>
          <cell r="C138" t="str">
            <v>Thomas</v>
          </cell>
          <cell r="D138" t="str">
            <v>D</v>
          </cell>
          <cell r="E138" t="str">
            <v>10000</v>
          </cell>
          <cell r="F138" t="str">
            <v>Corp Gov</v>
          </cell>
          <cell r="G138" t="str">
            <v>1010</v>
          </cell>
          <cell r="H138" t="str">
            <v>20038</v>
          </cell>
          <cell r="I138" t="str">
            <v>Oconee Station</v>
          </cell>
          <cell r="J138" t="str">
            <v>Duke Power</v>
          </cell>
        </row>
        <row r="139">
          <cell r="A139">
            <v>245840518</v>
          </cell>
          <cell r="B139" t="str">
            <v>Dalton III</v>
          </cell>
          <cell r="C139" t="str">
            <v>John</v>
          </cell>
          <cell r="D139" t="str">
            <v>G</v>
          </cell>
          <cell r="E139" t="str">
            <v>10000</v>
          </cell>
          <cell r="F139" t="str">
            <v>Corp Gov</v>
          </cell>
          <cell r="G139" t="str">
            <v>6012</v>
          </cell>
          <cell r="H139" t="str">
            <v>20020</v>
          </cell>
          <cell r="I139" t="str">
            <v>Electric Transmission</v>
          </cell>
          <cell r="J139" t="str">
            <v>Duke Power</v>
          </cell>
        </row>
        <row r="140">
          <cell r="A140">
            <v>240540812</v>
          </cell>
          <cell r="B140" t="str">
            <v>Daughtridge Jr</v>
          </cell>
          <cell r="C140" t="str">
            <v>Albert</v>
          </cell>
          <cell r="D140" t="str">
            <v>S</v>
          </cell>
          <cell r="E140" t="str">
            <v>40000</v>
          </cell>
          <cell r="F140" t="str">
            <v>DE&amp;S</v>
          </cell>
          <cell r="G140">
            <v>2010</v>
          </cell>
          <cell r="H140">
            <v>10015</v>
          </cell>
          <cell r="I140" t="str">
            <v>Duke Engineering &amp; Svc Inc</v>
          </cell>
          <cell r="J140" t="str">
            <v>DE&amp;S</v>
          </cell>
        </row>
        <row r="141">
          <cell r="A141">
            <v>243821214</v>
          </cell>
          <cell r="B141" t="str">
            <v>Davis</v>
          </cell>
          <cell r="C141" t="str">
            <v>William</v>
          </cell>
          <cell r="D141" t="str">
            <v>B</v>
          </cell>
          <cell r="E141">
            <v>0</v>
          </cell>
          <cell r="F141">
            <v>0</v>
          </cell>
          <cell r="G141" t="str">
            <v>4385</v>
          </cell>
          <cell r="H141" t="str">
            <v>10020</v>
          </cell>
          <cell r="I141" t="str">
            <v>Dukenet Communications, Inc</v>
          </cell>
          <cell r="J141" t="str">
            <v>DukeNet</v>
          </cell>
        </row>
        <row r="142">
          <cell r="A142">
            <v>243907378</v>
          </cell>
          <cell r="B142" t="str">
            <v>Davis</v>
          </cell>
          <cell r="C142" t="str">
            <v>Curtis</v>
          </cell>
          <cell r="D142" t="str">
            <v>H</v>
          </cell>
          <cell r="E142" t="str">
            <v>10000</v>
          </cell>
          <cell r="F142" t="str">
            <v>Corp Gov</v>
          </cell>
          <cell r="G142" t="str">
            <v>8310</v>
          </cell>
          <cell r="H142" t="str">
            <v>20018</v>
          </cell>
          <cell r="I142" t="str">
            <v>Electric Group Operations</v>
          </cell>
          <cell r="J142" t="str">
            <v>Duke Power</v>
          </cell>
        </row>
        <row r="143">
          <cell r="A143">
            <v>247809118</v>
          </cell>
          <cell r="B143" t="str">
            <v>Davis</v>
          </cell>
          <cell r="C143" t="str">
            <v>Joe</v>
          </cell>
          <cell r="D143" t="str">
            <v>M</v>
          </cell>
          <cell r="E143" t="str">
            <v>10000</v>
          </cell>
          <cell r="F143" t="str">
            <v>Corp Gov</v>
          </cell>
          <cell r="G143" t="str">
            <v>7351</v>
          </cell>
          <cell r="H143" t="str">
            <v>20037</v>
          </cell>
          <cell r="I143" t="str">
            <v>Nuclear General Office</v>
          </cell>
          <cell r="J143" t="str">
            <v>Duke Power</v>
          </cell>
        </row>
        <row r="144">
          <cell r="A144">
            <v>247943394</v>
          </cell>
          <cell r="B144" t="str">
            <v>Davis</v>
          </cell>
          <cell r="C144" t="str">
            <v>Buddy</v>
          </cell>
          <cell r="D144" t="str">
            <v>E</v>
          </cell>
          <cell r="E144" t="str">
            <v>10000</v>
          </cell>
          <cell r="F144" t="str">
            <v>Corp Gov</v>
          </cell>
          <cell r="G144" t="str">
            <v>8310</v>
          </cell>
          <cell r="H144" t="str">
            <v>20018</v>
          </cell>
          <cell r="I144" t="str">
            <v>Electric Group Operations</v>
          </cell>
          <cell r="J144" t="str">
            <v>Duke Power</v>
          </cell>
        </row>
        <row r="145">
          <cell r="A145">
            <v>251764188</v>
          </cell>
          <cell r="B145" t="str">
            <v>Davis II</v>
          </cell>
          <cell r="C145" t="str">
            <v>Julian</v>
          </cell>
          <cell r="D145" t="str">
            <v>W</v>
          </cell>
          <cell r="E145" t="str">
            <v>10000</v>
          </cell>
          <cell r="F145" t="str">
            <v>Corp Gov</v>
          </cell>
          <cell r="G145">
            <v>1029</v>
          </cell>
          <cell r="H145">
            <v>20038</v>
          </cell>
          <cell r="I145" t="str">
            <v>Oconee Station</v>
          </cell>
          <cell r="J145" t="str">
            <v>Duke Power</v>
          </cell>
        </row>
        <row r="146">
          <cell r="A146">
            <v>258683195</v>
          </cell>
          <cell r="B146" t="str">
            <v>Davison</v>
          </cell>
          <cell r="C146" t="str">
            <v>Larry</v>
          </cell>
          <cell r="D146" t="str">
            <v>R</v>
          </cell>
          <cell r="E146" t="str">
            <v>10000</v>
          </cell>
          <cell r="F146" t="str">
            <v>Corp Gov</v>
          </cell>
          <cell r="G146">
            <v>8367</v>
          </cell>
          <cell r="H146">
            <v>20037</v>
          </cell>
          <cell r="I146" t="str">
            <v>Nuclear General Office</v>
          </cell>
          <cell r="J146" t="str">
            <v>Duke Power</v>
          </cell>
        </row>
        <row r="147">
          <cell r="A147">
            <v>72627499</v>
          </cell>
          <cell r="B147" t="str">
            <v>De May</v>
          </cell>
          <cell r="C147" t="str">
            <v>Stephen</v>
          </cell>
          <cell r="D147" t="str">
            <v>G</v>
          </cell>
          <cell r="E147" t="str">
            <v>11000</v>
          </cell>
          <cell r="F147" t="str">
            <v>DEBS</v>
          </cell>
          <cell r="G147" t="str">
            <v>9541</v>
          </cell>
          <cell r="H147" t="str">
            <v>20013</v>
          </cell>
          <cell r="I147" t="str">
            <v>Corporate Governance</v>
          </cell>
          <cell r="J147" t="str">
            <v>Corporate</v>
          </cell>
        </row>
        <row r="148">
          <cell r="A148">
            <v>244088240</v>
          </cell>
          <cell r="B148" t="str">
            <v>Decker</v>
          </cell>
          <cell r="C148" t="str">
            <v>Sharon</v>
          </cell>
          <cell r="D148" t="str">
            <v>A</v>
          </cell>
          <cell r="E148" t="str">
            <v>10000</v>
          </cell>
          <cell r="F148" t="str">
            <v>Corp Gov</v>
          </cell>
          <cell r="G148">
            <v>8647</v>
          </cell>
          <cell r="H148">
            <v>20013</v>
          </cell>
          <cell r="I148" t="str">
            <v>Corporate Governance</v>
          </cell>
          <cell r="J148" t="str">
            <v>Corporate</v>
          </cell>
        </row>
        <row r="149">
          <cell r="A149">
            <v>237924373</v>
          </cell>
          <cell r="B149" t="str">
            <v>Deese</v>
          </cell>
          <cell r="C149" t="str">
            <v>Rickey</v>
          </cell>
          <cell r="D149" t="str">
            <v>J</v>
          </cell>
          <cell r="E149" t="str">
            <v>10000</v>
          </cell>
          <cell r="F149" t="str">
            <v>Corp Gov</v>
          </cell>
          <cell r="G149" t="str">
            <v>7205</v>
          </cell>
          <cell r="H149" t="str">
            <v>20040</v>
          </cell>
          <cell r="I149" t="str">
            <v>Power Gen - Support Groups</v>
          </cell>
          <cell r="J149" t="str">
            <v>Duke Power</v>
          </cell>
        </row>
        <row r="150">
          <cell r="A150">
            <v>20385736</v>
          </cell>
          <cell r="B150" t="str">
            <v>Demanche</v>
          </cell>
          <cell r="C150" t="str">
            <v>Joseph</v>
          </cell>
          <cell r="D150" t="str">
            <v>P</v>
          </cell>
          <cell r="E150" t="str">
            <v>45000</v>
          </cell>
          <cell r="F150" t="str">
            <v>Duke Sol</v>
          </cell>
          <cell r="G150" t="str">
            <v>Y061</v>
          </cell>
          <cell r="H150" t="str">
            <v>40002</v>
          </cell>
          <cell r="I150" t="str">
            <v>DukeSolutions - US</v>
          </cell>
          <cell r="J150" t="str">
            <v>DukeSolutions</v>
          </cell>
        </row>
        <row r="151">
          <cell r="A151">
            <v>157265779</v>
          </cell>
          <cell r="B151" t="str">
            <v>Denton Jr</v>
          </cell>
          <cell r="C151" t="str">
            <v>Donald</v>
          </cell>
          <cell r="D151" t="str">
            <v>H</v>
          </cell>
          <cell r="E151" t="str">
            <v>90000</v>
          </cell>
          <cell r="F151" t="str">
            <v>Corp Gov</v>
          </cell>
          <cell r="G151" t="str">
            <v>8647</v>
          </cell>
          <cell r="H151" t="str">
            <v>20013</v>
          </cell>
          <cell r="I151" t="str">
            <v>Corporate Governance</v>
          </cell>
          <cell r="J151" t="str">
            <v>Corporate</v>
          </cell>
        </row>
        <row r="152">
          <cell r="A152">
            <v>468823561</v>
          </cell>
          <cell r="B152" t="str">
            <v>DeSchane</v>
          </cell>
          <cell r="C152" t="str">
            <v>Nancy</v>
          </cell>
          <cell r="D152" t="str">
            <v>J</v>
          </cell>
          <cell r="E152" t="str">
            <v>73500</v>
          </cell>
          <cell r="F152" t="str">
            <v>DETM</v>
          </cell>
          <cell r="G152" t="str">
            <v>A566</v>
          </cell>
          <cell r="H152" t="str">
            <v>10058</v>
          </cell>
          <cell r="I152" t="str">
            <v>DE Trading &amp; Marketing, LLC</v>
          </cell>
          <cell r="J152" t="str">
            <v>DETM</v>
          </cell>
        </row>
        <row r="153">
          <cell r="A153">
            <v>240647372</v>
          </cell>
          <cell r="B153" t="str">
            <v>Devore</v>
          </cell>
          <cell r="C153" t="str">
            <v>Jim</v>
          </cell>
          <cell r="D153">
            <v>0</v>
          </cell>
          <cell r="E153" t="str">
            <v>10000</v>
          </cell>
          <cell r="F153" t="str">
            <v>Corp Gov</v>
          </cell>
          <cell r="G153">
            <v>8810</v>
          </cell>
          <cell r="H153">
            <v>20050</v>
          </cell>
          <cell r="I153" t="str">
            <v>Distribution Services</v>
          </cell>
          <cell r="J153" t="str">
            <v>Duke Power</v>
          </cell>
        </row>
        <row r="154">
          <cell r="A154">
            <v>585623059</v>
          </cell>
          <cell r="B154" t="str">
            <v>Dickey</v>
          </cell>
          <cell r="C154" t="str">
            <v>William</v>
          </cell>
          <cell r="D154" t="str">
            <v>S</v>
          </cell>
          <cell r="E154" t="str">
            <v>71500</v>
          </cell>
          <cell r="F154" t="str">
            <v>TEPPCO</v>
          </cell>
          <cell r="G154" t="str">
            <v>A562</v>
          </cell>
          <cell r="H154">
            <v>10092</v>
          </cell>
          <cell r="I154" t="str">
            <v>DETTCO</v>
          </cell>
          <cell r="J154" t="str">
            <v>DETTCO</v>
          </cell>
        </row>
        <row r="155">
          <cell r="A155">
            <v>585685407</v>
          </cell>
          <cell r="B155" t="str">
            <v>Dill</v>
          </cell>
          <cell r="C155" t="str">
            <v>Julie</v>
          </cell>
          <cell r="D155">
            <v>0</v>
          </cell>
          <cell r="E155" t="str">
            <v>60000</v>
          </cell>
          <cell r="F155" t="str">
            <v>DEGAD</v>
          </cell>
          <cell r="G155" t="str">
            <v>I010</v>
          </cell>
          <cell r="H155" t="str">
            <v>10133</v>
          </cell>
          <cell r="I155" t="str">
            <v>Duke Energy International</v>
          </cell>
          <cell r="J155" t="str">
            <v>DEI</v>
          </cell>
        </row>
        <row r="156">
          <cell r="A156">
            <v>264785589</v>
          </cell>
          <cell r="B156" t="str">
            <v>Dillon</v>
          </cell>
          <cell r="C156" t="str">
            <v>Lester</v>
          </cell>
          <cell r="D156" t="str">
            <v>R</v>
          </cell>
          <cell r="E156" t="str">
            <v>40000</v>
          </cell>
          <cell r="F156" t="str">
            <v>DE&amp;S</v>
          </cell>
          <cell r="G156" t="str">
            <v>2013</v>
          </cell>
          <cell r="H156" t="str">
            <v>10015</v>
          </cell>
          <cell r="I156" t="str">
            <v>Duke Engineering &amp; Svc Inc</v>
          </cell>
          <cell r="J156" t="str">
            <v>DE&amp;S</v>
          </cell>
        </row>
        <row r="157">
          <cell r="A157">
            <v>248022317</v>
          </cell>
          <cell r="B157" t="str">
            <v>Dimmery</v>
          </cell>
          <cell r="C157" t="str">
            <v>Terry</v>
          </cell>
          <cell r="D157" t="str">
            <v>R</v>
          </cell>
          <cell r="E157" t="str">
            <v>10000</v>
          </cell>
          <cell r="F157" t="str">
            <v>Corp Gov</v>
          </cell>
          <cell r="G157" t="str">
            <v>7356</v>
          </cell>
          <cell r="H157" t="str">
            <v>20037</v>
          </cell>
          <cell r="I157" t="str">
            <v>Nuclear General Office</v>
          </cell>
          <cell r="J157" t="str">
            <v>Duke Power</v>
          </cell>
        </row>
        <row r="158">
          <cell r="A158">
            <v>249702340</v>
          </cell>
          <cell r="B158" t="str">
            <v>Dobson</v>
          </cell>
          <cell r="C158" t="str">
            <v>Robert</v>
          </cell>
          <cell r="D158" t="str">
            <v>L</v>
          </cell>
          <cell r="E158" t="str">
            <v>90000</v>
          </cell>
          <cell r="F158" t="str">
            <v>Corp Gov</v>
          </cell>
          <cell r="G158">
            <v>8358</v>
          </cell>
          <cell r="H158">
            <v>20038</v>
          </cell>
          <cell r="I158" t="str">
            <v>Oconee Station</v>
          </cell>
          <cell r="J158" t="str">
            <v>Duke Power</v>
          </cell>
        </row>
        <row r="159">
          <cell r="A159">
            <v>154421371</v>
          </cell>
          <cell r="B159" t="str">
            <v>Dolan</v>
          </cell>
          <cell r="C159" t="str">
            <v>Bryan</v>
          </cell>
          <cell r="D159" t="str">
            <v>J</v>
          </cell>
          <cell r="E159" t="str">
            <v>10000</v>
          </cell>
          <cell r="F159" t="str">
            <v>Corp Gov</v>
          </cell>
          <cell r="G159" t="str">
            <v>7669</v>
          </cell>
          <cell r="H159" t="str">
            <v>20036</v>
          </cell>
          <cell r="I159" t="str">
            <v>McGuire Nuclear Station</v>
          </cell>
          <cell r="J159" t="str">
            <v>Duke Power</v>
          </cell>
        </row>
        <row r="160">
          <cell r="A160">
            <v>408151110</v>
          </cell>
          <cell r="B160" t="str">
            <v>Donnell</v>
          </cell>
          <cell r="C160" t="str">
            <v>James</v>
          </cell>
          <cell r="D160" t="str">
            <v>M</v>
          </cell>
          <cell r="E160" t="str">
            <v>60000</v>
          </cell>
          <cell r="F160" t="str">
            <v>DEGAD</v>
          </cell>
          <cell r="G160" t="str">
            <v>D101</v>
          </cell>
          <cell r="H160" t="str">
            <v>30024</v>
          </cell>
          <cell r="I160" t="str">
            <v>Duke Energy North America, LLC</v>
          </cell>
          <cell r="J160" t="str">
            <v>DENA</v>
          </cell>
        </row>
        <row r="161">
          <cell r="A161">
            <v>238721023</v>
          </cell>
          <cell r="B161" t="str">
            <v>Dowless</v>
          </cell>
          <cell r="C161" t="str">
            <v>Ernest</v>
          </cell>
          <cell r="D161" t="str">
            <v>C</v>
          </cell>
          <cell r="E161" t="str">
            <v>90000</v>
          </cell>
          <cell r="F161" t="str">
            <v>Corp Gov</v>
          </cell>
          <cell r="G161">
            <v>4670</v>
          </cell>
          <cell r="H161">
            <v>20049</v>
          </cell>
          <cell r="I161" t="str">
            <v>Retail</v>
          </cell>
          <cell r="J161" t="str">
            <v>Duke Power</v>
          </cell>
        </row>
        <row r="162">
          <cell r="A162">
            <v>245868120</v>
          </cell>
          <cell r="B162" t="str">
            <v>Drum</v>
          </cell>
          <cell r="C162" t="str">
            <v>Robert</v>
          </cell>
          <cell r="D162" t="str">
            <v>L</v>
          </cell>
          <cell r="E162" t="str">
            <v>10000</v>
          </cell>
          <cell r="F162" t="str">
            <v>Corp Gov</v>
          </cell>
          <cell r="G162">
            <v>1160</v>
          </cell>
          <cell r="H162">
            <v>20040</v>
          </cell>
          <cell r="I162" t="str">
            <v>Power Gen - Support Groups</v>
          </cell>
          <cell r="J162" t="str">
            <v>Duke Power</v>
          </cell>
        </row>
        <row r="163">
          <cell r="A163">
            <v>249685116</v>
          </cell>
          <cell r="B163" t="str">
            <v>Dubose</v>
          </cell>
          <cell r="C163" t="str">
            <v>Dan</v>
          </cell>
          <cell r="D163" t="str">
            <v>T</v>
          </cell>
          <cell r="E163" t="str">
            <v>11000</v>
          </cell>
          <cell r="F163" t="str">
            <v>DEBS</v>
          </cell>
          <cell r="G163" t="str">
            <v>6012</v>
          </cell>
          <cell r="H163" t="str">
            <v>20020</v>
          </cell>
          <cell r="I163" t="str">
            <v>Electric Transmission</v>
          </cell>
          <cell r="J163" t="str">
            <v>Duke Power</v>
          </cell>
        </row>
        <row r="164">
          <cell r="A164">
            <v>249883286</v>
          </cell>
          <cell r="B164" t="str">
            <v>Dukes Jr MD</v>
          </cell>
          <cell r="C164" t="str">
            <v>William</v>
          </cell>
          <cell r="D164" t="str">
            <v>E</v>
          </cell>
          <cell r="E164" t="str">
            <v>10000</v>
          </cell>
          <cell r="F164" t="str">
            <v>Corp Gov</v>
          </cell>
          <cell r="G164" t="str">
            <v>4073</v>
          </cell>
          <cell r="H164" t="str">
            <v>20018</v>
          </cell>
          <cell r="I164" t="str">
            <v>Electric Group Operations</v>
          </cell>
          <cell r="J164" t="str">
            <v>Duke Power</v>
          </cell>
        </row>
        <row r="165">
          <cell r="A165">
            <v>289622770</v>
          </cell>
          <cell r="B165" t="str">
            <v>Dulaney</v>
          </cell>
          <cell r="C165" t="str">
            <v>Michael</v>
          </cell>
          <cell r="D165">
            <v>0</v>
          </cell>
          <cell r="E165" t="str">
            <v>60000</v>
          </cell>
          <cell r="F165" t="str">
            <v>DEGAD</v>
          </cell>
          <cell r="G165" t="str">
            <v>I003</v>
          </cell>
          <cell r="H165" t="str">
            <v>10133</v>
          </cell>
          <cell r="I165" t="str">
            <v>Duke Energy International</v>
          </cell>
          <cell r="J165" t="str">
            <v>DEI</v>
          </cell>
        </row>
        <row r="166">
          <cell r="A166">
            <v>249741607</v>
          </cell>
          <cell r="B166" t="str">
            <v>Dulin Jr</v>
          </cell>
          <cell r="C166" t="str">
            <v>Robert</v>
          </cell>
          <cell r="D166" t="str">
            <v>M</v>
          </cell>
          <cell r="E166" t="str">
            <v>40000</v>
          </cell>
          <cell r="F166" t="str">
            <v>DE&amp;S</v>
          </cell>
          <cell r="G166">
            <v>9685</v>
          </cell>
          <cell r="H166">
            <v>10012</v>
          </cell>
          <cell r="I166" t="str">
            <v>Duke Coal Project Svc Group</v>
          </cell>
          <cell r="J166" t="str">
            <v>D/FD</v>
          </cell>
        </row>
        <row r="167">
          <cell r="A167">
            <v>254626331</v>
          </cell>
          <cell r="B167" t="str">
            <v>Duren</v>
          </cell>
          <cell r="C167" t="str">
            <v>William</v>
          </cell>
          <cell r="D167" t="str">
            <v>C</v>
          </cell>
          <cell r="E167" t="str">
            <v>90000</v>
          </cell>
          <cell r="F167" t="str">
            <v>Electric</v>
          </cell>
          <cell r="G167">
            <v>6015</v>
          </cell>
          <cell r="H167">
            <v>20020</v>
          </cell>
          <cell r="I167" t="str">
            <v>Electric Transmission</v>
          </cell>
          <cell r="J167" t="str">
            <v>Duke Power</v>
          </cell>
        </row>
        <row r="168">
          <cell r="A168">
            <v>524887900</v>
          </cell>
          <cell r="B168" t="str">
            <v>Duszynski</v>
          </cell>
          <cell r="C168" t="str">
            <v>Richard</v>
          </cell>
          <cell r="D168">
            <v>0</v>
          </cell>
          <cell r="E168" t="str">
            <v>93000</v>
          </cell>
          <cell r="F168" t="str">
            <v>Electric</v>
          </cell>
          <cell r="G168" t="str">
            <v>A734</v>
          </cell>
          <cell r="H168" t="str">
            <v>10014</v>
          </cell>
          <cell r="I168" t="str">
            <v>Duke Energy North America</v>
          </cell>
          <cell r="J168" t="str">
            <v>DENA</v>
          </cell>
        </row>
        <row r="169">
          <cell r="A169">
            <v>241740048</v>
          </cell>
          <cell r="B169" t="str">
            <v>Eaker</v>
          </cell>
          <cell r="C169" t="str">
            <v>Richard</v>
          </cell>
          <cell r="D169" t="str">
            <v>W</v>
          </cell>
          <cell r="E169" t="str">
            <v>10000</v>
          </cell>
          <cell r="F169" t="str">
            <v>Corp Gov</v>
          </cell>
          <cell r="G169">
            <v>7382</v>
          </cell>
          <cell r="H169">
            <v>20037</v>
          </cell>
          <cell r="I169" t="str">
            <v>Nuclear General Office</v>
          </cell>
          <cell r="J169" t="str">
            <v>Duke Power</v>
          </cell>
        </row>
        <row r="170">
          <cell r="A170">
            <v>220724537</v>
          </cell>
          <cell r="B170" t="str">
            <v>Eckert</v>
          </cell>
          <cell r="C170" t="str">
            <v>Steven</v>
          </cell>
          <cell r="D170" t="str">
            <v>E</v>
          </cell>
          <cell r="E170" t="str">
            <v>60000</v>
          </cell>
          <cell r="F170" t="str">
            <v>DEGAD</v>
          </cell>
          <cell r="G170">
            <v>2200</v>
          </cell>
          <cell r="H170">
            <v>10014</v>
          </cell>
          <cell r="I170" t="str">
            <v>Duke Energy North America</v>
          </cell>
          <cell r="J170" t="str">
            <v>DENA</v>
          </cell>
        </row>
        <row r="171">
          <cell r="A171">
            <v>249780809</v>
          </cell>
          <cell r="B171" t="str">
            <v>Edmonds Jr</v>
          </cell>
          <cell r="C171" t="str">
            <v>Robert</v>
          </cell>
          <cell r="D171" t="str">
            <v>F</v>
          </cell>
          <cell r="E171" t="str">
            <v>40000</v>
          </cell>
          <cell r="F171" t="str">
            <v>DE&amp;S</v>
          </cell>
          <cell r="G171">
            <v>2020</v>
          </cell>
          <cell r="H171">
            <v>10015</v>
          </cell>
          <cell r="I171" t="str">
            <v>Duke Engineering &amp; Svc Inc</v>
          </cell>
          <cell r="J171" t="str">
            <v>DE&amp;S</v>
          </cell>
        </row>
        <row r="172">
          <cell r="A172">
            <v>240708491</v>
          </cell>
          <cell r="B172" t="str">
            <v>Edwards</v>
          </cell>
          <cell r="C172" t="str">
            <v>Gerry</v>
          </cell>
          <cell r="D172">
            <v>0</v>
          </cell>
          <cell r="E172" t="str">
            <v>93000</v>
          </cell>
          <cell r="F172" t="str">
            <v>Corp Gov</v>
          </cell>
          <cell r="G172">
            <v>8755</v>
          </cell>
          <cell r="H172">
            <v>20013</v>
          </cell>
          <cell r="I172" t="str">
            <v>Corporate Governance</v>
          </cell>
          <cell r="J172" t="str">
            <v>Corporate</v>
          </cell>
        </row>
        <row r="173">
          <cell r="A173">
            <v>241720499</v>
          </cell>
          <cell r="B173" t="str">
            <v>Ellington</v>
          </cell>
          <cell r="C173" t="str">
            <v>Johnny</v>
          </cell>
          <cell r="D173" t="str">
            <v>E</v>
          </cell>
          <cell r="E173" t="str">
            <v>11000</v>
          </cell>
          <cell r="F173" t="str">
            <v>DEBS</v>
          </cell>
          <cell r="G173" t="str">
            <v>7400</v>
          </cell>
          <cell r="H173" t="str">
            <v>20040</v>
          </cell>
          <cell r="I173" t="str">
            <v>Power Gen - Support Groups</v>
          </cell>
          <cell r="J173" t="str">
            <v>Duke Power</v>
          </cell>
        </row>
        <row r="174">
          <cell r="A174">
            <v>237825216</v>
          </cell>
          <cell r="B174" t="str">
            <v>Emmons</v>
          </cell>
          <cell r="C174" t="str">
            <v>Bruce</v>
          </cell>
          <cell r="D174" t="str">
            <v>A</v>
          </cell>
          <cell r="E174" t="str">
            <v>10000</v>
          </cell>
          <cell r="F174" t="str">
            <v>Corp Gov</v>
          </cell>
          <cell r="G174">
            <v>5190</v>
          </cell>
          <cell r="H174">
            <v>20017</v>
          </cell>
          <cell r="I174" t="str">
            <v>Electric Distribution</v>
          </cell>
          <cell r="J174" t="str">
            <v>Duke Power</v>
          </cell>
        </row>
        <row r="175">
          <cell r="A175">
            <v>236888134</v>
          </cell>
          <cell r="B175" t="str">
            <v>Enloe</v>
          </cell>
          <cell r="C175" t="str">
            <v>John</v>
          </cell>
          <cell r="D175" t="str">
            <v>P</v>
          </cell>
          <cell r="E175">
            <v>0</v>
          </cell>
          <cell r="F175">
            <v>0</v>
          </cell>
          <cell r="G175" t="str">
            <v>I071</v>
          </cell>
          <cell r="H175" t="str">
            <v>10133</v>
          </cell>
          <cell r="I175" t="str">
            <v>Duke Energy International</v>
          </cell>
          <cell r="J175" t="str">
            <v>DEI</v>
          </cell>
        </row>
        <row r="176">
          <cell r="A176">
            <v>237920236</v>
          </cell>
          <cell r="B176" t="str">
            <v>Ernst Jr</v>
          </cell>
          <cell r="C176" t="str">
            <v>Henry</v>
          </cell>
          <cell r="D176" t="str">
            <v>E</v>
          </cell>
          <cell r="E176" t="str">
            <v>10000</v>
          </cell>
          <cell r="F176" t="str">
            <v>Corp Gov</v>
          </cell>
          <cell r="G176" t="str">
            <v>4701</v>
          </cell>
          <cell r="H176" t="str">
            <v>20049</v>
          </cell>
          <cell r="I176" t="str">
            <v>Retail</v>
          </cell>
          <cell r="J176" t="str">
            <v>Duke Power</v>
          </cell>
        </row>
        <row r="177">
          <cell r="A177">
            <v>435764705</v>
          </cell>
          <cell r="B177" t="str">
            <v>Evans</v>
          </cell>
          <cell r="C177" t="str">
            <v>Robert</v>
          </cell>
          <cell r="D177" t="str">
            <v>B</v>
          </cell>
          <cell r="E177" t="str">
            <v>70000</v>
          </cell>
          <cell r="F177" t="str">
            <v>PSLP</v>
          </cell>
          <cell r="G177" t="str">
            <v>A317</v>
          </cell>
          <cell r="H177" t="str">
            <v>10076</v>
          </cell>
          <cell r="I177" t="str">
            <v>TexasEastern Transmission Corp</v>
          </cell>
          <cell r="J177" t="str">
            <v>TETCO</v>
          </cell>
        </row>
        <row r="178">
          <cell r="A178">
            <v>243723082</v>
          </cell>
          <cell r="B178" t="str">
            <v>Fayssoux</v>
          </cell>
          <cell r="C178" t="str">
            <v>John</v>
          </cell>
          <cell r="D178" t="str">
            <v>O</v>
          </cell>
          <cell r="E178" t="str">
            <v>10000</v>
          </cell>
          <cell r="F178" t="str">
            <v>Corp Gov</v>
          </cell>
          <cell r="G178" t="str">
            <v>4041</v>
          </cell>
          <cell r="H178" t="str">
            <v>20049</v>
          </cell>
          <cell r="I178" t="str">
            <v>Retail</v>
          </cell>
          <cell r="J178" t="str">
            <v>Duke Power</v>
          </cell>
        </row>
        <row r="179">
          <cell r="A179">
            <v>251980996</v>
          </cell>
          <cell r="B179" t="str">
            <v>Ferguson Jr</v>
          </cell>
          <cell r="C179" t="str">
            <v>James</v>
          </cell>
          <cell r="D179" t="str">
            <v>R</v>
          </cell>
          <cell r="E179" t="str">
            <v>10000</v>
          </cell>
          <cell r="F179" t="str">
            <v>Corp Gov</v>
          </cell>
          <cell r="G179">
            <v>7341</v>
          </cell>
          <cell r="H179">
            <v>20007</v>
          </cell>
          <cell r="I179" t="str">
            <v>Catawba Nuclear Station</v>
          </cell>
          <cell r="J179" t="str">
            <v>Duke Power</v>
          </cell>
        </row>
        <row r="180">
          <cell r="A180">
            <v>240685155</v>
          </cell>
          <cell r="B180" t="str">
            <v>Ferrell III</v>
          </cell>
          <cell r="C180" t="str">
            <v>Excell</v>
          </cell>
          <cell r="D180" t="str">
            <v>O</v>
          </cell>
          <cell r="E180" t="str">
            <v>10000</v>
          </cell>
          <cell r="F180" t="str">
            <v>Corp Gov</v>
          </cell>
          <cell r="G180" t="str">
            <v>8310</v>
          </cell>
          <cell r="H180" t="str">
            <v>20018</v>
          </cell>
          <cell r="I180" t="str">
            <v>Electric Group Operations</v>
          </cell>
          <cell r="J180" t="str">
            <v>Duke Power</v>
          </cell>
        </row>
        <row r="181">
          <cell r="A181">
            <v>490460213</v>
          </cell>
          <cell r="B181" t="str">
            <v>Fields</v>
          </cell>
          <cell r="C181" t="str">
            <v>Arthur</v>
          </cell>
          <cell r="D181" t="str">
            <v>W</v>
          </cell>
          <cell r="E181" t="str">
            <v>30000</v>
          </cell>
          <cell r="F181" t="str">
            <v>Crescent</v>
          </cell>
          <cell r="G181" t="str">
            <v>1000</v>
          </cell>
          <cell r="H181" t="str">
            <v>10010</v>
          </cell>
          <cell r="I181" t="str">
            <v>Crescent Resources Inc</v>
          </cell>
          <cell r="J181" t="str">
            <v>Crescent</v>
          </cell>
        </row>
        <row r="182">
          <cell r="A182">
            <v>508621017</v>
          </cell>
          <cell r="B182" t="str">
            <v>Fisicaro</v>
          </cell>
          <cell r="C182" t="str">
            <v>James</v>
          </cell>
          <cell r="D182" t="str">
            <v>J</v>
          </cell>
          <cell r="E182" t="str">
            <v>10000</v>
          </cell>
          <cell r="F182" t="str">
            <v>Corp Gov</v>
          </cell>
          <cell r="G182" t="str">
            <v>7351</v>
          </cell>
          <cell r="H182" t="str">
            <v>20037</v>
          </cell>
          <cell r="I182" t="str">
            <v>Nuclear General Office</v>
          </cell>
          <cell r="J182" t="str">
            <v>Duke Power</v>
          </cell>
        </row>
        <row r="183">
          <cell r="A183">
            <v>334385714</v>
          </cell>
          <cell r="B183" t="str">
            <v>Flynn</v>
          </cell>
          <cell r="C183" t="str">
            <v>Cary</v>
          </cell>
          <cell r="D183" t="str">
            <v>D</v>
          </cell>
          <cell r="E183" t="str">
            <v>11000</v>
          </cell>
          <cell r="F183" t="str">
            <v>DEBS</v>
          </cell>
          <cell r="G183" t="str">
            <v>8755</v>
          </cell>
          <cell r="H183" t="str">
            <v>20013</v>
          </cell>
          <cell r="I183" t="str">
            <v>Corporate Governance</v>
          </cell>
          <cell r="J183" t="str">
            <v>Corporate</v>
          </cell>
        </row>
        <row r="184">
          <cell r="A184">
            <v>207383590</v>
          </cell>
          <cell r="B184" t="str">
            <v>Forbes</v>
          </cell>
          <cell r="C184" t="str">
            <v>Jeffrey</v>
          </cell>
          <cell r="D184" t="str">
            <v>S</v>
          </cell>
          <cell r="E184" t="str">
            <v>10000</v>
          </cell>
          <cell r="F184" t="str">
            <v>Corp Gov</v>
          </cell>
          <cell r="G184" t="str">
            <v>8280</v>
          </cell>
          <cell r="H184" t="str">
            <v>20018</v>
          </cell>
          <cell r="I184" t="str">
            <v>Electric Group Operations</v>
          </cell>
          <cell r="J184" t="str">
            <v>Duke Power</v>
          </cell>
        </row>
        <row r="185">
          <cell r="A185">
            <v>83441095</v>
          </cell>
          <cell r="B185" t="str">
            <v>Foster</v>
          </cell>
          <cell r="C185" t="str">
            <v>Jeffrey</v>
          </cell>
          <cell r="D185" t="str">
            <v>W</v>
          </cell>
          <cell r="E185" t="str">
            <v>40000</v>
          </cell>
          <cell r="F185" t="str">
            <v>DE&amp;S</v>
          </cell>
          <cell r="G185">
            <v>2021</v>
          </cell>
          <cell r="H185">
            <v>10015</v>
          </cell>
          <cell r="I185" t="str">
            <v>Duke Engineering &amp; Svc Inc</v>
          </cell>
          <cell r="J185" t="str">
            <v>DE&amp;S</v>
          </cell>
        </row>
        <row r="186">
          <cell r="A186">
            <v>249864226</v>
          </cell>
          <cell r="B186" t="str">
            <v>Foster</v>
          </cell>
          <cell r="C186" t="str">
            <v>William</v>
          </cell>
          <cell r="D186" t="str">
            <v>W</v>
          </cell>
          <cell r="E186" t="str">
            <v>10000</v>
          </cell>
          <cell r="F186" t="str">
            <v>Corp Gov</v>
          </cell>
          <cell r="G186" t="str">
            <v>7309</v>
          </cell>
          <cell r="H186" t="str">
            <v>20038</v>
          </cell>
          <cell r="I186" t="str">
            <v>Oconee Station</v>
          </cell>
          <cell r="J186" t="str">
            <v>Duke Power</v>
          </cell>
        </row>
        <row r="187">
          <cell r="A187">
            <v>448423868</v>
          </cell>
          <cell r="B187" t="str">
            <v>Fowler</v>
          </cell>
          <cell r="C187" t="str">
            <v>Fred</v>
          </cell>
          <cell r="D187" t="str">
            <v>J</v>
          </cell>
          <cell r="E187" t="str">
            <v>70000</v>
          </cell>
          <cell r="F187" t="str">
            <v>PSLP</v>
          </cell>
          <cell r="G187" t="str">
            <v>A819</v>
          </cell>
          <cell r="H187" t="str">
            <v>10051</v>
          </cell>
          <cell r="I187" t="str">
            <v>Panenergy Services LP</v>
          </cell>
          <cell r="J187" t="str">
            <v>PSLP</v>
          </cell>
        </row>
        <row r="188">
          <cell r="A188">
            <v>240563698</v>
          </cell>
          <cell r="B188" t="str">
            <v>Fox Jr</v>
          </cell>
          <cell r="C188" t="str">
            <v>William</v>
          </cell>
          <cell r="D188" t="str">
            <v>H</v>
          </cell>
          <cell r="E188" t="str">
            <v>90000</v>
          </cell>
          <cell r="F188" t="str">
            <v>Corp Gov</v>
          </cell>
          <cell r="G188" t="str">
            <v>2300</v>
          </cell>
          <cell r="H188" t="str">
            <v>10015</v>
          </cell>
          <cell r="I188" t="str">
            <v>Duke Engineering &amp; Svc Inc</v>
          </cell>
          <cell r="J188" t="str">
            <v>DE&amp;S</v>
          </cell>
        </row>
        <row r="189">
          <cell r="A189">
            <v>242729072</v>
          </cell>
          <cell r="B189" t="str">
            <v>Frazier II</v>
          </cell>
          <cell r="C189" t="str">
            <v>Ollie</v>
          </cell>
          <cell r="D189">
            <v>0</v>
          </cell>
          <cell r="E189" t="str">
            <v>10000</v>
          </cell>
          <cell r="F189" t="str">
            <v>Corp Gov</v>
          </cell>
          <cell r="G189">
            <v>9543</v>
          </cell>
          <cell r="H189">
            <v>20018</v>
          </cell>
          <cell r="I189" t="str">
            <v>Electric Group Operations</v>
          </cell>
          <cell r="J189" t="str">
            <v>Duke Power</v>
          </cell>
        </row>
        <row r="190">
          <cell r="A190">
            <v>397588223</v>
          </cell>
          <cell r="B190" t="str">
            <v>Frederick</v>
          </cell>
          <cell r="C190" t="str">
            <v>David</v>
          </cell>
          <cell r="D190" t="str">
            <v>D</v>
          </cell>
          <cell r="E190" t="str">
            <v>73000</v>
          </cell>
          <cell r="F190" t="str">
            <v>Field Svcs</v>
          </cell>
          <cell r="G190" t="str">
            <v>G900</v>
          </cell>
          <cell r="H190" t="str">
            <v>45000</v>
          </cell>
          <cell r="I190" t="str">
            <v>Duke Energy Field Services, LP</v>
          </cell>
          <cell r="J190" t="str">
            <v>DEFS</v>
          </cell>
        </row>
        <row r="191">
          <cell r="A191">
            <v>243687320</v>
          </cell>
          <cell r="B191" t="str">
            <v>Freeze</v>
          </cell>
          <cell r="C191" t="str">
            <v>Dwight</v>
          </cell>
          <cell r="D191" t="str">
            <v>L</v>
          </cell>
          <cell r="E191" t="str">
            <v>90000</v>
          </cell>
          <cell r="F191" t="str">
            <v>Electric</v>
          </cell>
          <cell r="G191">
            <v>7205</v>
          </cell>
          <cell r="H191">
            <v>20040</v>
          </cell>
          <cell r="I191" t="str">
            <v>Power Gen - Support Groups</v>
          </cell>
          <cell r="J191" t="str">
            <v>Duke Power</v>
          </cell>
        </row>
        <row r="192">
          <cell r="A192">
            <v>239889344</v>
          </cell>
          <cell r="B192" t="str">
            <v>Freund</v>
          </cell>
          <cell r="C192" t="str">
            <v>John</v>
          </cell>
          <cell r="D192" t="str">
            <v>N</v>
          </cell>
          <cell r="E192" t="str">
            <v>10000</v>
          </cell>
          <cell r="F192" t="str">
            <v>Corp Gov</v>
          </cell>
          <cell r="G192">
            <v>7400</v>
          </cell>
          <cell r="H192">
            <v>20041</v>
          </cell>
          <cell r="I192" t="str">
            <v>Power Gen - Support Groups</v>
          </cell>
          <cell r="J192" t="str">
            <v>Duke Power</v>
          </cell>
        </row>
        <row r="193">
          <cell r="A193">
            <v>238848602</v>
          </cell>
          <cell r="B193" t="str">
            <v>Froneberger</v>
          </cell>
          <cell r="C193" t="str">
            <v>Steven</v>
          </cell>
          <cell r="D193" t="str">
            <v>G</v>
          </cell>
          <cell r="E193" t="str">
            <v>11000</v>
          </cell>
          <cell r="F193" t="str">
            <v>DEBS</v>
          </cell>
          <cell r="G193" t="str">
            <v>1234</v>
          </cell>
          <cell r="H193" t="str">
            <v>20013</v>
          </cell>
          <cell r="I193" t="str">
            <v>Corporate Governance</v>
          </cell>
          <cell r="J193" t="str">
            <v>Corporate</v>
          </cell>
        </row>
        <row r="194">
          <cell r="A194">
            <v>241742350</v>
          </cell>
          <cell r="B194" t="str">
            <v>Frye</v>
          </cell>
          <cell r="C194" t="str">
            <v>Steven</v>
          </cell>
          <cell r="D194" t="str">
            <v>R</v>
          </cell>
          <cell r="E194" t="str">
            <v>10000</v>
          </cell>
          <cell r="F194" t="str">
            <v>Corp Gov</v>
          </cell>
          <cell r="G194">
            <v>7353</v>
          </cell>
          <cell r="H194">
            <v>20037</v>
          </cell>
          <cell r="I194" t="str">
            <v>Nuclear General Office</v>
          </cell>
          <cell r="J194" t="str">
            <v>Duke Power</v>
          </cell>
        </row>
        <row r="195">
          <cell r="A195">
            <v>245024108</v>
          </cell>
          <cell r="B195" t="str">
            <v>Funderburke</v>
          </cell>
          <cell r="C195" t="str">
            <v>William</v>
          </cell>
          <cell r="D195" t="str">
            <v>M</v>
          </cell>
          <cell r="E195" t="str">
            <v>41000</v>
          </cell>
          <cell r="F195" t="str">
            <v>DFD</v>
          </cell>
          <cell r="G195">
            <v>9685</v>
          </cell>
          <cell r="H195">
            <v>10012</v>
          </cell>
          <cell r="I195" t="str">
            <v>Duke Coal Project Svc Group</v>
          </cell>
          <cell r="J195" t="str">
            <v>D/FD</v>
          </cell>
        </row>
        <row r="196">
          <cell r="A196">
            <v>249026216</v>
          </cell>
          <cell r="B196" t="str">
            <v>Furr</v>
          </cell>
          <cell r="C196" t="str">
            <v>Carlton</v>
          </cell>
          <cell r="D196" t="str">
            <v>E</v>
          </cell>
          <cell r="E196" t="str">
            <v>10000</v>
          </cell>
          <cell r="F196" t="str">
            <v>Corp Gov</v>
          </cell>
          <cell r="G196">
            <v>5546</v>
          </cell>
          <cell r="H196">
            <v>20017</v>
          </cell>
          <cell r="I196" t="str">
            <v>Electric Distribution</v>
          </cell>
          <cell r="J196" t="str">
            <v>Duke Power</v>
          </cell>
        </row>
        <row r="197">
          <cell r="A197">
            <v>223526754</v>
          </cell>
          <cell r="B197" t="str">
            <v>Futrell</v>
          </cell>
          <cell r="C197" t="str">
            <v>Robert</v>
          </cell>
          <cell r="D197" t="str">
            <v>C</v>
          </cell>
          <cell r="E197" t="str">
            <v>40000</v>
          </cell>
          <cell r="F197" t="str">
            <v>DE&amp;S</v>
          </cell>
          <cell r="G197">
            <v>2020</v>
          </cell>
          <cell r="H197">
            <v>10015</v>
          </cell>
          <cell r="I197" t="str">
            <v>Duke Engineering &amp; Svc Inc</v>
          </cell>
          <cell r="J197" t="str">
            <v>DE&amp;S</v>
          </cell>
        </row>
        <row r="198">
          <cell r="A198">
            <v>246688399</v>
          </cell>
          <cell r="B198" t="str">
            <v>Gaddy</v>
          </cell>
          <cell r="C198" t="str">
            <v>Robert</v>
          </cell>
          <cell r="D198" t="str">
            <v>M</v>
          </cell>
          <cell r="E198" t="str">
            <v>11000</v>
          </cell>
          <cell r="F198" t="str">
            <v>DEBS</v>
          </cell>
          <cell r="G198">
            <v>7111</v>
          </cell>
          <cell r="H198">
            <v>20028</v>
          </cell>
          <cell r="I198" t="str">
            <v>Information Management</v>
          </cell>
          <cell r="J198" t="str">
            <v>Corporate</v>
          </cell>
        </row>
        <row r="199">
          <cell r="A199">
            <v>239701076</v>
          </cell>
          <cell r="B199" t="str">
            <v>Gardner</v>
          </cell>
          <cell r="C199" t="str">
            <v>Wayne</v>
          </cell>
          <cell r="D199" t="str">
            <v>A</v>
          </cell>
          <cell r="E199" t="str">
            <v>90000</v>
          </cell>
          <cell r="F199" t="str">
            <v>Corp Gov</v>
          </cell>
          <cell r="G199" t="str">
            <v>8900</v>
          </cell>
          <cell r="H199" t="str">
            <v>20013</v>
          </cell>
          <cell r="I199" t="str">
            <v>Corporate Governance</v>
          </cell>
          <cell r="J199" t="str">
            <v>Corporate</v>
          </cell>
        </row>
        <row r="200">
          <cell r="A200">
            <v>244988636</v>
          </cell>
          <cell r="B200" t="str">
            <v>Gardner</v>
          </cell>
          <cell r="C200" t="str">
            <v>Scott</v>
          </cell>
          <cell r="D200" t="str">
            <v>T</v>
          </cell>
          <cell r="E200" t="str">
            <v>10000</v>
          </cell>
          <cell r="F200" t="str">
            <v>Corp Gov</v>
          </cell>
          <cell r="G200">
            <v>4101</v>
          </cell>
          <cell r="H200">
            <v>20017</v>
          </cell>
          <cell r="I200" t="str">
            <v>Electric Distribution</v>
          </cell>
          <cell r="J200" t="str">
            <v>Duke Power</v>
          </cell>
        </row>
        <row r="201">
          <cell r="A201">
            <v>240948697</v>
          </cell>
          <cell r="B201" t="str">
            <v>Garrison</v>
          </cell>
          <cell r="C201" t="str">
            <v>Kenneth</v>
          </cell>
          <cell r="D201" t="str">
            <v>D</v>
          </cell>
          <cell r="E201" t="str">
            <v>40000</v>
          </cell>
          <cell r="F201" t="str">
            <v>DE&amp;S</v>
          </cell>
          <cell r="G201">
            <v>2300</v>
          </cell>
          <cell r="H201">
            <v>10015</v>
          </cell>
          <cell r="I201" t="str">
            <v>Duke Engineering &amp; Svc Inc</v>
          </cell>
          <cell r="J201" t="str">
            <v>DE&amp;S</v>
          </cell>
        </row>
        <row r="202">
          <cell r="A202">
            <v>75423558</v>
          </cell>
          <cell r="B202" t="str">
            <v>Gates</v>
          </cell>
          <cell r="C202" t="str">
            <v>Jacquelyn</v>
          </cell>
          <cell r="D202" t="str">
            <v>B</v>
          </cell>
          <cell r="E202">
            <v>0</v>
          </cell>
          <cell r="F202">
            <v>0</v>
          </cell>
          <cell r="G202" t="str">
            <v>8647</v>
          </cell>
          <cell r="H202" t="str">
            <v>20013</v>
          </cell>
          <cell r="I202" t="str">
            <v>Corporate Governance</v>
          </cell>
          <cell r="J202" t="str">
            <v>Corporate</v>
          </cell>
        </row>
        <row r="203">
          <cell r="A203">
            <v>427960028</v>
          </cell>
          <cell r="B203" t="str">
            <v>Gatewood</v>
          </cell>
          <cell r="C203" t="str">
            <v>Leonard</v>
          </cell>
          <cell r="D203" t="str">
            <v>B</v>
          </cell>
          <cell r="E203" t="str">
            <v>11000</v>
          </cell>
          <cell r="F203" t="str">
            <v>DEBS</v>
          </cell>
          <cell r="G203" t="str">
            <v>1234</v>
          </cell>
          <cell r="H203" t="str">
            <v>20013</v>
          </cell>
          <cell r="I203" t="str">
            <v>Corporate Governance</v>
          </cell>
          <cell r="J203" t="str">
            <v>Corporate</v>
          </cell>
        </row>
        <row r="204">
          <cell r="A204">
            <v>247924319</v>
          </cell>
          <cell r="B204" t="str">
            <v>Gause</v>
          </cell>
          <cell r="C204" t="str">
            <v>Tim</v>
          </cell>
          <cell r="D204" t="str">
            <v>E</v>
          </cell>
          <cell r="E204" t="str">
            <v>10000</v>
          </cell>
          <cell r="F204" t="str">
            <v>Corp Gov</v>
          </cell>
          <cell r="G204">
            <v>4102</v>
          </cell>
          <cell r="H204">
            <v>20017</v>
          </cell>
          <cell r="I204" t="str">
            <v>Electric Distribution</v>
          </cell>
          <cell r="J204" t="str">
            <v>Duke Power</v>
          </cell>
        </row>
        <row r="205">
          <cell r="A205">
            <v>238627593</v>
          </cell>
          <cell r="B205" t="str">
            <v>Geddie Jr</v>
          </cell>
          <cell r="C205" t="str">
            <v>Edgar</v>
          </cell>
          <cell r="D205" t="str">
            <v>M</v>
          </cell>
          <cell r="E205" t="str">
            <v>10000</v>
          </cell>
          <cell r="F205" t="str">
            <v>Corp Gov</v>
          </cell>
          <cell r="G205" t="str">
            <v>7351</v>
          </cell>
          <cell r="H205" t="str">
            <v>20037</v>
          </cell>
          <cell r="I205" t="str">
            <v>Nuclear General Office</v>
          </cell>
          <cell r="J205" t="str">
            <v>Duke Power</v>
          </cell>
        </row>
        <row r="206">
          <cell r="A206">
            <v>249584737</v>
          </cell>
          <cell r="B206" t="str">
            <v>Geddings</v>
          </cell>
          <cell r="C206" t="str">
            <v>James</v>
          </cell>
          <cell r="D206" t="str">
            <v>J</v>
          </cell>
          <cell r="E206" t="str">
            <v>90000</v>
          </cell>
          <cell r="F206" t="str">
            <v>Electric</v>
          </cell>
          <cell r="G206">
            <v>6681</v>
          </cell>
          <cell r="H206">
            <v>20020</v>
          </cell>
          <cell r="I206" t="str">
            <v>Electric Transmission</v>
          </cell>
          <cell r="J206" t="str">
            <v>Duke Power</v>
          </cell>
        </row>
        <row r="207">
          <cell r="A207">
            <v>237704899</v>
          </cell>
          <cell r="B207" t="str">
            <v>Geer Jr</v>
          </cell>
          <cell r="C207" t="str">
            <v>John</v>
          </cell>
          <cell r="D207" t="str">
            <v>M</v>
          </cell>
          <cell r="E207" t="str">
            <v>10000</v>
          </cell>
          <cell r="F207" t="str">
            <v>Corp Gov</v>
          </cell>
          <cell r="G207">
            <v>4102</v>
          </cell>
          <cell r="H207">
            <v>20017</v>
          </cell>
          <cell r="I207" t="str">
            <v>Electric Distribution</v>
          </cell>
          <cell r="J207" t="str">
            <v>Duke Power</v>
          </cell>
        </row>
        <row r="208">
          <cell r="A208">
            <v>239804808</v>
          </cell>
          <cell r="B208" t="str">
            <v>Gentry</v>
          </cell>
          <cell r="C208" t="str">
            <v>Joseph</v>
          </cell>
          <cell r="D208" t="str">
            <v>G</v>
          </cell>
          <cell r="E208" t="str">
            <v>10000</v>
          </cell>
          <cell r="F208" t="str">
            <v>Corp Gov</v>
          </cell>
          <cell r="G208">
            <v>4605</v>
          </cell>
          <cell r="H208">
            <v>20049</v>
          </cell>
          <cell r="I208" t="str">
            <v>Retail</v>
          </cell>
          <cell r="J208" t="str">
            <v>Duke Power</v>
          </cell>
        </row>
        <row r="209">
          <cell r="A209">
            <v>462724799</v>
          </cell>
          <cell r="B209" t="str">
            <v>Gerik</v>
          </cell>
          <cell r="C209" t="str">
            <v>Rodney</v>
          </cell>
          <cell r="D209" t="str">
            <v>E</v>
          </cell>
          <cell r="E209" t="str">
            <v>70000</v>
          </cell>
          <cell r="F209" t="str">
            <v>PSLP</v>
          </cell>
          <cell r="G209" t="str">
            <v>A155</v>
          </cell>
          <cell r="H209" t="str">
            <v>10051</v>
          </cell>
          <cell r="I209" t="str">
            <v>Panenergy Services LP</v>
          </cell>
          <cell r="J209" t="str">
            <v>PSLP</v>
          </cell>
        </row>
        <row r="210">
          <cell r="A210">
            <v>632189700</v>
          </cell>
          <cell r="B210" t="str">
            <v>Gibaut</v>
          </cell>
          <cell r="C210" t="str">
            <v>Russel</v>
          </cell>
          <cell r="D210" t="str">
            <v>P</v>
          </cell>
          <cell r="E210">
            <v>0</v>
          </cell>
          <cell r="F210">
            <v>0</v>
          </cell>
          <cell r="G210" t="str">
            <v>A937</v>
          </cell>
          <cell r="H210" t="str">
            <v>10276</v>
          </cell>
          <cell r="I210" t="str">
            <v>Duke Energy Merchants</v>
          </cell>
          <cell r="J210" t="str">
            <v>DEM</v>
          </cell>
        </row>
        <row r="211">
          <cell r="A211">
            <v>250863262</v>
          </cell>
          <cell r="B211" t="str">
            <v>Gibson</v>
          </cell>
          <cell r="C211" t="str">
            <v>Ronald</v>
          </cell>
          <cell r="D211" t="str">
            <v>L</v>
          </cell>
          <cell r="E211" t="str">
            <v>10000</v>
          </cell>
          <cell r="F211" t="str">
            <v>Corp Gov</v>
          </cell>
          <cell r="G211">
            <v>4701</v>
          </cell>
          <cell r="H211">
            <v>20049</v>
          </cell>
          <cell r="I211" t="str">
            <v>Retail</v>
          </cell>
          <cell r="J211" t="str">
            <v>Duke Power</v>
          </cell>
        </row>
        <row r="212">
          <cell r="A212">
            <v>245809473</v>
          </cell>
          <cell r="B212" t="str">
            <v>Gilbert</v>
          </cell>
          <cell r="C212" t="str">
            <v>Gary</v>
          </cell>
          <cell r="D212" t="str">
            <v>D</v>
          </cell>
          <cell r="E212" t="str">
            <v>10000</v>
          </cell>
          <cell r="F212" t="str">
            <v>Corp Gov</v>
          </cell>
          <cell r="G212">
            <v>8232</v>
          </cell>
          <cell r="H212">
            <v>20007</v>
          </cell>
          <cell r="I212" t="str">
            <v>Catawba Nuclear Station</v>
          </cell>
          <cell r="J212" t="str">
            <v>Duke Power</v>
          </cell>
        </row>
        <row r="213">
          <cell r="A213">
            <v>358646548</v>
          </cell>
          <cell r="B213" t="str">
            <v>Gilbert</v>
          </cell>
          <cell r="C213" t="str">
            <v>Mary</v>
          </cell>
          <cell r="D213">
            <v>0</v>
          </cell>
          <cell r="E213" t="str">
            <v>60000</v>
          </cell>
          <cell r="F213" t="str">
            <v>DEGAD</v>
          </cell>
          <cell r="G213" t="str">
            <v>D102</v>
          </cell>
          <cell r="H213" t="str">
            <v>30024</v>
          </cell>
          <cell r="I213" t="str">
            <v>Duke Energy North America, LLC</v>
          </cell>
          <cell r="J213" t="str">
            <v>DENA</v>
          </cell>
        </row>
        <row r="214">
          <cell r="A214">
            <v>141389729</v>
          </cell>
          <cell r="B214" t="str">
            <v>Gilliland</v>
          </cell>
          <cell r="C214" t="str">
            <v>Steven</v>
          </cell>
          <cell r="D214" t="str">
            <v>F</v>
          </cell>
          <cell r="E214" t="str">
            <v>60000</v>
          </cell>
          <cell r="F214" t="str">
            <v>DEGAD</v>
          </cell>
          <cell r="G214" t="str">
            <v>D111</v>
          </cell>
          <cell r="H214" t="str">
            <v>30024</v>
          </cell>
          <cell r="I214" t="str">
            <v>Duke Energy North America, LLC</v>
          </cell>
          <cell r="J214" t="str">
            <v>DENA</v>
          </cell>
        </row>
        <row r="215">
          <cell r="A215">
            <v>208428019</v>
          </cell>
          <cell r="B215" t="str">
            <v>Graebner</v>
          </cell>
          <cell r="C215" t="str">
            <v>Carol</v>
          </cell>
          <cell r="D215" t="str">
            <v>F</v>
          </cell>
          <cell r="E215" t="str">
            <v>70000</v>
          </cell>
          <cell r="F215" t="str">
            <v>PSLP</v>
          </cell>
          <cell r="G215" t="str">
            <v>A151</v>
          </cell>
          <cell r="H215" t="str">
            <v>10051</v>
          </cell>
          <cell r="I215" t="str">
            <v>Panenergy Services LP</v>
          </cell>
          <cell r="J215" t="str">
            <v>PSLP</v>
          </cell>
        </row>
        <row r="216">
          <cell r="A216">
            <v>243980131</v>
          </cell>
          <cell r="B216" t="str">
            <v>Greagan</v>
          </cell>
          <cell r="C216" t="str">
            <v>Edwin</v>
          </cell>
          <cell r="D216" t="str">
            <v>C</v>
          </cell>
          <cell r="E216" t="str">
            <v>10000</v>
          </cell>
          <cell r="F216" t="str">
            <v>Corp Gov</v>
          </cell>
          <cell r="G216">
            <v>7313</v>
          </cell>
          <cell r="H216">
            <v>20038</v>
          </cell>
          <cell r="I216" t="str">
            <v>Oconee Station</v>
          </cell>
          <cell r="J216" t="str">
            <v>Duke Power</v>
          </cell>
        </row>
        <row r="217">
          <cell r="A217">
            <v>324421957</v>
          </cell>
          <cell r="B217" t="str">
            <v>Green</v>
          </cell>
          <cell r="C217" t="str">
            <v>Michael</v>
          </cell>
          <cell r="D217" t="str">
            <v>C</v>
          </cell>
          <cell r="E217" t="str">
            <v>60000</v>
          </cell>
          <cell r="F217" t="str">
            <v>DEGAD</v>
          </cell>
          <cell r="G217" t="str">
            <v>D974</v>
          </cell>
          <cell r="H217" t="str">
            <v>30024</v>
          </cell>
          <cell r="I217" t="str">
            <v>Duke Energy North America, LLC</v>
          </cell>
          <cell r="J217" t="str">
            <v>DENA</v>
          </cell>
        </row>
        <row r="218">
          <cell r="A218">
            <v>411780357</v>
          </cell>
          <cell r="B218" t="str">
            <v>Green</v>
          </cell>
          <cell r="C218" t="str">
            <v>Ronald</v>
          </cell>
          <cell r="D218" t="str">
            <v>F</v>
          </cell>
          <cell r="E218" t="str">
            <v>40000</v>
          </cell>
          <cell r="F218" t="str">
            <v>DE&amp;S</v>
          </cell>
          <cell r="G218" t="str">
            <v>2011</v>
          </cell>
          <cell r="H218" t="str">
            <v>10015</v>
          </cell>
          <cell r="I218" t="str">
            <v>Duke Engineering &amp; Svc Inc</v>
          </cell>
          <cell r="J218" t="str">
            <v>DE&amp;S</v>
          </cell>
        </row>
        <row r="219">
          <cell r="A219">
            <v>238708882</v>
          </cell>
          <cell r="B219" t="str">
            <v>Greeson</v>
          </cell>
          <cell r="C219" t="str">
            <v>Roy</v>
          </cell>
          <cell r="D219" t="str">
            <v>W</v>
          </cell>
          <cell r="E219" t="str">
            <v>90000</v>
          </cell>
          <cell r="F219" t="str">
            <v>Corp Gov</v>
          </cell>
          <cell r="G219">
            <v>9643</v>
          </cell>
          <cell r="H219">
            <v>20028</v>
          </cell>
          <cell r="I219" t="str">
            <v>Information Management</v>
          </cell>
          <cell r="J219" t="str">
            <v>Corporate</v>
          </cell>
        </row>
        <row r="220">
          <cell r="A220">
            <v>247662910</v>
          </cell>
          <cell r="B220" t="str">
            <v>Gregory Jr</v>
          </cell>
          <cell r="C220" t="str">
            <v>W</v>
          </cell>
          <cell r="D220" t="str">
            <v>W</v>
          </cell>
          <cell r="E220" t="str">
            <v>90000</v>
          </cell>
          <cell r="F220" t="str">
            <v>Corp Gov</v>
          </cell>
          <cell r="G220">
            <v>8767</v>
          </cell>
          <cell r="H220">
            <v>20013</v>
          </cell>
          <cell r="I220" t="str">
            <v>Corporate Governance</v>
          </cell>
          <cell r="J220" t="str">
            <v>Corporate</v>
          </cell>
        </row>
        <row r="221">
          <cell r="A221">
            <v>256643606</v>
          </cell>
          <cell r="B221" t="str">
            <v>Grier III</v>
          </cell>
          <cell r="C221" t="str">
            <v>George</v>
          </cell>
          <cell r="D221" t="str">
            <v>W</v>
          </cell>
          <cell r="E221" t="str">
            <v>40000</v>
          </cell>
          <cell r="F221" t="str">
            <v>DE&amp;S</v>
          </cell>
          <cell r="G221" t="str">
            <v>2011</v>
          </cell>
          <cell r="H221" t="str">
            <v>10015</v>
          </cell>
          <cell r="I221" t="str">
            <v>Duke Engineering &amp; Svc Inc</v>
          </cell>
          <cell r="J221" t="str">
            <v>DE&amp;S</v>
          </cell>
        </row>
        <row r="222">
          <cell r="A222">
            <v>249888895</v>
          </cell>
          <cell r="B222" t="str">
            <v>Griffith III</v>
          </cell>
          <cell r="C222" t="str">
            <v>Jefferson</v>
          </cell>
          <cell r="D222" t="str">
            <v>D</v>
          </cell>
          <cell r="E222" t="str">
            <v>11000</v>
          </cell>
          <cell r="F222" t="str">
            <v>DEBS</v>
          </cell>
          <cell r="G222" t="str">
            <v>9904</v>
          </cell>
          <cell r="H222" t="str">
            <v>20013</v>
          </cell>
          <cell r="I222" t="str">
            <v>Corporate Governance</v>
          </cell>
          <cell r="J222" t="str">
            <v>Corporate</v>
          </cell>
        </row>
        <row r="223">
          <cell r="A223">
            <v>248588700</v>
          </cell>
          <cell r="B223" t="str">
            <v>Griffith Jr</v>
          </cell>
          <cell r="C223" t="str">
            <v>Steve</v>
          </cell>
          <cell r="D223" t="str">
            <v>C</v>
          </cell>
          <cell r="E223" t="str">
            <v>90000</v>
          </cell>
          <cell r="F223" t="str">
            <v>Electric</v>
          </cell>
          <cell r="G223">
            <v>8001</v>
          </cell>
          <cell r="H223">
            <v>20013</v>
          </cell>
          <cell r="I223" t="str">
            <v>Corporate Governance</v>
          </cell>
          <cell r="J223" t="str">
            <v>Corporate</v>
          </cell>
        </row>
        <row r="224">
          <cell r="A224">
            <v>242445627</v>
          </cell>
          <cell r="B224" t="str">
            <v>Grigg</v>
          </cell>
          <cell r="C224" t="str">
            <v>William</v>
          </cell>
          <cell r="D224" t="str">
            <v>H</v>
          </cell>
          <cell r="E224" t="str">
            <v>90000</v>
          </cell>
          <cell r="F224" t="str">
            <v>Corp Gov</v>
          </cell>
          <cell r="G224">
            <v>8001</v>
          </cell>
          <cell r="H224">
            <v>20013</v>
          </cell>
          <cell r="I224" t="str">
            <v>Corporate Governance</v>
          </cell>
          <cell r="J224" t="str">
            <v>Corporate</v>
          </cell>
        </row>
        <row r="225">
          <cell r="A225">
            <v>449735516</v>
          </cell>
          <cell r="B225" t="str">
            <v>Grisak</v>
          </cell>
          <cell r="C225" t="str">
            <v>Gerald</v>
          </cell>
          <cell r="D225" t="str">
            <v>E</v>
          </cell>
          <cell r="E225" t="str">
            <v>40000</v>
          </cell>
          <cell r="F225" t="str">
            <v>DE&amp;S</v>
          </cell>
          <cell r="G225" t="str">
            <v>2460</v>
          </cell>
          <cell r="H225" t="str">
            <v>10015</v>
          </cell>
          <cell r="I225" t="str">
            <v>Duke Engineering &amp; Svc Inc</v>
          </cell>
          <cell r="J225" t="str">
            <v>DE&amp;S</v>
          </cell>
        </row>
        <row r="226">
          <cell r="A226">
            <v>251460092</v>
          </cell>
          <cell r="B226" t="str">
            <v>Grogan</v>
          </cell>
          <cell r="C226" t="str">
            <v>James</v>
          </cell>
          <cell r="D226" t="str">
            <v>E</v>
          </cell>
          <cell r="E226" t="str">
            <v>90000</v>
          </cell>
          <cell r="F226" t="str">
            <v>Electric</v>
          </cell>
          <cell r="G226">
            <v>8310</v>
          </cell>
          <cell r="H226">
            <v>20018</v>
          </cell>
          <cell r="I226" t="str">
            <v>Electric Group Operations</v>
          </cell>
          <cell r="J226" t="str">
            <v>Duke Power</v>
          </cell>
        </row>
        <row r="227">
          <cell r="A227">
            <v>248789213</v>
          </cell>
          <cell r="B227" t="str">
            <v>Grunsky</v>
          </cell>
          <cell r="C227" t="str">
            <v>Alan</v>
          </cell>
          <cell r="D227" t="str">
            <v>J</v>
          </cell>
          <cell r="E227" t="str">
            <v>40000</v>
          </cell>
          <cell r="F227" t="str">
            <v>DE&amp;S</v>
          </cell>
          <cell r="G227">
            <v>2316</v>
          </cell>
          <cell r="H227">
            <v>10015</v>
          </cell>
          <cell r="I227" t="str">
            <v>Duke Engineering &amp; Svc Inc</v>
          </cell>
          <cell r="J227" t="str">
            <v>DE&amp;S</v>
          </cell>
        </row>
        <row r="228">
          <cell r="A228">
            <v>509402154</v>
          </cell>
          <cell r="B228" t="str">
            <v>Hagan</v>
          </cell>
          <cell r="C228" t="str">
            <v>Ernest</v>
          </cell>
          <cell r="D228" t="str">
            <v>P</v>
          </cell>
          <cell r="E228" t="str">
            <v>71500</v>
          </cell>
          <cell r="F228" t="str">
            <v>TEPPCO</v>
          </cell>
          <cell r="G228" t="str">
            <v>A288</v>
          </cell>
          <cell r="H228">
            <v>10061</v>
          </cell>
          <cell r="I228" t="str">
            <v>Texas Eastern Products Pipeline</v>
          </cell>
          <cell r="J228" t="str">
            <v>TEPPCO</v>
          </cell>
        </row>
        <row r="229">
          <cell r="A229">
            <v>463665698</v>
          </cell>
          <cell r="B229" t="str">
            <v>Hale</v>
          </cell>
          <cell r="C229" t="str">
            <v>James</v>
          </cell>
          <cell r="D229" t="str">
            <v>N</v>
          </cell>
          <cell r="E229" t="str">
            <v>40000</v>
          </cell>
          <cell r="F229" t="str">
            <v>DE&amp;S</v>
          </cell>
          <cell r="G229">
            <v>2495</v>
          </cell>
          <cell r="H229">
            <v>10015</v>
          </cell>
          <cell r="I229" t="str">
            <v>Duke Engineering &amp; Svc Inc</v>
          </cell>
          <cell r="J229" t="str">
            <v>DE&amp;S</v>
          </cell>
        </row>
        <row r="230">
          <cell r="A230">
            <v>459192919</v>
          </cell>
          <cell r="B230" t="str">
            <v>Halgren</v>
          </cell>
          <cell r="C230" t="str">
            <v>Lance</v>
          </cell>
          <cell r="D230" t="str">
            <v>A</v>
          </cell>
          <cell r="E230">
            <v>0</v>
          </cell>
          <cell r="F230">
            <v>0</v>
          </cell>
          <cell r="G230" t="str">
            <v>A566</v>
          </cell>
          <cell r="H230" t="str">
            <v>10058</v>
          </cell>
          <cell r="I230" t="str">
            <v>DE Trading &amp; Marketing, LLC</v>
          </cell>
          <cell r="J230" t="str">
            <v>DETM</v>
          </cell>
        </row>
        <row r="231">
          <cell r="A231">
            <v>239766819</v>
          </cell>
          <cell r="B231" t="str">
            <v>Hall</v>
          </cell>
          <cell r="C231" t="str">
            <v>Robert</v>
          </cell>
          <cell r="D231" t="str">
            <v>M</v>
          </cell>
          <cell r="E231" t="str">
            <v>10000</v>
          </cell>
          <cell r="F231" t="str">
            <v>Corp Gov</v>
          </cell>
          <cell r="G231">
            <v>4201</v>
          </cell>
          <cell r="H231">
            <v>20049</v>
          </cell>
          <cell r="I231" t="str">
            <v>Retail</v>
          </cell>
          <cell r="J231" t="str">
            <v>Duke Power</v>
          </cell>
        </row>
        <row r="232">
          <cell r="A232">
            <v>245844708</v>
          </cell>
          <cell r="B232" t="str">
            <v>Hall</v>
          </cell>
          <cell r="C232" t="str">
            <v>Robert</v>
          </cell>
          <cell r="D232" t="str">
            <v>E</v>
          </cell>
          <cell r="E232" t="str">
            <v>41000</v>
          </cell>
          <cell r="F232" t="str">
            <v>DFD</v>
          </cell>
          <cell r="G232">
            <v>9685</v>
          </cell>
          <cell r="H232">
            <v>10012</v>
          </cell>
          <cell r="I232" t="str">
            <v>Duke Coal Project Svc Group</v>
          </cell>
          <cell r="J232" t="str">
            <v>D/FD</v>
          </cell>
        </row>
        <row r="233">
          <cell r="A233">
            <v>231622429</v>
          </cell>
          <cell r="B233" t="str">
            <v>Hall III</v>
          </cell>
          <cell r="C233" t="str">
            <v>William</v>
          </cell>
          <cell r="D233" t="str">
            <v>F</v>
          </cell>
          <cell r="E233" t="str">
            <v>60000</v>
          </cell>
          <cell r="F233" t="str">
            <v>DEGAD</v>
          </cell>
          <cell r="G233" t="str">
            <v>D111</v>
          </cell>
          <cell r="H233" t="str">
            <v>30024</v>
          </cell>
          <cell r="I233" t="str">
            <v>Duke Energy North America, LLC</v>
          </cell>
          <cell r="J233" t="str">
            <v>DENA</v>
          </cell>
        </row>
        <row r="234">
          <cell r="A234">
            <v>234706468</v>
          </cell>
          <cell r="B234" t="str">
            <v>Hall Jr</v>
          </cell>
          <cell r="C234" t="str">
            <v>Roy</v>
          </cell>
          <cell r="D234" t="str">
            <v>H</v>
          </cell>
          <cell r="E234" t="str">
            <v>90000</v>
          </cell>
          <cell r="F234" t="str">
            <v>Corp Gov</v>
          </cell>
          <cell r="G234" t="str">
            <v>4015</v>
          </cell>
          <cell r="H234" t="str">
            <v>20044</v>
          </cell>
          <cell r="I234" t="str">
            <v>Shared Services</v>
          </cell>
          <cell r="J234" t="str">
            <v>Corporate</v>
          </cell>
        </row>
        <row r="235">
          <cell r="A235">
            <v>156289025</v>
          </cell>
          <cell r="B235" t="str">
            <v>Haller</v>
          </cell>
          <cell r="C235" t="str">
            <v>William</v>
          </cell>
          <cell r="D235" t="str">
            <v>A</v>
          </cell>
          <cell r="E235" t="str">
            <v>90000</v>
          </cell>
          <cell r="F235" t="str">
            <v>DE&amp;S</v>
          </cell>
          <cell r="G235">
            <v>2025</v>
          </cell>
          <cell r="H235">
            <v>10015</v>
          </cell>
          <cell r="I235" t="str">
            <v>Duke Engineering &amp; Svc Inc</v>
          </cell>
          <cell r="J235" t="str">
            <v>DE&amp;S</v>
          </cell>
        </row>
        <row r="236">
          <cell r="A236">
            <v>244588665</v>
          </cell>
          <cell r="B236" t="str">
            <v>Hallman</v>
          </cell>
          <cell r="C236" t="str">
            <v>G</v>
          </cell>
          <cell r="D236" t="str">
            <v>W</v>
          </cell>
          <cell r="E236" t="str">
            <v>10000</v>
          </cell>
          <cell r="F236" t="str">
            <v>Corp Gov</v>
          </cell>
          <cell r="G236" t="str">
            <v>7354</v>
          </cell>
          <cell r="H236" t="str">
            <v>20037</v>
          </cell>
          <cell r="I236" t="str">
            <v>Nuclear General Office</v>
          </cell>
          <cell r="J236" t="str">
            <v>Duke Power</v>
          </cell>
        </row>
        <row r="237">
          <cell r="A237">
            <v>451806876</v>
          </cell>
          <cell r="B237" t="str">
            <v>Halverson</v>
          </cell>
          <cell r="C237" t="str">
            <v>Binford</v>
          </cell>
          <cell r="D237" t="str">
            <v>R</v>
          </cell>
          <cell r="E237" t="str">
            <v>70000</v>
          </cell>
          <cell r="F237" t="str">
            <v>PSLP</v>
          </cell>
          <cell r="G237" t="str">
            <v>A935</v>
          </cell>
          <cell r="H237" t="str">
            <v>10076</v>
          </cell>
          <cell r="I237" t="str">
            <v>TexasEastern Transmission Corp</v>
          </cell>
          <cell r="J237" t="str">
            <v>TETCO</v>
          </cell>
        </row>
        <row r="238">
          <cell r="A238">
            <v>245848153</v>
          </cell>
          <cell r="B238" t="str">
            <v>Hamby</v>
          </cell>
          <cell r="C238" t="str">
            <v>Donald</v>
          </cell>
          <cell r="D238" t="str">
            <v>W</v>
          </cell>
          <cell r="E238" t="str">
            <v>90000</v>
          </cell>
          <cell r="F238" t="str">
            <v>Electric</v>
          </cell>
          <cell r="G238" t="str">
            <v>4602</v>
          </cell>
          <cell r="H238" t="str">
            <v>20049</v>
          </cell>
          <cell r="I238" t="str">
            <v>Retail</v>
          </cell>
          <cell r="J238" t="str">
            <v>Duke Power</v>
          </cell>
        </row>
        <row r="239">
          <cell r="A239">
            <v>154440458</v>
          </cell>
          <cell r="B239" t="str">
            <v>Hamilton</v>
          </cell>
          <cell r="C239" t="str">
            <v>Bruce</v>
          </cell>
          <cell r="D239" t="str">
            <v>H</v>
          </cell>
          <cell r="E239" t="str">
            <v>40000</v>
          </cell>
          <cell r="F239" t="str">
            <v>DE&amp;S</v>
          </cell>
          <cell r="G239" t="str">
            <v>7309</v>
          </cell>
          <cell r="H239" t="str">
            <v>20038</v>
          </cell>
          <cell r="I239" t="str">
            <v>Oconee Station</v>
          </cell>
          <cell r="J239" t="str">
            <v>Duke Power</v>
          </cell>
        </row>
        <row r="240">
          <cell r="A240">
            <v>251521775</v>
          </cell>
          <cell r="B240" t="str">
            <v>Hampton</v>
          </cell>
          <cell r="C240" t="str">
            <v>James</v>
          </cell>
          <cell r="D240" t="str">
            <v>W</v>
          </cell>
          <cell r="E240" t="str">
            <v>90000</v>
          </cell>
          <cell r="F240" t="str">
            <v>Electric</v>
          </cell>
          <cell r="G240">
            <v>7351</v>
          </cell>
          <cell r="H240">
            <v>20037</v>
          </cell>
          <cell r="I240" t="str">
            <v>Nuclear General Office</v>
          </cell>
          <cell r="J240" t="str">
            <v>Duke Power</v>
          </cell>
        </row>
        <row r="241">
          <cell r="A241">
            <v>207321407</v>
          </cell>
          <cell r="B241" t="str">
            <v>Harper</v>
          </cell>
          <cell r="C241" t="str">
            <v>Thomas</v>
          </cell>
          <cell r="D241" t="str">
            <v>R</v>
          </cell>
          <cell r="E241" t="str">
            <v>71500</v>
          </cell>
          <cell r="F241" t="str">
            <v>TEPPCO</v>
          </cell>
          <cell r="G241" t="str">
            <v>A288</v>
          </cell>
          <cell r="H241">
            <v>10061</v>
          </cell>
          <cell r="I241" t="str">
            <v>Texas Eastern Products Pipeline</v>
          </cell>
          <cell r="J241" t="str">
            <v>TEPPCO</v>
          </cell>
        </row>
        <row r="242">
          <cell r="A242">
            <v>244867359</v>
          </cell>
          <cell r="B242" t="str">
            <v>Harrall Jr</v>
          </cell>
          <cell r="C242" t="str">
            <v>Thomas</v>
          </cell>
          <cell r="D242" t="str">
            <v>P</v>
          </cell>
          <cell r="E242" t="str">
            <v>10000</v>
          </cell>
          <cell r="F242" t="str">
            <v>Corp Gov</v>
          </cell>
          <cell r="G242" t="str">
            <v>7351</v>
          </cell>
          <cell r="H242" t="str">
            <v>20037</v>
          </cell>
          <cell r="I242" t="str">
            <v>Nuclear General Office</v>
          </cell>
          <cell r="J242" t="str">
            <v>Duke Power</v>
          </cell>
        </row>
        <row r="243">
          <cell r="A243">
            <v>245705933</v>
          </cell>
          <cell r="B243" t="str">
            <v>Harrington III</v>
          </cell>
          <cell r="C243" t="str">
            <v>Arthur</v>
          </cell>
          <cell r="D243" t="str">
            <v>D</v>
          </cell>
          <cell r="E243" t="str">
            <v>40000</v>
          </cell>
          <cell r="F243" t="str">
            <v>DE&amp;S</v>
          </cell>
          <cell r="G243">
            <v>2027</v>
          </cell>
          <cell r="H243">
            <v>10015</v>
          </cell>
          <cell r="I243" t="str">
            <v>Duke Engineering &amp; Svc Inc</v>
          </cell>
          <cell r="J243" t="str">
            <v>DE&amp;S</v>
          </cell>
        </row>
        <row r="244">
          <cell r="A244">
            <v>429049554</v>
          </cell>
          <cell r="B244" t="str">
            <v>Harris</v>
          </cell>
          <cell r="C244" t="str">
            <v>Alan</v>
          </cell>
          <cell r="D244" t="str">
            <v>N</v>
          </cell>
          <cell r="E244" t="str">
            <v>70000</v>
          </cell>
          <cell r="F244" t="str">
            <v>PSLP</v>
          </cell>
          <cell r="G244" t="str">
            <v>A311</v>
          </cell>
          <cell r="H244" t="str">
            <v>10076</v>
          </cell>
          <cell r="I244" t="str">
            <v>TexasEastern Transmission Corp</v>
          </cell>
          <cell r="J244" t="str">
            <v>TETCO</v>
          </cell>
        </row>
        <row r="245">
          <cell r="A245">
            <v>248686919</v>
          </cell>
          <cell r="B245" t="str">
            <v>Hart</v>
          </cell>
          <cell r="C245" t="str">
            <v>Jerry</v>
          </cell>
          <cell r="D245" t="str">
            <v>M</v>
          </cell>
          <cell r="E245" t="str">
            <v>40000</v>
          </cell>
          <cell r="F245" t="str">
            <v>DE&amp;S</v>
          </cell>
          <cell r="G245" t="str">
            <v>2012</v>
          </cell>
          <cell r="H245" t="str">
            <v>10015</v>
          </cell>
          <cell r="I245" t="str">
            <v>Duke Engineering &amp; Svc Inc</v>
          </cell>
          <cell r="J245" t="str">
            <v>DE&amp;S</v>
          </cell>
        </row>
        <row r="246">
          <cell r="A246">
            <v>251740092</v>
          </cell>
          <cell r="B246" t="str">
            <v>Hart</v>
          </cell>
          <cell r="C246" t="str">
            <v>David</v>
          </cell>
          <cell r="D246" t="str">
            <v>L</v>
          </cell>
          <cell r="E246" t="str">
            <v>10000</v>
          </cell>
          <cell r="F246" t="str">
            <v>Corp Gov</v>
          </cell>
          <cell r="G246">
            <v>4101</v>
          </cell>
          <cell r="H246">
            <v>20017</v>
          </cell>
          <cell r="I246" t="str">
            <v>Electric Distribution</v>
          </cell>
          <cell r="J246" t="str">
            <v>Duke Power</v>
          </cell>
        </row>
        <row r="247">
          <cell r="A247">
            <v>242821968</v>
          </cell>
          <cell r="B247" t="str">
            <v>Hartis Jr</v>
          </cell>
          <cell r="C247" t="str">
            <v>Thomas</v>
          </cell>
          <cell r="D247" t="str">
            <v>E</v>
          </cell>
          <cell r="E247" t="str">
            <v>10000</v>
          </cell>
          <cell r="F247" t="str">
            <v>Corp Gov</v>
          </cell>
          <cell r="G247">
            <v>8251</v>
          </cell>
          <cell r="H247">
            <v>20038</v>
          </cell>
          <cell r="I247" t="str">
            <v>Oconee Station</v>
          </cell>
          <cell r="J247" t="str">
            <v>Duke Power</v>
          </cell>
        </row>
        <row r="248">
          <cell r="A248">
            <v>239762521</v>
          </cell>
          <cell r="B248" t="str">
            <v>Harwood</v>
          </cell>
          <cell r="C248" t="str">
            <v>Joseph</v>
          </cell>
          <cell r="D248" t="str">
            <v>E</v>
          </cell>
          <cell r="E248" t="str">
            <v>11000</v>
          </cell>
          <cell r="F248" t="str">
            <v>DEBS</v>
          </cell>
          <cell r="G248" t="str">
            <v>9904</v>
          </cell>
          <cell r="H248" t="str">
            <v>20013</v>
          </cell>
          <cell r="I248" t="str">
            <v>Corporate Governance</v>
          </cell>
          <cell r="J248" t="str">
            <v>Corporate</v>
          </cell>
        </row>
        <row r="249">
          <cell r="A249">
            <v>243684576</v>
          </cell>
          <cell r="B249" t="str">
            <v>Hatley</v>
          </cell>
          <cell r="C249" t="str">
            <v>Donald</v>
          </cell>
          <cell r="D249" t="str">
            <v>E</v>
          </cell>
          <cell r="E249" t="str">
            <v>11000</v>
          </cell>
          <cell r="F249" t="str">
            <v>DEBS</v>
          </cell>
          <cell r="G249" t="str">
            <v>8749</v>
          </cell>
          <cell r="H249" t="str">
            <v>20013</v>
          </cell>
          <cell r="I249" t="str">
            <v>Corporate Governance</v>
          </cell>
          <cell r="J249" t="str">
            <v>Corporate</v>
          </cell>
        </row>
        <row r="250">
          <cell r="A250">
            <v>245885895</v>
          </cell>
          <cell r="B250" t="str">
            <v>Hauser</v>
          </cell>
          <cell r="C250" t="str">
            <v>David</v>
          </cell>
          <cell r="D250" t="str">
            <v>L</v>
          </cell>
          <cell r="E250" t="str">
            <v>11000</v>
          </cell>
          <cell r="F250" t="str">
            <v>DEBS</v>
          </cell>
          <cell r="G250" t="str">
            <v>8755</v>
          </cell>
          <cell r="H250" t="str">
            <v>20013</v>
          </cell>
          <cell r="I250" t="str">
            <v>Corporate Governance</v>
          </cell>
          <cell r="J250" t="str">
            <v>Corporate</v>
          </cell>
        </row>
        <row r="251">
          <cell r="A251">
            <v>246523735</v>
          </cell>
          <cell r="B251" t="str">
            <v>Hayworth</v>
          </cell>
          <cell r="C251" t="str">
            <v>Frank</v>
          </cell>
          <cell r="D251" t="str">
            <v>C</v>
          </cell>
          <cell r="E251" t="str">
            <v>90000</v>
          </cell>
          <cell r="F251" t="str">
            <v>Electric</v>
          </cell>
          <cell r="G251">
            <v>7205</v>
          </cell>
          <cell r="H251">
            <v>20040</v>
          </cell>
          <cell r="I251" t="str">
            <v>Power Gen Support Group</v>
          </cell>
          <cell r="J251" t="str">
            <v>Duke Power</v>
          </cell>
        </row>
        <row r="252">
          <cell r="A252">
            <v>279649430</v>
          </cell>
          <cell r="B252" t="str">
            <v>Head</v>
          </cell>
          <cell r="C252" t="str">
            <v>Keith</v>
          </cell>
          <cell r="D252" t="str">
            <v>L</v>
          </cell>
          <cell r="E252" t="str">
            <v>60000</v>
          </cell>
          <cell r="F252" t="str">
            <v>DEGAD</v>
          </cell>
          <cell r="G252" t="str">
            <v>I070</v>
          </cell>
          <cell r="H252" t="str">
            <v>10133</v>
          </cell>
          <cell r="I252" t="str">
            <v>Duke Energy International</v>
          </cell>
          <cell r="J252" t="str">
            <v>DEI</v>
          </cell>
        </row>
        <row r="253">
          <cell r="A253">
            <v>249787766</v>
          </cell>
          <cell r="B253" t="str">
            <v>Hendricks Jr</v>
          </cell>
          <cell r="C253" t="str">
            <v>James</v>
          </cell>
          <cell r="D253" t="str">
            <v>R</v>
          </cell>
          <cell r="E253" t="str">
            <v>11000</v>
          </cell>
          <cell r="F253" t="str">
            <v>DEBS</v>
          </cell>
          <cell r="G253" t="str">
            <v>8647</v>
          </cell>
          <cell r="H253" t="str">
            <v>20013</v>
          </cell>
          <cell r="I253" t="str">
            <v>Corporate Governance</v>
          </cell>
          <cell r="J253" t="str">
            <v>Corporate</v>
          </cell>
        </row>
        <row r="254">
          <cell r="A254">
            <v>262868373</v>
          </cell>
          <cell r="B254" t="str">
            <v>Hendrix Jr</v>
          </cell>
          <cell r="C254" t="str">
            <v>Calhoun</v>
          </cell>
          <cell r="D254" t="str">
            <v>W</v>
          </cell>
          <cell r="E254" t="str">
            <v>40000</v>
          </cell>
          <cell r="F254" t="str">
            <v>DE&amp;S</v>
          </cell>
          <cell r="G254">
            <v>2300</v>
          </cell>
          <cell r="H254">
            <v>10015</v>
          </cell>
          <cell r="I254" t="str">
            <v>Duke Engineering &amp; Svc Inc</v>
          </cell>
          <cell r="J254" t="str">
            <v>DE&amp;S</v>
          </cell>
        </row>
        <row r="255">
          <cell r="A255">
            <v>251667322</v>
          </cell>
          <cell r="B255" t="str">
            <v>Henry</v>
          </cell>
          <cell r="C255" t="str">
            <v>Wayne</v>
          </cell>
          <cell r="D255" t="str">
            <v>O</v>
          </cell>
          <cell r="E255" t="str">
            <v>11000</v>
          </cell>
          <cell r="F255" t="str">
            <v>DEBS</v>
          </cell>
          <cell r="G255">
            <v>9903</v>
          </cell>
          <cell r="H255">
            <v>20013</v>
          </cell>
          <cell r="I255" t="str">
            <v>Corporate Governance</v>
          </cell>
          <cell r="J255" t="str">
            <v>Corporate</v>
          </cell>
        </row>
        <row r="256">
          <cell r="A256">
            <v>242744152</v>
          </cell>
          <cell r="B256" t="str">
            <v>Herran</v>
          </cell>
          <cell r="C256" t="str">
            <v>Peter</v>
          </cell>
          <cell r="D256" t="str">
            <v>R</v>
          </cell>
          <cell r="E256" t="str">
            <v>10000</v>
          </cell>
          <cell r="F256" t="str">
            <v>Corp Gov</v>
          </cell>
          <cell r="G256" t="str">
            <v>7500</v>
          </cell>
          <cell r="H256" t="str">
            <v>20007</v>
          </cell>
          <cell r="I256" t="str">
            <v>Catawba Nuclear Station</v>
          </cell>
          <cell r="J256" t="str">
            <v>Duke Power</v>
          </cell>
        </row>
        <row r="257">
          <cell r="A257">
            <v>244840195</v>
          </cell>
          <cell r="B257" t="str">
            <v>Herring</v>
          </cell>
          <cell r="C257" t="str">
            <v>Ernest</v>
          </cell>
          <cell r="D257" t="str">
            <v>G</v>
          </cell>
          <cell r="E257" t="str">
            <v>60000</v>
          </cell>
          <cell r="F257" t="str">
            <v>DEGAD</v>
          </cell>
          <cell r="G257" t="str">
            <v>I011</v>
          </cell>
          <cell r="H257">
            <v>10013</v>
          </cell>
          <cell r="I257" t="str">
            <v>Duke Energy International</v>
          </cell>
          <cell r="J257" t="str">
            <v>DEI</v>
          </cell>
        </row>
        <row r="258">
          <cell r="A258">
            <v>29366488</v>
          </cell>
          <cell r="B258" t="str">
            <v>Hester</v>
          </cell>
          <cell r="C258" t="str">
            <v>Patrick</v>
          </cell>
          <cell r="D258" t="str">
            <v>J</v>
          </cell>
          <cell r="E258" t="str">
            <v>11000</v>
          </cell>
          <cell r="F258" t="str">
            <v>DEBS</v>
          </cell>
          <cell r="G258" t="str">
            <v>A155</v>
          </cell>
          <cell r="H258" t="str">
            <v>10051</v>
          </cell>
          <cell r="I258" t="str">
            <v>Panenergy Services LP</v>
          </cell>
          <cell r="J258" t="str">
            <v>PSLP</v>
          </cell>
        </row>
        <row r="259">
          <cell r="A259">
            <v>560626349</v>
          </cell>
          <cell r="B259" t="str">
            <v>Hicks</v>
          </cell>
          <cell r="C259" t="str">
            <v>Jimmy</v>
          </cell>
          <cell r="D259" t="str">
            <v>R</v>
          </cell>
          <cell r="E259" t="str">
            <v>10000</v>
          </cell>
          <cell r="F259" t="str">
            <v>Corp Gov</v>
          </cell>
          <cell r="G259" t="str">
            <v>8310</v>
          </cell>
          <cell r="H259" t="str">
            <v>20018</v>
          </cell>
          <cell r="I259" t="str">
            <v>Electric Group Operations</v>
          </cell>
          <cell r="J259" t="str">
            <v>Duke Power</v>
          </cell>
        </row>
        <row r="260">
          <cell r="A260">
            <v>226663099</v>
          </cell>
          <cell r="B260" t="str">
            <v>Hill</v>
          </cell>
          <cell r="C260" t="str">
            <v>Joseph</v>
          </cell>
          <cell r="D260" t="str">
            <v>S</v>
          </cell>
          <cell r="E260" t="str">
            <v>73500</v>
          </cell>
          <cell r="F260" t="str">
            <v>DETM</v>
          </cell>
          <cell r="G260" t="str">
            <v>A937</v>
          </cell>
          <cell r="H260" t="str">
            <v>10276</v>
          </cell>
          <cell r="I260" t="str">
            <v>Duke Energy Merchants</v>
          </cell>
          <cell r="J260" t="str">
            <v>DEM</v>
          </cell>
        </row>
        <row r="261">
          <cell r="A261">
            <v>249664496</v>
          </cell>
          <cell r="B261" t="str">
            <v>Hillhouse Jr</v>
          </cell>
          <cell r="C261" t="str">
            <v>J</v>
          </cell>
          <cell r="D261" t="str">
            <v>W</v>
          </cell>
          <cell r="E261" t="str">
            <v>10000</v>
          </cell>
          <cell r="F261" t="str">
            <v>Corp Gov</v>
          </cell>
          <cell r="G261" t="str">
            <v>4300</v>
          </cell>
          <cell r="H261" t="str">
            <v>20017</v>
          </cell>
          <cell r="I261" t="str">
            <v>Electric Distribution</v>
          </cell>
          <cell r="J261" t="str">
            <v>Duke Power</v>
          </cell>
        </row>
        <row r="262">
          <cell r="A262">
            <v>237885640</v>
          </cell>
          <cell r="B262" t="str">
            <v>Hinton</v>
          </cell>
          <cell r="C262" t="str">
            <v>James</v>
          </cell>
          <cell r="D262" t="str">
            <v>D</v>
          </cell>
          <cell r="E262" t="str">
            <v>10000</v>
          </cell>
          <cell r="F262" t="str">
            <v>Corp Gov</v>
          </cell>
          <cell r="G262" t="str">
            <v>6011</v>
          </cell>
          <cell r="H262" t="str">
            <v>20020</v>
          </cell>
          <cell r="I262" t="str">
            <v>Electric Transmission</v>
          </cell>
          <cell r="J262" t="str">
            <v>Duke Power</v>
          </cell>
        </row>
        <row r="263">
          <cell r="A263">
            <v>249868269</v>
          </cell>
          <cell r="B263" t="str">
            <v>Hodges</v>
          </cell>
          <cell r="C263" t="str">
            <v>James</v>
          </cell>
          <cell r="D263" t="str">
            <v>L</v>
          </cell>
          <cell r="E263" t="str">
            <v>10000</v>
          </cell>
          <cell r="F263" t="str">
            <v>Corp Gov</v>
          </cell>
          <cell r="G263" t="str">
            <v>6011</v>
          </cell>
          <cell r="H263" t="str">
            <v>20020</v>
          </cell>
          <cell r="I263" t="str">
            <v>Electric Transmission</v>
          </cell>
          <cell r="J263" t="str">
            <v>Duke Power</v>
          </cell>
        </row>
        <row r="264">
          <cell r="A264">
            <v>441560530</v>
          </cell>
          <cell r="B264" t="str">
            <v>Hoefling</v>
          </cell>
          <cell r="C264" t="str">
            <v>Wade</v>
          </cell>
          <cell r="D264" t="str">
            <v>A</v>
          </cell>
          <cell r="E264" t="str">
            <v>73500</v>
          </cell>
          <cell r="F264" t="str">
            <v>DETM</v>
          </cell>
          <cell r="G264" t="str">
            <v>9900</v>
          </cell>
          <cell r="H264" t="str">
            <v>20013</v>
          </cell>
          <cell r="I264" t="str">
            <v>Corporate Governance</v>
          </cell>
          <cell r="J264" t="str">
            <v>Corporate</v>
          </cell>
        </row>
        <row r="265">
          <cell r="A265">
            <v>251046036</v>
          </cell>
          <cell r="B265" t="str">
            <v>Hoffman</v>
          </cell>
          <cell r="C265" t="str">
            <v>Cheryl</v>
          </cell>
          <cell r="D265" t="str">
            <v>P</v>
          </cell>
          <cell r="E265" t="str">
            <v>11000</v>
          </cell>
          <cell r="F265" t="str">
            <v>DEBS</v>
          </cell>
          <cell r="G265">
            <v>8967</v>
          </cell>
          <cell r="H265">
            <v>20013</v>
          </cell>
          <cell r="I265" t="str">
            <v>Corporate Governance</v>
          </cell>
          <cell r="J265" t="str">
            <v>Corporate</v>
          </cell>
        </row>
        <row r="266">
          <cell r="A266">
            <v>223725392</v>
          </cell>
          <cell r="B266" t="str">
            <v>Hogston</v>
          </cell>
          <cell r="C266" t="str">
            <v>Roger</v>
          </cell>
          <cell r="D266" t="str">
            <v>W</v>
          </cell>
          <cell r="E266" t="str">
            <v>10000</v>
          </cell>
          <cell r="F266" t="str">
            <v>Corp Gov</v>
          </cell>
          <cell r="G266">
            <v>8395</v>
          </cell>
          <cell r="H266">
            <v>20040</v>
          </cell>
          <cell r="I266" t="str">
            <v>Power Gen Support Group</v>
          </cell>
          <cell r="J266" t="str">
            <v>Duke Power</v>
          </cell>
        </row>
        <row r="267">
          <cell r="A267">
            <v>431922360</v>
          </cell>
          <cell r="B267" t="str">
            <v>Holeman</v>
          </cell>
          <cell r="C267" t="str">
            <v>Theopolis</v>
          </cell>
          <cell r="D267">
            <v>0</v>
          </cell>
          <cell r="E267" t="str">
            <v>70000</v>
          </cell>
          <cell r="F267" t="str">
            <v>PSLP</v>
          </cell>
          <cell r="G267" t="str">
            <v>A332</v>
          </cell>
          <cell r="H267" t="str">
            <v>10076</v>
          </cell>
          <cell r="I267" t="str">
            <v>TexasEastern Transmission Corp</v>
          </cell>
          <cell r="J267" t="str">
            <v>TETCO</v>
          </cell>
        </row>
        <row r="268">
          <cell r="A268">
            <v>239502250</v>
          </cell>
          <cell r="B268" t="str">
            <v>Holland</v>
          </cell>
          <cell r="C268" t="str">
            <v>John</v>
          </cell>
          <cell r="D268" t="str">
            <v>P</v>
          </cell>
          <cell r="E268" t="str">
            <v>10000</v>
          </cell>
          <cell r="F268" t="str">
            <v>Corp Gov</v>
          </cell>
          <cell r="G268" t="str">
            <v>4300</v>
          </cell>
          <cell r="H268" t="str">
            <v>20017</v>
          </cell>
          <cell r="I268" t="str">
            <v>Electric Distribution</v>
          </cell>
          <cell r="J268" t="str">
            <v>Duke Power</v>
          </cell>
        </row>
        <row r="269">
          <cell r="A269">
            <v>241782587</v>
          </cell>
          <cell r="B269" t="str">
            <v>Holleman</v>
          </cell>
          <cell r="C269" t="str">
            <v>Timothy</v>
          </cell>
          <cell r="D269" t="str">
            <v>W</v>
          </cell>
          <cell r="E269" t="str">
            <v>10000</v>
          </cell>
          <cell r="F269" t="str">
            <v>Corp Gov</v>
          </cell>
          <cell r="G269" t="str">
            <v>5190</v>
          </cell>
          <cell r="H269" t="str">
            <v>20017</v>
          </cell>
          <cell r="I269" t="str">
            <v>Electric Distribution</v>
          </cell>
          <cell r="J269" t="str">
            <v>Duke Power</v>
          </cell>
        </row>
        <row r="270">
          <cell r="A270">
            <v>241662547</v>
          </cell>
          <cell r="B270" t="str">
            <v>Hollifield</v>
          </cell>
          <cell r="C270" t="str">
            <v>Donald</v>
          </cell>
          <cell r="D270" t="str">
            <v>R</v>
          </cell>
          <cell r="E270" t="str">
            <v>10000</v>
          </cell>
          <cell r="F270" t="str">
            <v>Corp Gov</v>
          </cell>
          <cell r="G270" t="str">
            <v>5190</v>
          </cell>
          <cell r="H270" t="str">
            <v>20017</v>
          </cell>
          <cell r="I270" t="str">
            <v>Electric Distribution</v>
          </cell>
          <cell r="J270" t="str">
            <v>Duke Power</v>
          </cell>
        </row>
        <row r="271">
          <cell r="A271">
            <v>224687574</v>
          </cell>
          <cell r="B271" t="str">
            <v>Hollins Jr</v>
          </cell>
          <cell r="C271" t="str">
            <v>A</v>
          </cell>
          <cell r="D271" t="str">
            <v>R</v>
          </cell>
          <cell r="E271" t="str">
            <v>40000</v>
          </cell>
          <cell r="F271" t="str">
            <v>DE&amp;S</v>
          </cell>
          <cell r="H271">
            <v>10015</v>
          </cell>
          <cell r="I271" t="str">
            <v>Duke Engineering &amp; Svc Inc</v>
          </cell>
          <cell r="J271" t="str">
            <v>DE&amp;S</v>
          </cell>
        </row>
        <row r="272">
          <cell r="A272">
            <v>246828156</v>
          </cell>
          <cell r="B272" t="str">
            <v>Horne</v>
          </cell>
          <cell r="C272" t="str">
            <v>Arnold</v>
          </cell>
          <cell r="D272" t="str">
            <v>G</v>
          </cell>
          <cell r="E272" t="str">
            <v>11000</v>
          </cell>
          <cell r="F272" t="str">
            <v>DEBS</v>
          </cell>
          <cell r="G272">
            <v>9504</v>
          </cell>
          <cell r="H272">
            <v>20028</v>
          </cell>
          <cell r="I272" t="str">
            <v>Information Management</v>
          </cell>
          <cell r="J272" t="str">
            <v>Corporate</v>
          </cell>
        </row>
        <row r="273">
          <cell r="A273">
            <v>246827235</v>
          </cell>
          <cell r="B273" t="str">
            <v>Horton</v>
          </cell>
          <cell r="C273" t="str">
            <v>Delzina</v>
          </cell>
          <cell r="D273" t="str">
            <v>S</v>
          </cell>
          <cell r="E273" t="str">
            <v>11000</v>
          </cell>
          <cell r="F273" t="str">
            <v>DEBS</v>
          </cell>
          <cell r="G273">
            <v>9598</v>
          </cell>
          <cell r="H273">
            <v>20028</v>
          </cell>
          <cell r="I273" t="str">
            <v>Information Management</v>
          </cell>
          <cell r="J273" t="str">
            <v>Corporate</v>
          </cell>
        </row>
        <row r="274">
          <cell r="A274">
            <v>585269936</v>
          </cell>
          <cell r="B274" t="str">
            <v>Horton</v>
          </cell>
          <cell r="C274" t="str">
            <v>Steven</v>
          </cell>
          <cell r="D274" t="str">
            <v>L</v>
          </cell>
          <cell r="E274" t="str">
            <v>70000</v>
          </cell>
          <cell r="F274" t="str">
            <v>PSLP</v>
          </cell>
          <cell r="G274" t="str">
            <v>A090</v>
          </cell>
          <cell r="H274" t="str">
            <v>10043</v>
          </cell>
          <cell r="I274" t="str">
            <v>Pan Service Company</v>
          </cell>
          <cell r="J274" t="str">
            <v>PSLP</v>
          </cell>
        </row>
        <row r="275">
          <cell r="A275">
            <v>486582408</v>
          </cell>
          <cell r="B275" t="str">
            <v>Hotzel</v>
          </cell>
          <cell r="C275" t="str">
            <v>John</v>
          </cell>
          <cell r="D275" t="str">
            <v>W</v>
          </cell>
          <cell r="E275" t="str">
            <v>70000</v>
          </cell>
          <cell r="F275" t="str">
            <v>PSLP</v>
          </cell>
          <cell r="G275" t="str">
            <v>A090</v>
          </cell>
          <cell r="H275" t="str">
            <v>10043</v>
          </cell>
          <cell r="I275" t="str">
            <v>Pan Service Company</v>
          </cell>
          <cell r="J275" t="str">
            <v>PSLP</v>
          </cell>
        </row>
        <row r="276">
          <cell r="A276">
            <v>252767467</v>
          </cell>
          <cell r="B276" t="str">
            <v>Houston</v>
          </cell>
          <cell r="C276" t="str">
            <v>Wally</v>
          </cell>
          <cell r="D276" t="str">
            <v>A</v>
          </cell>
          <cell r="E276" t="str">
            <v>10000</v>
          </cell>
          <cell r="F276" t="str">
            <v>Corp Gov</v>
          </cell>
          <cell r="G276">
            <v>1051</v>
          </cell>
          <cell r="H276">
            <v>20037</v>
          </cell>
          <cell r="I276" t="str">
            <v>Nuclear General Office</v>
          </cell>
          <cell r="J276" t="str">
            <v>Duke Power</v>
          </cell>
        </row>
        <row r="277">
          <cell r="A277">
            <v>238020148</v>
          </cell>
          <cell r="B277" t="str">
            <v>Howard</v>
          </cell>
          <cell r="C277" t="str">
            <v>Phyllis</v>
          </cell>
          <cell r="D277" t="str">
            <v>J</v>
          </cell>
          <cell r="E277" t="str">
            <v>10000</v>
          </cell>
          <cell r="F277" t="str">
            <v>Corp Gov</v>
          </cell>
          <cell r="G277">
            <v>9431</v>
          </cell>
          <cell r="H277">
            <v>20013</v>
          </cell>
          <cell r="I277" t="str">
            <v>Corporate Governance</v>
          </cell>
          <cell r="J277" t="str">
            <v>Corporate</v>
          </cell>
        </row>
        <row r="278">
          <cell r="A278">
            <v>429920973</v>
          </cell>
          <cell r="B278" t="str">
            <v>Howell</v>
          </cell>
          <cell r="C278" t="str">
            <v>Kevin</v>
          </cell>
          <cell r="D278" t="str">
            <v>T</v>
          </cell>
          <cell r="E278" t="str">
            <v>60000</v>
          </cell>
          <cell r="F278" t="str">
            <v>DEGAD</v>
          </cell>
          <cell r="G278" t="str">
            <v>I094</v>
          </cell>
          <cell r="H278" t="str">
            <v>10133</v>
          </cell>
          <cell r="I278" t="str">
            <v>Duke Energy International</v>
          </cell>
          <cell r="J278" t="str">
            <v>DEI</v>
          </cell>
        </row>
        <row r="279">
          <cell r="A279">
            <v>492407319</v>
          </cell>
          <cell r="B279" t="str">
            <v>Howell</v>
          </cell>
          <cell r="C279" t="str">
            <v>Robert</v>
          </cell>
          <cell r="D279" t="str">
            <v>L</v>
          </cell>
          <cell r="E279" t="str">
            <v>70000</v>
          </cell>
          <cell r="F279" t="str">
            <v>PSLP</v>
          </cell>
          <cell r="G279" t="str">
            <v>D977</v>
          </cell>
          <cell r="H279" t="str">
            <v>30024</v>
          </cell>
          <cell r="I279" t="str">
            <v>Duke Energy North America, LLC</v>
          </cell>
          <cell r="J279" t="str">
            <v>DENA</v>
          </cell>
        </row>
        <row r="280">
          <cell r="A280">
            <v>242747030</v>
          </cell>
          <cell r="B280" t="str">
            <v>Hubbard</v>
          </cell>
          <cell r="C280" t="str">
            <v>Dean</v>
          </cell>
          <cell r="D280" t="str">
            <v>M</v>
          </cell>
          <cell r="E280" t="str">
            <v>10000</v>
          </cell>
          <cell r="F280" t="str">
            <v>Corp Gov</v>
          </cell>
          <cell r="G280" t="str">
            <v>1010</v>
          </cell>
          <cell r="H280" t="str">
            <v>20038</v>
          </cell>
          <cell r="I280" t="str">
            <v>Oconee Station</v>
          </cell>
          <cell r="J280" t="str">
            <v>Duke Power</v>
          </cell>
        </row>
        <row r="281">
          <cell r="A281">
            <v>426945636</v>
          </cell>
          <cell r="B281" t="str">
            <v>Huddle</v>
          </cell>
          <cell r="C281" t="str">
            <v>James</v>
          </cell>
          <cell r="D281" t="str">
            <v>R</v>
          </cell>
          <cell r="E281" t="str">
            <v>10000</v>
          </cell>
          <cell r="F281" t="str">
            <v>Corp Gov</v>
          </cell>
          <cell r="G281" t="str">
            <v>8320</v>
          </cell>
          <cell r="H281" t="str">
            <v>20018</v>
          </cell>
          <cell r="I281" t="str">
            <v>Electric Group Operations</v>
          </cell>
          <cell r="J281" t="str">
            <v>Duke Power</v>
          </cell>
        </row>
        <row r="282">
          <cell r="A282">
            <v>222348964</v>
          </cell>
          <cell r="B282" t="str">
            <v>Hudson</v>
          </cell>
          <cell r="C282" t="str">
            <v>Freeman</v>
          </cell>
          <cell r="D282" t="str">
            <v>G</v>
          </cell>
          <cell r="E282" t="str">
            <v>40000</v>
          </cell>
          <cell r="F282" t="str">
            <v>DE&amp;S</v>
          </cell>
          <cell r="G282">
            <v>2300</v>
          </cell>
          <cell r="H282">
            <v>10015</v>
          </cell>
          <cell r="I282" t="str">
            <v>Duke Engineering &amp; Svc Inc</v>
          </cell>
          <cell r="J282" t="str">
            <v>DE&amp;S</v>
          </cell>
        </row>
        <row r="283">
          <cell r="A283">
            <v>245029811</v>
          </cell>
          <cell r="B283" t="str">
            <v>Hunting</v>
          </cell>
          <cell r="C283" t="str">
            <v>Stephen</v>
          </cell>
          <cell r="D283">
            <v>0</v>
          </cell>
          <cell r="E283" t="str">
            <v>93000</v>
          </cell>
          <cell r="F283" t="str">
            <v>Corp Gov</v>
          </cell>
          <cell r="G283" t="str">
            <v>8750</v>
          </cell>
          <cell r="H283" t="str">
            <v>20013</v>
          </cell>
          <cell r="I283" t="str">
            <v>Corporate Governance</v>
          </cell>
          <cell r="J283" t="str">
            <v>Corporate</v>
          </cell>
        </row>
        <row r="284">
          <cell r="A284">
            <v>196504992</v>
          </cell>
          <cell r="B284" t="str">
            <v>Hurst</v>
          </cell>
          <cell r="C284" t="str">
            <v>John</v>
          </cell>
          <cell r="D284" t="str">
            <v>E</v>
          </cell>
          <cell r="E284" t="str">
            <v>10000</v>
          </cell>
          <cell r="F284" t="str">
            <v>Corp Gov</v>
          </cell>
          <cell r="G284" t="str">
            <v>4300</v>
          </cell>
          <cell r="H284" t="str">
            <v>20017</v>
          </cell>
          <cell r="I284" t="str">
            <v>Electric Distribution</v>
          </cell>
          <cell r="J284" t="str">
            <v>Duke Power</v>
          </cell>
        </row>
        <row r="285">
          <cell r="A285">
            <v>214667114</v>
          </cell>
          <cell r="B285" t="str">
            <v>Irvin</v>
          </cell>
          <cell r="C285" t="str">
            <v>Robert</v>
          </cell>
          <cell r="D285">
            <v>0</v>
          </cell>
          <cell r="E285" t="str">
            <v>11000</v>
          </cell>
          <cell r="F285" t="str">
            <v>DEBS</v>
          </cell>
          <cell r="G285" t="str">
            <v>8756</v>
          </cell>
          <cell r="H285" t="str">
            <v>20013</v>
          </cell>
          <cell r="I285" t="str">
            <v>Corporate Governance</v>
          </cell>
          <cell r="J285" t="str">
            <v>Corporate</v>
          </cell>
        </row>
        <row r="286">
          <cell r="A286">
            <v>237026020</v>
          </cell>
          <cell r="B286" t="str">
            <v>Ivey</v>
          </cell>
          <cell r="C286" t="str">
            <v>Gardner</v>
          </cell>
          <cell r="D286" t="str">
            <v>W</v>
          </cell>
          <cell r="E286" t="str">
            <v>10000</v>
          </cell>
          <cell r="F286" t="str">
            <v>Corp Gov</v>
          </cell>
          <cell r="G286" t="str">
            <v>6105</v>
          </cell>
          <cell r="H286" t="str">
            <v>20020</v>
          </cell>
          <cell r="I286" t="str">
            <v>Electric Transmission</v>
          </cell>
          <cell r="J286" t="str">
            <v>Duke Power</v>
          </cell>
        </row>
        <row r="287">
          <cell r="A287">
            <v>173427591</v>
          </cell>
          <cell r="B287" t="str">
            <v>Jackson</v>
          </cell>
          <cell r="C287" t="str">
            <v>William</v>
          </cell>
          <cell r="D287" t="str">
            <v>B</v>
          </cell>
          <cell r="E287" t="str">
            <v>10000</v>
          </cell>
          <cell r="F287" t="str">
            <v>Corp Gov</v>
          </cell>
          <cell r="G287">
            <v>7669</v>
          </cell>
          <cell r="H287">
            <v>20036</v>
          </cell>
          <cell r="I287" t="str">
            <v>McGuire Nuclear Station</v>
          </cell>
          <cell r="J287" t="str">
            <v>Duke Power</v>
          </cell>
        </row>
        <row r="288">
          <cell r="A288">
            <v>245274688</v>
          </cell>
          <cell r="B288" t="str">
            <v>Jamil</v>
          </cell>
          <cell r="C288" t="str">
            <v>Dhiaa</v>
          </cell>
          <cell r="D288" t="str">
            <v>M</v>
          </cell>
          <cell r="E288" t="str">
            <v>10000</v>
          </cell>
          <cell r="F288" t="str">
            <v>Corp Gov</v>
          </cell>
          <cell r="G288" t="str">
            <v>7669</v>
          </cell>
          <cell r="H288" t="str">
            <v>20036</v>
          </cell>
          <cell r="I288" t="str">
            <v>McGuire Nuclear Station</v>
          </cell>
          <cell r="J288" t="str">
            <v>Duke Power</v>
          </cell>
        </row>
        <row r="289">
          <cell r="A289">
            <v>239986142</v>
          </cell>
          <cell r="B289" t="str">
            <v>Jester</v>
          </cell>
          <cell r="C289" t="str">
            <v>Steven</v>
          </cell>
          <cell r="D289" t="str">
            <v>D</v>
          </cell>
          <cell r="E289" t="str">
            <v>10000</v>
          </cell>
          <cell r="F289" t="str">
            <v>Corp Gov</v>
          </cell>
          <cell r="G289">
            <v>8700</v>
          </cell>
          <cell r="H289">
            <v>20050</v>
          </cell>
          <cell r="I289" t="str">
            <v>Distribution Services</v>
          </cell>
          <cell r="J289" t="str">
            <v>Duke Power</v>
          </cell>
        </row>
        <row r="290">
          <cell r="A290">
            <v>343409944</v>
          </cell>
          <cell r="B290" t="str">
            <v>Jewell</v>
          </cell>
          <cell r="C290" t="str">
            <v>David</v>
          </cell>
          <cell r="D290">
            <v>0</v>
          </cell>
          <cell r="E290" t="str">
            <v>93000</v>
          </cell>
          <cell r="F290" t="str">
            <v>Electric</v>
          </cell>
          <cell r="G290" t="str">
            <v>9714</v>
          </cell>
          <cell r="H290" t="str">
            <v>10016</v>
          </cell>
          <cell r="I290" t="str">
            <v>Duke Solutions</v>
          </cell>
          <cell r="J290" t="str">
            <v>DSI</v>
          </cell>
        </row>
        <row r="291">
          <cell r="A291">
            <v>239988818</v>
          </cell>
          <cell r="B291" t="str">
            <v>Johnson</v>
          </cell>
          <cell r="C291" t="str">
            <v>Jeffrey</v>
          </cell>
          <cell r="D291" t="str">
            <v>W</v>
          </cell>
          <cell r="E291" t="str">
            <v>60000</v>
          </cell>
          <cell r="F291" t="str">
            <v>DEGAD</v>
          </cell>
          <cell r="G291">
            <v>2200</v>
          </cell>
          <cell r="H291">
            <v>10014</v>
          </cell>
          <cell r="I291" t="str">
            <v>Duke Energy North America, LLC</v>
          </cell>
          <cell r="J291" t="str">
            <v>DENA</v>
          </cell>
        </row>
        <row r="292">
          <cell r="A292">
            <v>249926366</v>
          </cell>
          <cell r="B292" t="str">
            <v>Johnston</v>
          </cell>
          <cell r="C292" t="str">
            <v>M</v>
          </cell>
          <cell r="D292" t="str">
            <v>C</v>
          </cell>
          <cell r="E292" t="str">
            <v>41000</v>
          </cell>
          <cell r="F292" t="str">
            <v>DFD</v>
          </cell>
          <cell r="G292">
            <v>9685</v>
          </cell>
          <cell r="H292">
            <v>10012</v>
          </cell>
          <cell r="I292" t="str">
            <v>Duke Coal Project Svc Group</v>
          </cell>
          <cell r="J292" t="str">
            <v>D/FD</v>
          </cell>
        </row>
        <row r="293">
          <cell r="A293">
            <v>242485794</v>
          </cell>
          <cell r="B293" t="str">
            <v>Jolly Jr</v>
          </cell>
          <cell r="C293" t="str">
            <v>Raymond</v>
          </cell>
          <cell r="D293" t="str">
            <v>A</v>
          </cell>
          <cell r="E293" t="str">
            <v>93000</v>
          </cell>
          <cell r="F293" t="str">
            <v>Corp Gov</v>
          </cell>
          <cell r="G293">
            <v>8072</v>
          </cell>
          <cell r="H293">
            <v>20018</v>
          </cell>
          <cell r="I293" t="str">
            <v>Electric Group Operations</v>
          </cell>
          <cell r="J293" t="str">
            <v>Duke Power</v>
          </cell>
        </row>
        <row r="294">
          <cell r="A294">
            <v>220689403</v>
          </cell>
          <cell r="B294" t="str">
            <v>Jones</v>
          </cell>
          <cell r="C294" t="str">
            <v>Ronald</v>
          </cell>
          <cell r="D294" t="str">
            <v>A</v>
          </cell>
          <cell r="E294" t="str">
            <v>10000</v>
          </cell>
          <cell r="F294" t="str">
            <v>Corp Gov</v>
          </cell>
          <cell r="G294" t="str">
            <v>7500</v>
          </cell>
          <cell r="H294" t="str">
            <v>20007</v>
          </cell>
          <cell r="I294" t="str">
            <v>Catawba Nuclear Station</v>
          </cell>
          <cell r="J294" t="str">
            <v>Duke Power</v>
          </cell>
        </row>
        <row r="295">
          <cell r="A295">
            <v>440560446</v>
          </cell>
          <cell r="B295" t="str">
            <v>Jones</v>
          </cell>
          <cell r="C295" t="str">
            <v>Henry</v>
          </cell>
          <cell r="D295">
            <v>0</v>
          </cell>
          <cell r="E295" t="str">
            <v>93000</v>
          </cell>
          <cell r="F295" t="str">
            <v>Electric</v>
          </cell>
          <cell r="G295" t="str">
            <v>A086</v>
          </cell>
          <cell r="H295">
            <v>10051</v>
          </cell>
          <cell r="I295" t="str">
            <v>Panenergy Services LP</v>
          </cell>
          <cell r="J295" t="str">
            <v>PSLP</v>
          </cell>
        </row>
        <row r="296">
          <cell r="A296">
            <v>240545181</v>
          </cell>
          <cell r="B296" t="str">
            <v>Jowers Jr</v>
          </cell>
          <cell r="C296" t="str">
            <v>Henry</v>
          </cell>
          <cell r="D296" t="str">
            <v>C</v>
          </cell>
          <cell r="E296" t="str">
            <v>90000</v>
          </cell>
          <cell r="F296" t="str">
            <v>Electric</v>
          </cell>
          <cell r="G296">
            <v>1160</v>
          </cell>
          <cell r="H296">
            <v>20040</v>
          </cell>
          <cell r="I296" t="str">
            <v>Power Gen Support Group</v>
          </cell>
          <cell r="J296" t="str">
            <v>Duke Power</v>
          </cell>
        </row>
        <row r="297">
          <cell r="A297">
            <v>474820376</v>
          </cell>
          <cell r="B297" t="str">
            <v>Karp</v>
          </cell>
          <cell r="C297" t="str">
            <v>Bradley</v>
          </cell>
          <cell r="D297" t="str">
            <v>C</v>
          </cell>
          <cell r="E297" t="str">
            <v>73500</v>
          </cell>
          <cell r="F297" t="str">
            <v>DETM</v>
          </cell>
          <cell r="G297" t="str">
            <v>A937</v>
          </cell>
          <cell r="H297" t="str">
            <v>10276</v>
          </cell>
          <cell r="I297" t="str">
            <v>Duke Energy Merchants</v>
          </cell>
          <cell r="J297" t="str">
            <v>PSLP</v>
          </cell>
        </row>
        <row r="298">
          <cell r="A298">
            <v>257664549</v>
          </cell>
          <cell r="B298" t="str">
            <v>Kelley</v>
          </cell>
          <cell r="C298" t="str">
            <v>James</v>
          </cell>
          <cell r="D298" t="str">
            <v>T</v>
          </cell>
          <cell r="E298" t="str">
            <v>10000</v>
          </cell>
          <cell r="F298" t="str">
            <v>Corp Gov</v>
          </cell>
          <cell r="G298">
            <v>4101</v>
          </cell>
          <cell r="H298">
            <v>20017</v>
          </cell>
          <cell r="I298" t="str">
            <v>Electric Distribution</v>
          </cell>
          <cell r="J298" t="str">
            <v>Duke Power</v>
          </cell>
        </row>
        <row r="299">
          <cell r="A299">
            <v>205367248</v>
          </cell>
          <cell r="B299" t="str">
            <v>Kelso</v>
          </cell>
          <cell r="C299" t="str">
            <v>David</v>
          </cell>
          <cell r="D299" t="str">
            <v>M</v>
          </cell>
          <cell r="E299" t="str">
            <v>11000</v>
          </cell>
          <cell r="F299" t="str">
            <v>DEBS</v>
          </cell>
          <cell r="G299" t="str">
            <v>8750</v>
          </cell>
          <cell r="H299" t="str">
            <v>20013</v>
          </cell>
          <cell r="I299" t="str">
            <v>Corporate Governance</v>
          </cell>
          <cell r="J299" t="str">
            <v>Corporate</v>
          </cell>
        </row>
        <row r="300">
          <cell r="A300">
            <v>284561083</v>
          </cell>
          <cell r="B300" t="str">
            <v>Kenney</v>
          </cell>
          <cell r="C300" t="str">
            <v>Greg</v>
          </cell>
          <cell r="D300" t="str">
            <v>A</v>
          </cell>
          <cell r="E300">
            <v>0</v>
          </cell>
          <cell r="F300">
            <v>0</v>
          </cell>
          <cell r="G300" t="str">
            <v>A013</v>
          </cell>
          <cell r="H300" t="str">
            <v>10004</v>
          </cell>
          <cell r="I300" t="str">
            <v>Algonquin Gas Transmission Co</v>
          </cell>
          <cell r="J300" t="str">
            <v>AGT</v>
          </cell>
        </row>
        <row r="301">
          <cell r="A301">
            <v>464669489</v>
          </cell>
          <cell r="B301" t="str">
            <v>Kessler Sr</v>
          </cell>
          <cell r="C301" t="str">
            <v>Steven</v>
          </cell>
          <cell r="D301" t="str">
            <v>M</v>
          </cell>
          <cell r="E301" t="str">
            <v>90000</v>
          </cell>
          <cell r="F301" t="str">
            <v>Electric</v>
          </cell>
          <cell r="G301">
            <v>4701</v>
          </cell>
          <cell r="H301">
            <v>20049</v>
          </cell>
          <cell r="I301" t="str">
            <v>Retail</v>
          </cell>
          <cell r="J301" t="str">
            <v>Duke Power</v>
          </cell>
        </row>
        <row r="302">
          <cell r="A302">
            <v>43687455</v>
          </cell>
          <cell r="B302" t="str">
            <v>Kimner</v>
          </cell>
          <cell r="C302" t="str">
            <v>Michael</v>
          </cell>
          <cell r="D302" t="str">
            <v>J</v>
          </cell>
          <cell r="E302" t="str">
            <v>73500</v>
          </cell>
          <cell r="F302" t="str">
            <v>DETM</v>
          </cell>
          <cell r="G302" t="str">
            <v>A937</v>
          </cell>
          <cell r="H302" t="str">
            <v>10276</v>
          </cell>
          <cell r="I302" t="str">
            <v>Duke Energy Merchants</v>
          </cell>
          <cell r="J302" t="str">
            <v>DEM</v>
          </cell>
        </row>
        <row r="303">
          <cell r="A303">
            <v>240701459</v>
          </cell>
          <cell r="B303" t="str">
            <v>Kincaid Jr</v>
          </cell>
          <cell r="C303" t="str">
            <v>John</v>
          </cell>
          <cell r="D303" t="str">
            <v>J</v>
          </cell>
          <cell r="E303" t="str">
            <v>90000</v>
          </cell>
          <cell r="F303" t="str">
            <v>Electric</v>
          </cell>
          <cell r="G303" t="str">
            <v>4645</v>
          </cell>
          <cell r="H303" t="str">
            <v>20049</v>
          </cell>
          <cell r="I303" t="str">
            <v>Retail</v>
          </cell>
          <cell r="J303" t="str">
            <v>Duke Power</v>
          </cell>
        </row>
        <row r="304">
          <cell r="A304">
            <v>237136440</v>
          </cell>
          <cell r="B304" t="str">
            <v>Kinney</v>
          </cell>
          <cell r="C304" t="str">
            <v>Jennings</v>
          </cell>
          <cell r="D304" t="str">
            <v>B</v>
          </cell>
          <cell r="E304">
            <v>0</v>
          </cell>
          <cell r="F304">
            <v>0</v>
          </cell>
          <cell r="G304" t="str">
            <v>8800</v>
          </cell>
          <cell r="H304" t="str">
            <v>20013</v>
          </cell>
          <cell r="I304" t="str">
            <v>Corporate Governance</v>
          </cell>
          <cell r="J304" t="str">
            <v>Corporate</v>
          </cell>
        </row>
        <row r="305">
          <cell r="A305">
            <v>441460164</v>
          </cell>
          <cell r="B305" t="str">
            <v>Knipp</v>
          </cell>
          <cell r="C305" t="str">
            <v>Keith</v>
          </cell>
          <cell r="D305">
            <v>0</v>
          </cell>
          <cell r="E305" t="str">
            <v>93000</v>
          </cell>
          <cell r="F305" t="str">
            <v>Field Svcs</v>
          </cell>
          <cell r="G305" t="str">
            <v>A565</v>
          </cell>
          <cell r="H305" t="str">
            <v>10045</v>
          </cell>
          <cell r="I305" t="str">
            <v>DENGC - Corporate</v>
          </cell>
          <cell r="J305" t="str">
            <v>DEFS</v>
          </cell>
        </row>
        <row r="306">
          <cell r="A306">
            <v>211529717</v>
          </cell>
          <cell r="B306" t="str">
            <v>Kramer</v>
          </cell>
          <cell r="C306" t="str">
            <v>Timothy</v>
          </cell>
          <cell r="D306" t="str">
            <v>J</v>
          </cell>
          <cell r="E306">
            <v>0</v>
          </cell>
          <cell r="F306">
            <v>0</v>
          </cell>
          <cell r="G306" t="str">
            <v>A566</v>
          </cell>
          <cell r="H306" t="str">
            <v>10058</v>
          </cell>
          <cell r="I306" t="str">
            <v>DE Trading &amp; Marketing, LLC</v>
          </cell>
          <cell r="J306" t="str">
            <v>DETM</v>
          </cell>
        </row>
        <row r="307">
          <cell r="A307">
            <v>464960082</v>
          </cell>
          <cell r="B307" t="str">
            <v>Kruse</v>
          </cell>
          <cell r="C307" t="str">
            <v>Richard</v>
          </cell>
          <cell r="D307" t="str">
            <v>J</v>
          </cell>
          <cell r="E307" t="str">
            <v>70000</v>
          </cell>
          <cell r="F307" t="str">
            <v>PSLP</v>
          </cell>
          <cell r="G307" t="str">
            <v>A318</v>
          </cell>
          <cell r="H307" t="str">
            <v>10076</v>
          </cell>
          <cell r="I307" t="str">
            <v>TexasEastern Transmission Corp</v>
          </cell>
          <cell r="J307" t="str">
            <v>TETCO</v>
          </cell>
        </row>
        <row r="308">
          <cell r="A308">
            <v>136489262</v>
          </cell>
          <cell r="B308" t="str">
            <v>Kwascha</v>
          </cell>
          <cell r="C308" t="str">
            <v>George</v>
          </cell>
          <cell r="D308">
            <v>0</v>
          </cell>
          <cell r="E308" t="str">
            <v>10000</v>
          </cell>
          <cell r="F308" t="str">
            <v>Corp Gov</v>
          </cell>
          <cell r="G308" t="str">
            <v>4330</v>
          </cell>
          <cell r="H308" t="str">
            <v>20017</v>
          </cell>
          <cell r="I308" t="str">
            <v>Electric Distribution</v>
          </cell>
          <cell r="J308" t="str">
            <v>Duke Power</v>
          </cell>
        </row>
        <row r="309">
          <cell r="A309">
            <v>119485479</v>
          </cell>
          <cell r="B309" t="str">
            <v>Ladd</v>
          </cell>
          <cell r="C309" t="str">
            <v>Robert</v>
          </cell>
          <cell r="D309" t="str">
            <v>T</v>
          </cell>
          <cell r="E309">
            <v>0</v>
          </cell>
          <cell r="F309">
            <v>0</v>
          </cell>
          <cell r="G309" t="str">
            <v>A971</v>
          </cell>
          <cell r="H309">
            <v>10265</v>
          </cell>
          <cell r="I309" t="str">
            <v>Duke Capital Partners</v>
          </cell>
          <cell r="J309" t="str">
            <v>Duke Capital Partners</v>
          </cell>
        </row>
        <row r="310">
          <cell r="A310">
            <v>113344940</v>
          </cell>
          <cell r="B310" t="str">
            <v>Lambert</v>
          </cell>
          <cell r="C310" t="str">
            <v>John</v>
          </cell>
          <cell r="D310" t="str">
            <v>M</v>
          </cell>
          <cell r="E310" t="str">
            <v>40000</v>
          </cell>
          <cell r="F310" t="str">
            <v>DE&amp;S</v>
          </cell>
          <cell r="G310">
            <v>2010</v>
          </cell>
          <cell r="H310">
            <v>10015</v>
          </cell>
          <cell r="I310" t="str">
            <v>Duke Engineering &amp; Svc Inc</v>
          </cell>
          <cell r="J310" t="str">
            <v>DE&amp;S</v>
          </cell>
        </row>
        <row r="311">
          <cell r="A311">
            <v>250829399</v>
          </cell>
          <cell r="B311" t="str">
            <v>Lancaster</v>
          </cell>
          <cell r="C311" t="str">
            <v>Jimmy</v>
          </cell>
          <cell r="D311" t="str">
            <v>W</v>
          </cell>
          <cell r="E311" t="str">
            <v>10000</v>
          </cell>
          <cell r="F311" t="str">
            <v>Corp Gov</v>
          </cell>
          <cell r="G311" t="str">
            <v>5200</v>
          </cell>
          <cell r="H311" t="str">
            <v>20017</v>
          </cell>
          <cell r="I311" t="str">
            <v>Electric Distribution</v>
          </cell>
          <cell r="J311" t="str">
            <v>Duke Power</v>
          </cell>
        </row>
        <row r="312">
          <cell r="A312">
            <v>260864355</v>
          </cell>
          <cell r="B312" t="str">
            <v>Land</v>
          </cell>
          <cell r="C312" t="str">
            <v>Stanley</v>
          </cell>
          <cell r="D312" t="str">
            <v>C</v>
          </cell>
          <cell r="E312" t="str">
            <v>11000</v>
          </cell>
          <cell r="F312" t="str">
            <v>DEBS</v>
          </cell>
          <cell r="G312" t="str">
            <v>9562</v>
          </cell>
          <cell r="H312" t="str">
            <v>20028</v>
          </cell>
          <cell r="I312" t="str">
            <v>Information Management</v>
          </cell>
          <cell r="J312" t="str">
            <v>Corporate</v>
          </cell>
        </row>
        <row r="313">
          <cell r="A313">
            <v>435764733</v>
          </cell>
          <cell r="B313" t="str">
            <v>Langley</v>
          </cell>
          <cell r="C313" t="str">
            <v>David</v>
          </cell>
          <cell r="D313" t="str">
            <v>L</v>
          </cell>
          <cell r="E313" t="str">
            <v>71500</v>
          </cell>
          <cell r="F313" t="str">
            <v>TEPPCO</v>
          </cell>
          <cell r="G313" t="str">
            <v>A288</v>
          </cell>
          <cell r="H313">
            <v>10061</v>
          </cell>
          <cell r="I313" t="str">
            <v>Texas Eastern Products Pipeline</v>
          </cell>
          <cell r="J313" t="str">
            <v>TEPPCO</v>
          </cell>
        </row>
        <row r="314">
          <cell r="A314">
            <v>246661392</v>
          </cell>
          <cell r="B314" t="str">
            <v>Lansche</v>
          </cell>
          <cell r="C314" t="str">
            <v>John</v>
          </cell>
          <cell r="D314" t="str">
            <v>E</v>
          </cell>
          <cell r="E314" t="str">
            <v>10000</v>
          </cell>
          <cell r="F314" t="str">
            <v>Corp Gov</v>
          </cell>
          <cell r="G314">
            <v>8750</v>
          </cell>
          <cell r="H314">
            <v>20013</v>
          </cell>
          <cell r="I314" t="str">
            <v>Corporate Governance</v>
          </cell>
          <cell r="J314" t="str">
            <v>Corporate</v>
          </cell>
        </row>
        <row r="315">
          <cell r="A315">
            <v>238721610</v>
          </cell>
          <cell r="B315" t="str">
            <v>Laws</v>
          </cell>
          <cell r="C315" t="str">
            <v>Gary</v>
          </cell>
          <cell r="D315" t="str">
            <v>W</v>
          </cell>
          <cell r="E315" t="str">
            <v>10000</v>
          </cell>
          <cell r="F315" t="str">
            <v>Corp Gov</v>
          </cell>
          <cell r="G315">
            <v>4101</v>
          </cell>
          <cell r="H315">
            <v>20017</v>
          </cell>
          <cell r="I315" t="str">
            <v>Electric Distribution</v>
          </cell>
          <cell r="J315" t="str">
            <v>Duke Power</v>
          </cell>
        </row>
        <row r="316">
          <cell r="A316">
            <v>255547428</v>
          </cell>
          <cell r="B316" t="str">
            <v>Leathers</v>
          </cell>
          <cell r="C316" t="str">
            <v>James</v>
          </cell>
          <cell r="D316" t="str">
            <v>C</v>
          </cell>
          <cell r="E316">
            <v>0</v>
          </cell>
          <cell r="F316">
            <v>0</v>
          </cell>
          <cell r="G316">
            <v>8072</v>
          </cell>
          <cell r="H316">
            <v>20018</v>
          </cell>
          <cell r="I316" t="str">
            <v>Electric Group Operations</v>
          </cell>
          <cell r="J316" t="str">
            <v>Duke Power</v>
          </cell>
        </row>
        <row r="317">
          <cell r="A317">
            <v>10562522</v>
          </cell>
          <cell r="B317" t="str">
            <v>Ledig</v>
          </cell>
          <cell r="C317" t="str">
            <v>Peter</v>
          </cell>
          <cell r="D317" t="str">
            <v>J</v>
          </cell>
          <cell r="E317" t="str">
            <v>60000</v>
          </cell>
          <cell r="F317" t="str">
            <v>DEGAD</v>
          </cell>
          <cell r="G317" t="str">
            <v>D117</v>
          </cell>
          <cell r="H317" t="str">
            <v>30024</v>
          </cell>
          <cell r="I317" t="str">
            <v>Duke Energy North America, LLC</v>
          </cell>
          <cell r="J317" t="str">
            <v>DENA</v>
          </cell>
        </row>
        <row r="318">
          <cell r="A318">
            <v>197383627</v>
          </cell>
          <cell r="B318" t="str">
            <v>Lee</v>
          </cell>
          <cell r="C318" t="str">
            <v>Bryant</v>
          </cell>
          <cell r="D318" t="str">
            <v>J</v>
          </cell>
          <cell r="E318">
            <v>0</v>
          </cell>
          <cell r="F318">
            <v>0</v>
          </cell>
          <cell r="G318" t="str">
            <v>Y094</v>
          </cell>
          <cell r="H318" t="str">
            <v>40002</v>
          </cell>
          <cell r="I318" t="str">
            <v>DukeSolutions - US</v>
          </cell>
          <cell r="J318" t="str">
            <v>DukeSolutions</v>
          </cell>
        </row>
        <row r="319">
          <cell r="A319">
            <v>243669451</v>
          </cell>
          <cell r="B319" t="str">
            <v>Lee</v>
          </cell>
          <cell r="C319" t="str">
            <v>James</v>
          </cell>
          <cell r="D319">
            <v>0</v>
          </cell>
          <cell r="E319" t="str">
            <v>93000</v>
          </cell>
          <cell r="F319" t="str">
            <v>Corp Gov</v>
          </cell>
          <cell r="G319">
            <v>7470</v>
          </cell>
          <cell r="H319">
            <v>20007</v>
          </cell>
          <cell r="I319" t="str">
            <v>Catawba Nuclear Station</v>
          </cell>
          <cell r="J319" t="str">
            <v>Duke Power</v>
          </cell>
        </row>
        <row r="320">
          <cell r="A320">
            <v>453762978</v>
          </cell>
          <cell r="B320" t="str">
            <v>Leonard</v>
          </cell>
          <cell r="C320" t="str">
            <v>Charles</v>
          </cell>
          <cell r="D320" t="str">
            <v>H</v>
          </cell>
          <cell r="E320" t="str">
            <v>71500</v>
          </cell>
          <cell r="F320" t="str">
            <v>TEPPCO</v>
          </cell>
          <cell r="G320" t="str">
            <v>A288</v>
          </cell>
          <cell r="H320">
            <v>10061</v>
          </cell>
          <cell r="I320" t="str">
            <v>Texas Eastern Products Pipeline</v>
          </cell>
          <cell r="J320" t="str">
            <v>TEPPCO</v>
          </cell>
        </row>
        <row r="321">
          <cell r="A321">
            <v>249928056</v>
          </cell>
          <cell r="B321" t="str">
            <v>Lever</v>
          </cell>
          <cell r="C321" t="str">
            <v>Rebecca</v>
          </cell>
          <cell r="D321" t="str">
            <v>H</v>
          </cell>
          <cell r="E321" t="str">
            <v>10000</v>
          </cell>
          <cell r="F321" t="str">
            <v>Corp Gov</v>
          </cell>
          <cell r="G321" t="str">
            <v>6701</v>
          </cell>
          <cell r="H321" t="str">
            <v>20017</v>
          </cell>
          <cell r="I321" t="str">
            <v>Electric Distribution</v>
          </cell>
          <cell r="J321" t="str">
            <v>Duke Power</v>
          </cell>
        </row>
        <row r="322">
          <cell r="A322">
            <v>242927945</v>
          </cell>
          <cell r="B322" t="str">
            <v>Levison Jr</v>
          </cell>
          <cell r="C322" t="str">
            <v>Donald</v>
          </cell>
          <cell r="D322" t="str">
            <v>L</v>
          </cell>
          <cell r="E322" t="str">
            <v>11000</v>
          </cell>
          <cell r="F322" t="str">
            <v>DEBS</v>
          </cell>
          <cell r="G322">
            <v>8901</v>
          </cell>
          <cell r="H322">
            <v>20013</v>
          </cell>
          <cell r="I322" t="str">
            <v>Corporate Governance</v>
          </cell>
          <cell r="J322" t="str">
            <v>Corporate</v>
          </cell>
        </row>
        <row r="323">
          <cell r="A323">
            <v>238728070</v>
          </cell>
          <cell r="B323" t="str">
            <v>Liddle</v>
          </cell>
          <cell r="C323" t="str">
            <v>Charles</v>
          </cell>
          <cell r="D323" t="str">
            <v>R</v>
          </cell>
          <cell r="E323" t="str">
            <v>10000</v>
          </cell>
          <cell r="F323" t="str">
            <v>Corp Gov</v>
          </cell>
          <cell r="G323">
            <v>8710</v>
          </cell>
          <cell r="H323">
            <v>20050</v>
          </cell>
          <cell r="I323" t="str">
            <v>Distribution Services</v>
          </cell>
          <cell r="J323" t="str">
            <v>Duke Power</v>
          </cell>
        </row>
        <row r="324">
          <cell r="A324">
            <v>239726358</v>
          </cell>
          <cell r="B324" t="str">
            <v>Lilien</v>
          </cell>
          <cell r="C324" t="str">
            <v>Robert</v>
          </cell>
          <cell r="D324" t="str">
            <v>S</v>
          </cell>
          <cell r="E324" t="str">
            <v>30000</v>
          </cell>
          <cell r="F324" t="str">
            <v>Crescent</v>
          </cell>
          <cell r="G324" t="str">
            <v>1000</v>
          </cell>
          <cell r="H324" t="str">
            <v>10010</v>
          </cell>
          <cell r="I324" t="str">
            <v>Crescent Resources Inc</v>
          </cell>
          <cell r="J324" t="str">
            <v>Crescent</v>
          </cell>
        </row>
        <row r="325">
          <cell r="A325">
            <v>224782242</v>
          </cell>
          <cell r="B325" t="str">
            <v>Lindsay</v>
          </cell>
          <cell r="C325" t="str">
            <v>Opie</v>
          </cell>
          <cell r="D325" t="str">
            <v>D</v>
          </cell>
          <cell r="E325" t="str">
            <v>10000</v>
          </cell>
          <cell r="F325" t="str">
            <v>Corp Gov</v>
          </cell>
          <cell r="G325">
            <v>8656</v>
          </cell>
          <cell r="H325">
            <v>20013</v>
          </cell>
          <cell r="I325" t="str">
            <v>Corporate Governance</v>
          </cell>
          <cell r="J325" t="str">
            <v>Corporate</v>
          </cell>
        </row>
        <row r="326">
          <cell r="A326">
            <v>241683702</v>
          </cell>
          <cell r="B326" t="str">
            <v>Lineberger</v>
          </cell>
          <cell r="C326" t="str">
            <v>James</v>
          </cell>
          <cell r="D326" t="str">
            <v>W</v>
          </cell>
          <cell r="E326" t="str">
            <v>10000</v>
          </cell>
          <cell r="F326" t="str">
            <v>Corp Gov</v>
          </cell>
          <cell r="G326">
            <v>6253</v>
          </cell>
          <cell r="H326">
            <v>20020</v>
          </cell>
          <cell r="I326" t="str">
            <v>Electric Transmission</v>
          </cell>
          <cell r="J326" t="str">
            <v>Duke Power</v>
          </cell>
        </row>
        <row r="327">
          <cell r="A327">
            <v>249702184</v>
          </cell>
          <cell r="B327" t="str">
            <v>Linn Jr</v>
          </cell>
          <cell r="C327" t="str">
            <v>William</v>
          </cell>
          <cell r="D327" t="str">
            <v>H</v>
          </cell>
          <cell r="E327" t="str">
            <v>10000</v>
          </cell>
          <cell r="F327" t="str">
            <v>Corp Gov</v>
          </cell>
          <cell r="G327">
            <v>8810</v>
          </cell>
          <cell r="H327">
            <v>20050</v>
          </cell>
          <cell r="I327" t="str">
            <v>Distribution Services</v>
          </cell>
          <cell r="J327" t="str">
            <v>Duke Power</v>
          </cell>
        </row>
        <row r="328">
          <cell r="A328">
            <v>246747756</v>
          </cell>
          <cell r="B328" t="str">
            <v>Little</v>
          </cell>
          <cell r="C328" t="str">
            <v>Clay</v>
          </cell>
          <cell r="D328" t="str">
            <v>A</v>
          </cell>
          <cell r="E328" t="str">
            <v>10000</v>
          </cell>
          <cell r="F328" t="str">
            <v>Corp Gov</v>
          </cell>
          <cell r="G328" t="str">
            <v>1010</v>
          </cell>
          <cell r="H328" t="str">
            <v>20038</v>
          </cell>
          <cell r="I328" t="str">
            <v>Oconee Station</v>
          </cell>
          <cell r="J328" t="str">
            <v>Duke Power</v>
          </cell>
        </row>
        <row r="329">
          <cell r="A329">
            <v>71702711</v>
          </cell>
          <cell r="B329" t="str">
            <v>Liu</v>
          </cell>
          <cell r="C329" t="str">
            <v>Mei</v>
          </cell>
          <cell r="D329" t="str">
            <v>M</v>
          </cell>
          <cell r="E329" t="str">
            <v>90000</v>
          </cell>
          <cell r="F329" t="str">
            <v>Corp Gov</v>
          </cell>
          <cell r="G329">
            <v>8750</v>
          </cell>
          <cell r="H329">
            <v>20013</v>
          </cell>
          <cell r="I329" t="str">
            <v>Corporate Governance</v>
          </cell>
          <cell r="J329" t="str">
            <v>Corporate</v>
          </cell>
        </row>
        <row r="330">
          <cell r="A330">
            <v>65384975</v>
          </cell>
          <cell r="B330" t="str">
            <v>Llewellyn</v>
          </cell>
          <cell r="C330" t="str">
            <v>David</v>
          </cell>
          <cell r="D330" t="str">
            <v>H</v>
          </cell>
          <cell r="E330" t="str">
            <v>40000</v>
          </cell>
          <cell r="F330" t="str">
            <v>DE&amp;S</v>
          </cell>
          <cell r="G330">
            <v>2300</v>
          </cell>
          <cell r="H330">
            <v>10015</v>
          </cell>
          <cell r="I330" t="str">
            <v>Duke Engineering &amp; Svc Inc</v>
          </cell>
          <cell r="J330" t="str">
            <v>DE&amp;S</v>
          </cell>
        </row>
        <row r="331">
          <cell r="A331">
            <v>250503676</v>
          </cell>
          <cell r="B331" t="str">
            <v>Lomax</v>
          </cell>
          <cell r="C331" t="str">
            <v>John</v>
          </cell>
          <cell r="D331" t="str">
            <v>F</v>
          </cell>
          <cell r="E331" t="str">
            <v>10000</v>
          </cell>
          <cell r="F331" t="str">
            <v>Corp Gov</v>
          </cell>
          <cell r="G331" t="str">
            <v>4300</v>
          </cell>
          <cell r="H331" t="str">
            <v>20017</v>
          </cell>
          <cell r="I331" t="str">
            <v>Electric Distribution</v>
          </cell>
          <cell r="J331" t="str">
            <v>Duke Power</v>
          </cell>
        </row>
        <row r="332">
          <cell r="A332">
            <v>295487821</v>
          </cell>
          <cell r="B332" t="str">
            <v>Loper</v>
          </cell>
          <cell r="C332" t="str">
            <v>Peter</v>
          </cell>
          <cell r="D332" t="str">
            <v>L</v>
          </cell>
          <cell r="E332" t="str">
            <v>10000</v>
          </cell>
          <cell r="F332" t="str">
            <v>Corp Gov</v>
          </cell>
          <cell r="G332" t="str">
            <v>4073</v>
          </cell>
          <cell r="H332" t="str">
            <v>20018</v>
          </cell>
          <cell r="I332" t="str">
            <v>Electric Group Operations</v>
          </cell>
          <cell r="J332" t="str">
            <v>Duke Power</v>
          </cell>
        </row>
        <row r="333">
          <cell r="A333">
            <v>224643481</v>
          </cell>
          <cell r="B333" t="str">
            <v>Love</v>
          </cell>
          <cell r="C333" t="str">
            <v>Sherwood</v>
          </cell>
          <cell r="D333" t="str">
            <v>L</v>
          </cell>
          <cell r="E333" t="str">
            <v>11000</v>
          </cell>
          <cell r="F333" t="str">
            <v>DEBS</v>
          </cell>
          <cell r="G333" t="str">
            <v>9541</v>
          </cell>
          <cell r="H333" t="str">
            <v>20013</v>
          </cell>
          <cell r="I333" t="str">
            <v>Corporate Governance</v>
          </cell>
          <cell r="J333" t="str">
            <v>Corporate</v>
          </cell>
        </row>
        <row r="334">
          <cell r="A334">
            <v>251785754</v>
          </cell>
          <cell r="B334" t="str">
            <v>Love</v>
          </cell>
          <cell r="C334" t="str">
            <v>William</v>
          </cell>
          <cell r="D334" t="str">
            <v>T</v>
          </cell>
          <cell r="E334" t="str">
            <v>10000</v>
          </cell>
          <cell r="F334" t="str">
            <v>Corp Gov</v>
          </cell>
          <cell r="G334">
            <v>7344</v>
          </cell>
          <cell r="H334">
            <v>20037</v>
          </cell>
          <cell r="I334" t="str">
            <v>Nuclear General Office</v>
          </cell>
          <cell r="J334" t="str">
            <v>Duke Power</v>
          </cell>
        </row>
        <row r="335">
          <cell r="A335">
            <v>240781342</v>
          </cell>
          <cell r="B335" t="str">
            <v>Lucas III</v>
          </cell>
          <cell r="C335" t="str">
            <v>Robert</v>
          </cell>
          <cell r="D335" t="str">
            <v>T</v>
          </cell>
          <cell r="E335" t="str">
            <v>11000</v>
          </cell>
          <cell r="F335" t="str">
            <v>DEBS</v>
          </cell>
          <cell r="G335" t="str">
            <v>8750</v>
          </cell>
          <cell r="H335" t="str">
            <v>20013</v>
          </cell>
          <cell r="I335" t="str">
            <v>Corporate Governance</v>
          </cell>
          <cell r="J335" t="str">
            <v>Corporate</v>
          </cell>
        </row>
        <row r="336">
          <cell r="A336">
            <v>452436447</v>
          </cell>
          <cell r="B336" t="str">
            <v>Ludtke</v>
          </cell>
          <cell r="C336" t="str">
            <v>Erik</v>
          </cell>
          <cell r="D336" t="str">
            <v>L</v>
          </cell>
          <cell r="E336" t="str">
            <v>60000</v>
          </cell>
          <cell r="F336" t="str">
            <v>DEGAD</v>
          </cell>
          <cell r="G336" t="str">
            <v>I009</v>
          </cell>
          <cell r="H336" t="str">
            <v>10133</v>
          </cell>
          <cell r="I336" t="str">
            <v>Duke Energy International</v>
          </cell>
          <cell r="J336" t="str">
            <v>DEI</v>
          </cell>
        </row>
        <row r="337">
          <cell r="A337">
            <v>249823554</v>
          </cell>
          <cell r="B337" t="str">
            <v>Lynn</v>
          </cell>
          <cell r="C337" t="str">
            <v>Robert</v>
          </cell>
          <cell r="D337" t="str">
            <v>H</v>
          </cell>
          <cell r="E337" t="str">
            <v>40000</v>
          </cell>
          <cell r="F337" t="str">
            <v>DE&amp;S</v>
          </cell>
          <cell r="G337">
            <v>2380</v>
          </cell>
          <cell r="H337">
            <v>10015</v>
          </cell>
          <cell r="I337" t="str">
            <v>Duke Engineering &amp; Svc Inc</v>
          </cell>
          <cell r="J337" t="str">
            <v>DE&amp;S</v>
          </cell>
        </row>
        <row r="338">
          <cell r="A338">
            <v>244154722</v>
          </cell>
          <cell r="B338" t="str">
            <v>Mack</v>
          </cell>
          <cell r="C338" t="str">
            <v>Karol</v>
          </cell>
          <cell r="D338" t="str">
            <v>P</v>
          </cell>
          <cell r="E338" t="str">
            <v>10000</v>
          </cell>
          <cell r="F338" t="str">
            <v>Corp Gov</v>
          </cell>
          <cell r="G338" t="str">
            <v>8932</v>
          </cell>
          <cell r="H338" t="str">
            <v>20013</v>
          </cell>
          <cell r="I338" t="str">
            <v>Corporate Governance</v>
          </cell>
          <cell r="J338" t="str">
            <v>Corporate</v>
          </cell>
        </row>
        <row r="339">
          <cell r="A339">
            <v>453110256</v>
          </cell>
          <cell r="B339" t="str">
            <v>Maddox</v>
          </cell>
          <cell r="C339" t="str">
            <v>Scott</v>
          </cell>
          <cell r="D339" t="str">
            <v>E</v>
          </cell>
          <cell r="E339">
            <v>0</v>
          </cell>
          <cell r="F339">
            <v>0</v>
          </cell>
          <cell r="G339" t="str">
            <v>A566</v>
          </cell>
          <cell r="H339" t="str">
            <v>10058</v>
          </cell>
          <cell r="I339" t="str">
            <v>DE Trading &amp; Marketing, LLC</v>
          </cell>
          <cell r="J339" t="str">
            <v>DETM</v>
          </cell>
        </row>
        <row r="340">
          <cell r="A340">
            <v>479706352</v>
          </cell>
          <cell r="B340" t="str">
            <v>Mahedy</v>
          </cell>
          <cell r="C340" t="str">
            <v>A</v>
          </cell>
          <cell r="D340" t="str">
            <v>D</v>
          </cell>
          <cell r="E340">
            <v>0</v>
          </cell>
          <cell r="F340">
            <v>0</v>
          </cell>
          <cell r="G340" t="str">
            <v>Y090</v>
          </cell>
          <cell r="H340">
            <v>40002</v>
          </cell>
          <cell r="I340" t="str">
            <v>Duke Solutions</v>
          </cell>
          <cell r="J340" t="str">
            <v>DukeSolutions</v>
          </cell>
        </row>
        <row r="341">
          <cell r="A341">
            <v>173341318</v>
          </cell>
          <cell r="B341" t="str">
            <v>Maher</v>
          </cell>
          <cell r="C341" t="str">
            <v>Joseph</v>
          </cell>
          <cell r="D341" t="str">
            <v>J</v>
          </cell>
          <cell r="E341" t="str">
            <v>10000</v>
          </cell>
          <cell r="F341" t="str">
            <v>Corp Gov</v>
          </cell>
          <cell r="G341">
            <v>8413</v>
          </cell>
          <cell r="H341">
            <v>20018</v>
          </cell>
          <cell r="I341" t="str">
            <v>Electric Group Operations</v>
          </cell>
          <cell r="J341" t="str">
            <v>Duke Power</v>
          </cell>
        </row>
        <row r="342">
          <cell r="A342">
            <v>420601940</v>
          </cell>
          <cell r="B342" t="str">
            <v>Majure</v>
          </cell>
          <cell r="C342" t="str">
            <v>Miles</v>
          </cell>
          <cell r="D342" t="str">
            <v>M</v>
          </cell>
          <cell r="E342" t="str">
            <v>11000</v>
          </cell>
          <cell r="F342" t="str">
            <v>DEBS</v>
          </cell>
          <cell r="G342">
            <v>1223</v>
          </cell>
          <cell r="H342">
            <v>20028</v>
          </cell>
          <cell r="I342" t="str">
            <v>Information Management</v>
          </cell>
          <cell r="J342" t="str">
            <v>Corporate</v>
          </cell>
        </row>
        <row r="343">
          <cell r="A343">
            <v>213483445</v>
          </cell>
          <cell r="B343" t="str">
            <v>Maner</v>
          </cell>
          <cell r="C343" t="str">
            <v>David</v>
          </cell>
          <cell r="D343" t="str">
            <v>H</v>
          </cell>
          <cell r="E343" t="str">
            <v>10000</v>
          </cell>
          <cell r="F343" t="str">
            <v>Corp Gov</v>
          </cell>
          <cell r="G343" t="str">
            <v>4300</v>
          </cell>
          <cell r="H343" t="str">
            <v>20017</v>
          </cell>
          <cell r="I343" t="str">
            <v>Electric Distribution</v>
          </cell>
          <cell r="J343" t="str">
            <v>Duke Power</v>
          </cell>
        </row>
        <row r="344">
          <cell r="A344">
            <v>245982001</v>
          </cell>
          <cell r="B344" t="str">
            <v>Manning</v>
          </cell>
          <cell r="C344" t="str">
            <v>Robin</v>
          </cell>
          <cell r="D344" t="str">
            <v>E</v>
          </cell>
          <cell r="E344" t="str">
            <v>10000</v>
          </cell>
          <cell r="F344" t="str">
            <v>Corp Gov</v>
          </cell>
          <cell r="G344" t="str">
            <v>A090</v>
          </cell>
          <cell r="H344" t="str">
            <v>10043</v>
          </cell>
          <cell r="I344" t="str">
            <v>Pan Service Company</v>
          </cell>
          <cell r="J344" t="str">
            <v>PSLP</v>
          </cell>
        </row>
        <row r="345">
          <cell r="A345">
            <v>162385355</v>
          </cell>
          <cell r="B345" t="str">
            <v>Marcelli</v>
          </cell>
          <cell r="C345" t="str">
            <v>David</v>
          </cell>
          <cell r="D345" t="str">
            <v>G</v>
          </cell>
          <cell r="E345" t="str">
            <v>40000</v>
          </cell>
          <cell r="F345" t="str">
            <v>DE&amp;S</v>
          </cell>
          <cell r="G345">
            <v>2080</v>
          </cell>
          <cell r="H345">
            <v>10015</v>
          </cell>
          <cell r="I345" t="str">
            <v>Duke Engineering &amp; Svc Inc</v>
          </cell>
          <cell r="J345" t="str">
            <v>DE&amp;S</v>
          </cell>
        </row>
        <row r="346">
          <cell r="A346">
            <v>243747595</v>
          </cell>
          <cell r="B346" t="str">
            <v>Marsh Jr</v>
          </cell>
          <cell r="C346" t="str">
            <v>Edward</v>
          </cell>
          <cell r="D346" t="str">
            <v>M</v>
          </cell>
          <cell r="E346" t="str">
            <v>11000</v>
          </cell>
          <cell r="F346" t="str">
            <v>DEBS</v>
          </cell>
          <cell r="G346" t="str">
            <v>8750</v>
          </cell>
          <cell r="H346" t="str">
            <v>20013</v>
          </cell>
          <cell r="I346" t="str">
            <v>Corporate Governance</v>
          </cell>
          <cell r="J346" t="str">
            <v>Corporate</v>
          </cell>
        </row>
        <row r="347">
          <cell r="A347">
            <v>516726179</v>
          </cell>
          <cell r="B347" t="str">
            <v>Marshall</v>
          </cell>
          <cell r="C347" t="str">
            <v>Beverly</v>
          </cell>
          <cell r="D347" t="str">
            <v>K</v>
          </cell>
          <cell r="E347" t="str">
            <v>11000</v>
          </cell>
          <cell r="F347" t="str">
            <v>DEBS</v>
          </cell>
          <cell r="G347" t="str">
            <v>9903</v>
          </cell>
          <cell r="H347" t="str">
            <v>20013</v>
          </cell>
          <cell r="I347" t="str">
            <v>Corporate Governance</v>
          </cell>
          <cell r="J347" t="str">
            <v>Corporate</v>
          </cell>
        </row>
        <row r="348">
          <cell r="A348">
            <v>237621554</v>
          </cell>
          <cell r="B348" t="str">
            <v>Martin</v>
          </cell>
          <cell r="C348" t="str">
            <v>Jerry</v>
          </cell>
          <cell r="D348" t="str">
            <v>D</v>
          </cell>
          <cell r="E348" t="str">
            <v>10000</v>
          </cell>
          <cell r="F348" t="str">
            <v>Corp Gov</v>
          </cell>
          <cell r="G348">
            <v>5310</v>
          </cell>
          <cell r="H348">
            <v>20017</v>
          </cell>
          <cell r="I348" t="str">
            <v>Electric Distribution</v>
          </cell>
          <cell r="J348" t="str">
            <v>Duke Power</v>
          </cell>
        </row>
        <row r="349">
          <cell r="A349">
            <v>242746256</v>
          </cell>
          <cell r="B349" t="str">
            <v>Martin</v>
          </cell>
          <cell r="C349" t="str">
            <v>Richard</v>
          </cell>
          <cell r="D349" t="str">
            <v>E</v>
          </cell>
          <cell r="E349" t="str">
            <v>10000</v>
          </cell>
          <cell r="F349" t="str">
            <v>Corp Gov</v>
          </cell>
          <cell r="G349">
            <v>9642</v>
          </cell>
          <cell r="H349">
            <v>20028</v>
          </cell>
          <cell r="I349" t="str">
            <v>Information Management</v>
          </cell>
          <cell r="J349" t="str">
            <v>Corporate</v>
          </cell>
        </row>
        <row r="350">
          <cell r="A350">
            <v>249800397</v>
          </cell>
          <cell r="B350" t="str">
            <v>Martin</v>
          </cell>
          <cell r="C350" t="str">
            <v>Garner</v>
          </cell>
          <cell r="D350" t="str">
            <v>L</v>
          </cell>
          <cell r="E350" t="str">
            <v>90000</v>
          </cell>
          <cell r="F350" t="str">
            <v>Electric</v>
          </cell>
          <cell r="G350">
            <v>4624</v>
          </cell>
          <cell r="H350">
            <v>20049</v>
          </cell>
          <cell r="I350" t="str">
            <v>Retail</v>
          </cell>
          <cell r="J350" t="str">
            <v>Duke Power</v>
          </cell>
        </row>
        <row r="351">
          <cell r="A351">
            <v>466292845</v>
          </cell>
          <cell r="B351" t="str">
            <v>Massengale</v>
          </cell>
          <cell r="C351" t="str">
            <v>Jerry</v>
          </cell>
          <cell r="D351" t="str">
            <v>L</v>
          </cell>
          <cell r="E351">
            <v>0</v>
          </cell>
          <cell r="F351">
            <v>0</v>
          </cell>
          <cell r="G351" t="str">
            <v>A937</v>
          </cell>
          <cell r="H351" t="str">
            <v>10276</v>
          </cell>
          <cell r="I351" t="str">
            <v>Duke Energy Merchants</v>
          </cell>
          <cell r="J351" t="str">
            <v>DEM</v>
          </cell>
        </row>
        <row r="352">
          <cell r="A352">
            <v>313500926</v>
          </cell>
          <cell r="B352" t="str">
            <v>Mathews</v>
          </cell>
          <cell r="C352" t="str">
            <v>James</v>
          </cell>
          <cell r="D352" t="str">
            <v>A</v>
          </cell>
          <cell r="E352" t="str">
            <v>10000</v>
          </cell>
          <cell r="F352" t="str">
            <v>Corp Gov</v>
          </cell>
          <cell r="G352">
            <v>1168</v>
          </cell>
          <cell r="H352">
            <v>20040</v>
          </cell>
          <cell r="I352" t="str">
            <v>Power Gen Support Groups</v>
          </cell>
          <cell r="J352" t="str">
            <v>Duke Power</v>
          </cell>
        </row>
        <row r="353">
          <cell r="A353">
            <v>428902624</v>
          </cell>
          <cell r="B353" t="str">
            <v>Mathews</v>
          </cell>
          <cell r="C353" t="str">
            <v>Toney</v>
          </cell>
          <cell r="D353" t="str">
            <v>A</v>
          </cell>
          <cell r="E353" t="str">
            <v>40000</v>
          </cell>
          <cell r="F353" t="str">
            <v>DE&amp;S</v>
          </cell>
          <cell r="G353" t="str">
            <v>2035</v>
          </cell>
          <cell r="H353" t="str">
            <v>10015</v>
          </cell>
          <cell r="I353" t="str">
            <v>Duke Engineering &amp; Svc Inc</v>
          </cell>
          <cell r="J353" t="str">
            <v>DE&amp;S</v>
          </cell>
        </row>
        <row r="354">
          <cell r="A354">
            <v>566669590</v>
          </cell>
          <cell r="B354" t="str">
            <v>Mathews</v>
          </cell>
          <cell r="C354" t="str">
            <v>William</v>
          </cell>
          <cell r="D354">
            <v>0</v>
          </cell>
          <cell r="E354" t="str">
            <v>93000</v>
          </cell>
          <cell r="F354" t="str">
            <v>Field Svcs</v>
          </cell>
          <cell r="G354" t="str">
            <v>9902</v>
          </cell>
          <cell r="H354" t="str">
            <v>20013</v>
          </cell>
          <cell r="I354" t="str">
            <v>Corporate Governance</v>
          </cell>
          <cell r="J354" t="str">
            <v>Corporate</v>
          </cell>
        </row>
        <row r="355">
          <cell r="A355">
            <v>238787056</v>
          </cell>
          <cell r="B355" t="str">
            <v>Mc Carver</v>
          </cell>
          <cell r="C355" t="str">
            <v>Rickey</v>
          </cell>
          <cell r="D355" t="str">
            <v>A</v>
          </cell>
          <cell r="E355" t="str">
            <v>11000</v>
          </cell>
          <cell r="F355" t="str">
            <v>DEBS</v>
          </cell>
          <cell r="G355">
            <v>8751</v>
          </cell>
          <cell r="H355">
            <v>20013</v>
          </cell>
          <cell r="I355" t="str">
            <v>Corporate Governance</v>
          </cell>
          <cell r="J355" t="str">
            <v>Corporate</v>
          </cell>
        </row>
        <row r="356">
          <cell r="A356">
            <v>249864141</v>
          </cell>
          <cell r="B356" t="str">
            <v>Mc Collough</v>
          </cell>
          <cell r="C356" t="str">
            <v>William</v>
          </cell>
          <cell r="D356" t="str">
            <v>W</v>
          </cell>
          <cell r="E356" t="str">
            <v>10000</v>
          </cell>
          <cell r="F356" t="str">
            <v>Corp Gov</v>
          </cell>
          <cell r="G356">
            <v>8328</v>
          </cell>
          <cell r="H356">
            <v>20007</v>
          </cell>
          <cell r="I356" t="str">
            <v>Catawba Nuclear Station</v>
          </cell>
          <cell r="J356" t="str">
            <v>Duke Power</v>
          </cell>
        </row>
        <row r="357">
          <cell r="A357">
            <v>409929741</v>
          </cell>
          <cell r="B357" t="str">
            <v>Mc Collum Jr</v>
          </cell>
          <cell r="C357" t="str">
            <v>William</v>
          </cell>
          <cell r="D357" t="str">
            <v>R</v>
          </cell>
          <cell r="E357" t="str">
            <v>10000</v>
          </cell>
          <cell r="F357" t="str">
            <v>Corp Gov</v>
          </cell>
          <cell r="G357" t="str">
            <v>7351</v>
          </cell>
          <cell r="H357" t="str">
            <v>20037</v>
          </cell>
          <cell r="I357" t="str">
            <v>Nuclear General Office</v>
          </cell>
          <cell r="J357" t="str">
            <v>Duke Power</v>
          </cell>
        </row>
        <row r="358">
          <cell r="A358">
            <v>239809517</v>
          </cell>
          <cell r="B358" t="str">
            <v>Mc Connell</v>
          </cell>
          <cell r="C358" t="str">
            <v>Tony</v>
          </cell>
          <cell r="D358" t="str">
            <v>L</v>
          </cell>
          <cell r="E358" t="str">
            <v>40000</v>
          </cell>
          <cell r="F358" t="str">
            <v>DE&amp;S</v>
          </cell>
          <cell r="G358" t="str">
            <v>2300</v>
          </cell>
          <cell r="H358" t="str">
            <v>10015</v>
          </cell>
          <cell r="I358" t="str">
            <v>Duke Engineering &amp; Svc Inc</v>
          </cell>
          <cell r="J358" t="str">
            <v>DE&amp;S</v>
          </cell>
        </row>
        <row r="359">
          <cell r="A359">
            <v>247025014</v>
          </cell>
          <cell r="B359" t="str">
            <v>Mc Craw</v>
          </cell>
          <cell r="C359" t="str">
            <v>Edward</v>
          </cell>
          <cell r="D359" t="str">
            <v>O</v>
          </cell>
          <cell r="E359" t="str">
            <v>40000</v>
          </cell>
          <cell r="F359" t="str">
            <v>DE&amp;S</v>
          </cell>
          <cell r="G359">
            <v>2024</v>
          </cell>
          <cell r="H359">
            <v>10015</v>
          </cell>
          <cell r="I359" t="str">
            <v>Duke Engineering &amp; Svc Inc</v>
          </cell>
          <cell r="J359" t="str">
            <v>DE&amp;S</v>
          </cell>
        </row>
        <row r="360">
          <cell r="A360">
            <v>421625149</v>
          </cell>
          <cell r="B360" t="str">
            <v>Mc Elroy</v>
          </cell>
          <cell r="C360" t="str">
            <v>Alan</v>
          </cell>
          <cell r="D360" t="str">
            <v>D</v>
          </cell>
          <cell r="E360" t="str">
            <v>10000</v>
          </cell>
          <cell r="F360" t="str">
            <v>Corp Gov</v>
          </cell>
          <cell r="G360" t="str">
            <v>4226</v>
          </cell>
          <cell r="H360" t="str">
            <v>20017</v>
          </cell>
          <cell r="I360" t="str">
            <v>Electric Distribution</v>
          </cell>
          <cell r="J360" t="str">
            <v>Duke Power</v>
          </cell>
        </row>
        <row r="361">
          <cell r="A361">
            <v>242783179</v>
          </cell>
          <cell r="B361" t="str">
            <v>Mc Gee</v>
          </cell>
          <cell r="C361" t="str">
            <v>Robert</v>
          </cell>
          <cell r="D361" t="str">
            <v>W</v>
          </cell>
          <cell r="E361" t="str">
            <v>30000</v>
          </cell>
          <cell r="F361" t="str">
            <v>Crescent</v>
          </cell>
          <cell r="G361" t="str">
            <v>1000</v>
          </cell>
          <cell r="H361" t="str">
            <v>10010</v>
          </cell>
          <cell r="I361" t="str">
            <v>Crescent Resources Inc</v>
          </cell>
          <cell r="J361" t="str">
            <v>Crescent</v>
          </cell>
        </row>
        <row r="362">
          <cell r="A362">
            <v>239501741</v>
          </cell>
          <cell r="B362" t="str">
            <v>Mc Guirt Jr</v>
          </cell>
          <cell r="C362" t="str">
            <v>Sam</v>
          </cell>
          <cell r="D362" t="str">
            <v>H</v>
          </cell>
          <cell r="E362" t="str">
            <v>10000</v>
          </cell>
          <cell r="F362" t="str">
            <v>Corp Gov</v>
          </cell>
          <cell r="G362">
            <v>4101</v>
          </cell>
          <cell r="H362">
            <v>20017</v>
          </cell>
          <cell r="I362" t="str">
            <v>Electric Distribution</v>
          </cell>
          <cell r="J362" t="str">
            <v>Duke Power</v>
          </cell>
        </row>
        <row r="363">
          <cell r="A363">
            <v>242726527</v>
          </cell>
          <cell r="B363" t="str">
            <v>Mc Intosh</v>
          </cell>
          <cell r="C363" t="str">
            <v>John</v>
          </cell>
          <cell r="D363" t="str">
            <v>T</v>
          </cell>
          <cell r="E363" t="str">
            <v>41000</v>
          </cell>
          <cell r="F363" t="str">
            <v>DFD</v>
          </cell>
          <cell r="G363">
            <v>9685</v>
          </cell>
          <cell r="H363">
            <v>10012</v>
          </cell>
          <cell r="I363" t="str">
            <v>Duke Coal Project Svc Grp</v>
          </cell>
          <cell r="J363" t="str">
            <v>D/FD</v>
          </cell>
        </row>
        <row r="364">
          <cell r="A364">
            <v>244588877</v>
          </cell>
          <cell r="B364" t="str">
            <v>Mc Intosh</v>
          </cell>
          <cell r="C364" t="str">
            <v>Maurice</v>
          </cell>
          <cell r="D364" t="str">
            <v>D</v>
          </cell>
          <cell r="E364" t="str">
            <v>93000</v>
          </cell>
          <cell r="F364" t="str">
            <v>Electric</v>
          </cell>
          <cell r="G364">
            <v>8072</v>
          </cell>
          <cell r="H364">
            <v>20018</v>
          </cell>
          <cell r="I364" t="str">
            <v>Electric Group Operations</v>
          </cell>
          <cell r="J364" t="str">
            <v>Duke Power</v>
          </cell>
        </row>
        <row r="365">
          <cell r="A365">
            <v>247729158</v>
          </cell>
          <cell r="B365" t="str">
            <v>Mc Intyre</v>
          </cell>
          <cell r="C365" t="str">
            <v>Dewitte</v>
          </cell>
          <cell r="D365" t="str">
            <v>G</v>
          </cell>
          <cell r="E365" t="str">
            <v>11000</v>
          </cell>
          <cell r="F365" t="str">
            <v>DEBS</v>
          </cell>
          <cell r="G365">
            <v>8942</v>
          </cell>
          <cell r="H365">
            <v>20040</v>
          </cell>
          <cell r="I365" t="str">
            <v>Power Gen - Support Groups</v>
          </cell>
          <cell r="J365" t="str">
            <v>Duke Power</v>
          </cell>
        </row>
        <row r="366">
          <cell r="A366">
            <v>251785490</v>
          </cell>
          <cell r="B366" t="str">
            <v>Mc Kinney</v>
          </cell>
          <cell r="C366" t="str">
            <v>Kenneth</v>
          </cell>
          <cell r="D366" t="str">
            <v>W</v>
          </cell>
          <cell r="E366" t="str">
            <v>10000</v>
          </cell>
          <cell r="F366" t="str">
            <v>Corp Gov</v>
          </cell>
          <cell r="G366">
            <v>8395</v>
          </cell>
          <cell r="H366">
            <v>20041</v>
          </cell>
          <cell r="I366" t="str">
            <v>Power Gen - Support Groups</v>
          </cell>
          <cell r="J366" t="str">
            <v>Duke Power</v>
          </cell>
        </row>
        <row r="367">
          <cell r="A367">
            <v>570600799</v>
          </cell>
          <cell r="B367" t="str">
            <v>Mc Meekin</v>
          </cell>
          <cell r="C367" t="str">
            <v>T</v>
          </cell>
          <cell r="D367" t="str">
            <v>C</v>
          </cell>
          <cell r="E367" t="str">
            <v>90000</v>
          </cell>
          <cell r="F367" t="str">
            <v>DE&amp;S</v>
          </cell>
          <cell r="G367" t="str">
            <v>2011</v>
          </cell>
          <cell r="H367" t="str">
            <v>10015</v>
          </cell>
          <cell r="I367" t="str">
            <v>Duke Engineering &amp; Svc Inc</v>
          </cell>
          <cell r="J367" t="str">
            <v>DE&amp;S</v>
          </cell>
        </row>
        <row r="368">
          <cell r="A368">
            <v>249643294</v>
          </cell>
          <cell r="B368" t="str">
            <v>Mc Mullan</v>
          </cell>
          <cell r="C368" t="str">
            <v>Horace</v>
          </cell>
          <cell r="D368" t="str">
            <v>D</v>
          </cell>
          <cell r="E368" t="str">
            <v>90000</v>
          </cell>
          <cell r="F368" t="str">
            <v>Electric</v>
          </cell>
          <cell r="G368">
            <v>6801</v>
          </cell>
          <cell r="H368">
            <v>20020</v>
          </cell>
          <cell r="I368" t="str">
            <v>Electric Transmission</v>
          </cell>
          <cell r="J368" t="str">
            <v>Duke Power</v>
          </cell>
        </row>
        <row r="369">
          <cell r="A369">
            <v>242747967</v>
          </cell>
          <cell r="B369" t="str">
            <v>Mc Peak</v>
          </cell>
          <cell r="C369" t="str">
            <v>Benny</v>
          </cell>
          <cell r="D369" t="str">
            <v>R</v>
          </cell>
          <cell r="E369" t="str">
            <v>10000</v>
          </cell>
          <cell r="F369" t="str">
            <v>Corp Gov</v>
          </cell>
          <cell r="G369" t="str">
            <v>5200</v>
          </cell>
          <cell r="H369" t="str">
            <v>20017</v>
          </cell>
          <cell r="I369" t="str">
            <v>Electric Distribution</v>
          </cell>
          <cell r="J369" t="str">
            <v>Duke Power</v>
          </cell>
        </row>
        <row r="370">
          <cell r="A370">
            <v>246586407</v>
          </cell>
          <cell r="B370" t="str">
            <v>Mc Ree</v>
          </cell>
          <cell r="C370" t="str">
            <v>Leonard</v>
          </cell>
          <cell r="D370" t="str">
            <v>C</v>
          </cell>
          <cell r="E370" t="str">
            <v>93000</v>
          </cell>
          <cell r="F370" t="str">
            <v>Electric</v>
          </cell>
          <cell r="G370">
            <v>8072</v>
          </cell>
          <cell r="H370">
            <v>20018</v>
          </cell>
          <cell r="I370" t="str">
            <v>Electric Group Operations</v>
          </cell>
          <cell r="J370" t="str">
            <v>Duke Power</v>
          </cell>
        </row>
        <row r="371">
          <cell r="A371">
            <v>352486010</v>
          </cell>
          <cell r="B371" t="str">
            <v>McBride</v>
          </cell>
          <cell r="C371" t="str">
            <v>Gregg</v>
          </cell>
          <cell r="D371" t="str">
            <v>E</v>
          </cell>
          <cell r="E371" t="str">
            <v>70000</v>
          </cell>
          <cell r="F371" t="str">
            <v>PSLP</v>
          </cell>
          <cell r="G371" t="str">
            <v>A935</v>
          </cell>
          <cell r="H371">
            <v>10076</v>
          </cell>
          <cell r="I371" t="str">
            <v>TexasEastern Transmission Corp</v>
          </cell>
          <cell r="J371" t="str">
            <v>TETCO</v>
          </cell>
        </row>
        <row r="372">
          <cell r="A372">
            <v>249823412</v>
          </cell>
          <cell r="B372" t="str">
            <v>McClary</v>
          </cell>
          <cell r="C372" t="str">
            <v>John</v>
          </cell>
          <cell r="D372" t="str">
            <v>E</v>
          </cell>
          <cell r="E372" t="str">
            <v>10000</v>
          </cell>
          <cell r="F372" t="str">
            <v>Corp Gov</v>
          </cell>
          <cell r="G372">
            <v>4041</v>
          </cell>
          <cell r="H372">
            <v>20049</v>
          </cell>
          <cell r="I372" t="str">
            <v>Retail</v>
          </cell>
          <cell r="J372" t="str">
            <v>Duke Power</v>
          </cell>
        </row>
        <row r="373">
          <cell r="A373">
            <v>250765993</v>
          </cell>
          <cell r="B373" t="str">
            <v>McCutcheon</v>
          </cell>
          <cell r="C373" t="str">
            <v>Hugh</v>
          </cell>
          <cell r="D373" t="str">
            <v>T</v>
          </cell>
          <cell r="E373" t="str">
            <v>11000</v>
          </cell>
          <cell r="F373" t="str">
            <v>DEBS</v>
          </cell>
          <cell r="G373" t="str">
            <v>9639</v>
          </cell>
          <cell r="H373" t="str">
            <v>20018</v>
          </cell>
          <cell r="I373" t="str">
            <v>Electric Group Operations</v>
          </cell>
          <cell r="J373" t="str">
            <v>Duke Power</v>
          </cell>
        </row>
        <row r="374">
          <cell r="A374">
            <v>368523686</v>
          </cell>
          <cell r="B374" t="str">
            <v>McDanold</v>
          </cell>
          <cell r="C374" t="str">
            <v>Michael</v>
          </cell>
          <cell r="D374" t="str">
            <v>J</v>
          </cell>
          <cell r="E374" t="str">
            <v>60000</v>
          </cell>
          <cell r="F374" t="str">
            <v>DEGAD</v>
          </cell>
          <cell r="G374" t="str">
            <v>I006</v>
          </cell>
          <cell r="H374" t="str">
            <v>10133</v>
          </cell>
          <cell r="I374" t="str">
            <v>Duke Energy International</v>
          </cell>
          <cell r="J374" t="str">
            <v>DEI</v>
          </cell>
        </row>
        <row r="375">
          <cell r="A375">
            <v>454987630</v>
          </cell>
          <cell r="B375" t="str">
            <v>McGee</v>
          </cell>
          <cell r="C375" t="str">
            <v>Richard</v>
          </cell>
          <cell r="D375" t="str">
            <v>K</v>
          </cell>
          <cell r="E375" t="str">
            <v>70000</v>
          </cell>
          <cell r="F375" t="str">
            <v>PSLP</v>
          </cell>
          <cell r="G375" t="str">
            <v>A157</v>
          </cell>
          <cell r="H375" t="str">
            <v>10051</v>
          </cell>
          <cell r="I375" t="str">
            <v>Panenergy Services LP</v>
          </cell>
          <cell r="J375" t="str">
            <v>PSLP</v>
          </cell>
        </row>
        <row r="376">
          <cell r="A376">
            <v>242906906</v>
          </cell>
          <cell r="B376" t="str">
            <v>Meffert</v>
          </cell>
          <cell r="C376" t="str">
            <v>Robert</v>
          </cell>
          <cell r="D376" t="str">
            <v>J</v>
          </cell>
          <cell r="E376" t="str">
            <v>10000</v>
          </cell>
          <cell r="F376" t="str">
            <v>Corp Gov</v>
          </cell>
          <cell r="G376">
            <v>4330</v>
          </cell>
          <cell r="H376">
            <v>20017</v>
          </cell>
          <cell r="I376" t="str">
            <v>Electric Distribution</v>
          </cell>
          <cell r="J376" t="str">
            <v>Duke Power</v>
          </cell>
        </row>
        <row r="377">
          <cell r="A377">
            <v>437027565</v>
          </cell>
          <cell r="B377" t="str">
            <v>Meyer</v>
          </cell>
          <cell r="C377" t="str">
            <v>Sandra</v>
          </cell>
          <cell r="D377" t="str">
            <v>P</v>
          </cell>
          <cell r="E377" t="str">
            <v>11000</v>
          </cell>
          <cell r="F377" t="str">
            <v>DEBS</v>
          </cell>
          <cell r="G377" t="str">
            <v>8755</v>
          </cell>
          <cell r="H377" t="str">
            <v>20013</v>
          </cell>
          <cell r="I377" t="str">
            <v>Corporate Governance</v>
          </cell>
          <cell r="J377" t="str">
            <v>Corporate</v>
          </cell>
        </row>
        <row r="378">
          <cell r="A378">
            <v>245805667</v>
          </cell>
          <cell r="B378" t="str">
            <v>Michael</v>
          </cell>
          <cell r="C378" t="str">
            <v>Richard</v>
          </cell>
          <cell r="D378" t="str">
            <v>P</v>
          </cell>
          <cell r="E378" t="str">
            <v>10000</v>
          </cell>
          <cell r="F378" t="str">
            <v>Corp Gov</v>
          </cell>
          <cell r="G378">
            <v>7128</v>
          </cell>
          <cell r="H378">
            <v>20036</v>
          </cell>
          <cell r="I378" t="str">
            <v>McGuire Nuclear Station</v>
          </cell>
          <cell r="J378" t="str">
            <v>Duke Power</v>
          </cell>
        </row>
        <row r="379">
          <cell r="A379">
            <v>462929620</v>
          </cell>
          <cell r="B379" t="str">
            <v>Michael</v>
          </cell>
          <cell r="C379" t="str">
            <v>Kirk</v>
          </cell>
          <cell r="D379" t="str">
            <v>B</v>
          </cell>
          <cell r="E379" t="str">
            <v>70000</v>
          </cell>
          <cell r="F379" t="str">
            <v>PSLP</v>
          </cell>
          <cell r="G379" t="str">
            <v>A086</v>
          </cell>
          <cell r="H379" t="str">
            <v>10051</v>
          </cell>
          <cell r="I379" t="str">
            <v>Panenergy Services LP</v>
          </cell>
          <cell r="J379" t="str">
            <v>PSLP</v>
          </cell>
        </row>
        <row r="380">
          <cell r="A380">
            <v>217467843</v>
          </cell>
          <cell r="B380" t="str">
            <v>Middleton</v>
          </cell>
          <cell r="C380" t="str">
            <v>John</v>
          </cell>
          <cell r="D380" t="str">
            <v>T</v>
          </cell>
          <cell r="E380" t="str">
            <v>10000</v>
          </cell>
          <cell r="F380" t="str">
            <v>Corp Gov</v>
          </cell>
          <cell r="G380">
            <v>9569</v>
          </cell>
          <cell r="H380">
            <v>20020</v>
          </cell>
          <cell r="I380" t="str">
            <v>Electric Transmission</v>
          </cell>
          <cell r="J380" t="str">
            <v>Duke Power</v>
          </cell>
        </row>
        <row r="381">
          <cell r="A381">
            <v>148407278</v>
          </cell>
          <cell r="B381" t="str">
            <v>Miller</v>
          </cell>
          <cell r="C381" t="str">
            <v>Richard</v>
          </cell>
          <cell r="D381" t="str">
            <v>R</v>
          </cell>
          <cell r="E381" t="str">
            <v>40000</v>
          </cell>
          <cell r="F381" t="str">
            <v>DE&amp;S</v>
          </cell>
          <cell r="G381" t="str">
            <v>I003</v>
          </cell>
          <cell r="H381">
            <v>10133</v>
          </cell>
          <cell r="I381" t="str">
            <v>Duke Energy International</v>
          </cell>
          <cell r="J381" t="str">
            <v>DEI</v>
          </cell>
        </row>
        <row r="382">
          <cell r="A382">
            <v>232663559</v>
          </cell>
          <cell r="B382" t="str">
            <v>Miller</v>
          </cell>
          <cell r="C382" t="str">
            <v>Michael</v>
          </cell>
          <cell r="D382" t="str">
            <v>G</v>
          </cell>
          <cell r="E382" t="str">
            <v>10000</v>
          </cell>
          <cell r="F382" t="str">
            <v>Corp Gov</v>
          </cell>
          <cell r="G382">
            <v>7210</v>
          </cell>
          <cell r="H382">
            <v>20042</v>
          </cell>
          <cell r="I382" t="str">
            <v>Riverbend Steam Station</v>
          </cell>
          <cell r="J382" t="str">
            <v>Duke Power</v>
          </cell>
        </row>
        <row r="383">
          <cell r="A383">
            <v>245787393</v>
          </cell>
          <cell r="B383" t="str">
            <v>Miller</v>
          </cell>
          <cell r="C383" t="str">
            <v>William</v>
          </cell>
          <cell r="D383" t="str">
            <v>H</v>
          </cell>
          <cell r="E383" t="str">
            <v>10000</v>
          </cell>
          <cell r="F383" t="str">
            <v>Corp Gov</v>
          </cell>
          <cell r="G383">
            <v>7500</v>
          </cell>
          <cell r="H383">
            <v>20007</v>
          </cell>
          <cell r="I383" t="str">
            <v>Catawba Nuclear Station</v>
          </cell>
          <cell r="J383" t="str">
            <v>Duke Power</v>
          </cell>
        </row>
        <row r="384">
          <cell r="A384">
            <v>345364812</v>
          </cell>
          <cell r="B384" t="str">
            <v>Miller</v>
          </cell>
          <cell r="C384" t="str">
            <v>David</v>
          </cell>
          <cell r="D384" t="str">
            <v>D</v>
          </cell>
          <cell r="E384" t="str">
            <v>10000</v>
          </cell>
          <cell r="F384" t="str">
            <v>Corp Gov</v>
          </cell>
          <cell r="G384" t="str">
            <v>4645</v>
          </cell>
          <cell r="H384" t="str">
            <v>20049</v>
          </cell>
          <cell r="I384" t="str">
            <v>Retail</v>
          </cell>
          <cell r="J384" t="str">
            <v>Duke Power</v>
          </cell>
        </row>
        <row r="385">
          <cell r="A385">
            <v>243827742</v>
          </cell>
          <cell r="B385" t="str">
            <v>Mills</v>
          </cell>
          <cell r="C385" t="str">
            <v>Tommy</v>
          </cell>
          <cell r="D385" t="str">
            <v>D</v>
          </cell>
          <cell r="E385" t="str">
            <v>10000</v>
          </cell>
          <cell r="F385" t="str">
            <v>Corp Gov</v>
          </cell>
          <cell r="G385">
            <v>7313</v>
          </cell>
          <cell r="H385">
            <v>20038</v>
          </cell>
          <cell r="I385" t="str">
            <v>Oconee Station</v>
          </cell>
          <cell r="J385" t="str">
            <v>Duke Power</v>
          </cell>
        </row>
        <row r="386">
          <cell r="A386">
            <v>244947310</v>
          </cell>
          <cell r="B386" t="str">
            <v>Millsaps</v>
          </cell>
          <cell r="C386" t="str">
            <v>Barry</v>
          </cell>
          <cell r="D386" t="str">
            <v>K</v>
          </cell>
          <cell r="E386" t="str">
            <v>10000</v>
          </cell>
          <cell r="F386" t="str">
            <v>Corp Gov</v>
          </cell>
          <cell r="G386">
            <v>7316</v>
          </cell>
          <cell r="H386">
            <v>20039</v>
          </cell>
          <cell r="I386" t="str">
            <v>Oconee Station</v>
          </cell>
          <cell r="J386" t="str">
            <v>Duke Power</v>
          </cell>
        </row>
        <row r="387">
          <cell r="A387">
            <v>244828832</v>
          </cell>
          <cell r="B387" t="str">
            <v>Misenheimer</v>
          </cell>
          <cell r="C387" t="str">
            <v>Robert</v>
          </cell>
          <cell r="D387" t="str">
            <v>L</v>
          </cell>
          <cell r="E387" t="str">
            <v>41000</v>
          </cell>
          <cell r="F387" t="str">
            <v>DFD</v>
          </cell>
          <cell r="G387" t="str">
            <v>9685</v>
          </cell>
          <cell r="H387" t="str">
            <v>10012</v>
          </cell>
          <cell r="I387" t="str">
            <v>Duke Coal Project Svc Grp</v>
          </cell>
          <cell r="J387" t="str">
            <v>D/FD</v>
          </cell>
        </row>
        <row r="388">
          <cell r="A388">
            <v>461155475</v>
          </cell>
          <cell r="B388" t="str">
            <v>Mitchell</v>
          </cell>
          <cell r="C388" t="str">
            <v>Alfred</v>
          </cell>
          <cell r="D388" t="str">
            <v>R</v>
          </cell>
          <cell r="E388" t="str">
            <v>73500</v>
          </cell>
          <cell r="F388" t="str">
            <v>DETM</v>
          </cell>
          <cell r="G388" t="str">
            <v>A937</v>
          </cell>
          <cell r="H388" t="str">
            <v>10276</v>
          </cell>
          <cell r="I388" t="str">
            <v>Duke Energy Merchants</v>
          </cell>
          <cell r="J388" t="str">
            <v>DEM</v>
          </cell>
        </row>
        <row r="389">
          <cell r="A389">
            <v>454923265</v>
          </cell>
          <cell r="B389" t="str">
            <v>Mitchell Jr.</v>
          </cell>
          <cell r="C389" t="str">
            <v>Lon</v>
          </cell>
          <cell r="D389" t="str">
            <v>C</v>
          </cell>
          <cell r="E389">
            <v>0</v>
          </cell>
          <cell r="F389">
            <v>0</v>
          </cell>
          <cell r="G389" t="str">
            <v>A937</v>
          </cell>
          <cell r="H389" t="str">
            <v>10276</v>
          </cell>
          <cell r="I389" t="str">
            <v>Duke Energy Merchants</v>
          </cell>
          <cell r="J389" t="str">
            <v>DEM</v>
          </cell>
        </row>
        <row r="390">
          <cell r="A390">
            <v>242081537</v>
          </cell>
          <cell r="B390" t="str">
            <v>Moffett</v>
          </cell>
          <cell r="C390" t="str">
            <v>Janelle</v>
          </cell>
          <cell r="D390" t="str">
            <v>F</v>
          </cell>
          <cell r="E390" t="str">
            <v>11000</v>
          </cell>
          <cell r="F390" t="str">
            <v>DEBS</v>
          </cell>
          <cell r="G390">
            <v>9541</v>
          </cell>
          <cell r="H390">
            <v>20013</v>
          </cell>
          <cell r="I390" t="str">
            <v>Corporate Governance</v>
          </cell>
          <cell r="J390" t="str">
            <v>Corporate</v>
          </cell>
        </row>
        <row r="391">
          <cell r="A391">
            <v>447484931</v>
          </cell>
          <cell r="B391" t="str">
            <v>Mogg</v>
          </cell>
          <cell r="C391" t="str">
            <v>Jimmy</v>
          </cell>
          <cell r="D391" t="str">
            <v>W</v>
          </cell>
          <cell r="E391" t="str">
            <v>73000</v>
          </cell>
          <cell r="F391" t="str">
            <v>Field Svcs</v>
          </cell>
          <cell r="G391" t="str">
            <v>G900</v>
          </cell>
          <cell r="H391" t="str">
            <v>45000</v>
          </cell>
          <cell r="I391" t="str">
            <v>Duke Energy Field Services, LP</v>
          </cell>
          <cell r="J391" t="str">
            <v>DEFS</v>
          </cell>
        </row>
        <row r="392">
          <cell r="A392">
            <v>243628110</v>
          </cell>
          <cell r="B392" t="str">
            <v>Moore</v>
          </cell>
          <cell r="C392" t="str">
            <v>Keith</v>
          </cell>
          <cell r="D392">
            <v>0</v>
          </cell>
          <cell r="E392" t="str">
            <v>93000</v>
          </cell>
          <cell r="F392" t="str">
            <v>Corp Gov</v>
          </cell>
          <cell r="G392">
            <v>4303</v>
          </cell>
          <cell r="H392">
            <v>20017</v>
          </cell>
          <cell r="I392" t="str">
            <v>Electric Distribution</v>
          </cell>
          <cell r="J392" t="str">
            <v>Duke Power</v>
          </cell>
        </row>
        <row r="393">
          <cell r="A393">
            <v>227689513</v>
          </cell>
          <cell r="B393" t="str">
            <v>Morgan</v>
          </cell>
          <cell r="C393" t="str">
            <v>Robert</v>
          </cell>
          <cell r="D393" t="str">
            <v>A</v>
          </cell>
          <cell r="E393" t="str">
            <v>40000</v>
          </cell>
          <cell r="F393" t="str">
            <v>DE&amp;S</v>
          </cell>
          <cell r="G393">
            <v>2022</v>
          </cell>
          <cell r="H393">
            <v>10015</v>
          </cell>
          <cell r="I393" t="str">
            <v>Duke Engineering &amp; Svc Inc</v>
          </cell>
          <cell r="J393" t="str">
            <v>DE&amp;S</v>
          </cell>
        </row>
        <row r="394">
          <cell r="A394">
            <v>255746117</v>
          </cell>
          <cell r="B394" t="str">
            <v>Morgan Jr</v>
          </cell>
          <cell r="C394" t="str">
            <v>Paul</v>
          </cell>
          <cell r="D394" t="str">
            <v>W</v>
          </cell>
          <cell r="E394" t="str">
            <v>10000</v>
          </cell>
          <cell r="F394" t="str">
            <v>Corp Gov</v>
          </cell>
          <cell r="G394">
            <v>6145</v>
          </cell>
          <cell r="H394">
            <v>20020</v>
          </cell>
          <cell r="I394" t="str">
            <v>Electric Transmission</v>
          </cell>
          <cell r="J394" t="str">
            <v>Duke Power</v>
          </cell>
        </row>
        <row r="395">
          <cell r="A395">
            <v>251764642</v>
          </cell>
          <cell r="B395" t="str">
            <v>Morrison</v>
          </cell>
          <cell r="C395" t="str">
            <v>Kenneth</v>
          </cell>
          <cell r="D395">
            <v>0</v>
          </cell>
          <cell r="E395" t="str">
            <v>90000</v>
          </cell>
          <cell r="F395" t="str">
            <v>Electric</v>
          </cell>
          <cell r="G395" t="str">
            <v>5200</v>
          </cell>
          <cell r="H395" t="str">
            <v>20017</v>
          </cell>
          <cell r="I395" t="str">
            <v>Electric Distribution</v>
          </cell>
          <cell r="J395" t="str">
            <v>Duke Power</v>
          </cell>
        </row>
        <row r="396">
          <cell r="A396">
            <v>237727327</v>
          </cell>
          <cell r="B396" t="str">
            <v>Morton</v>
          </cell>
          <cell r="C396" t="str">
            <v>Eddie</v>
          </cell>
          <cell r="D396" t="str">
            <v>D</v>
          </cell>
          <cell r="E396" t="str">
            <v>10000</v>
          </cell>
          <cell r="F396" t="str">
            <v>Corp Gov</v>
          </cell>
          <cell r="G396" t="str">
            <v>7344</v>
          </cell>
          <cell r="H396" t="str">
            <v>20037</v>
          </cell>
          <cell r="I396" t="str">
            <v>Nuclear General Office</v>
          </cell>
          <cell r="J396" t="str">
            <v>Duke Power</v>
          </cell>
        </row>
        <row r="397">
          <cell r="A397">
            <v>258862543</v>
          </cell>
          <cell r="B397" t="str">
            <v>Mozley</v>
          </cell>
          <cell r="C397" t="str">
            <v>James</v>
          </cell>
          <cell r="D397" t="str">
            <v>W</v>
          </cell>
          <cell r="E397">
            <v>0</v>
          </cell>
          <cell r="F397">
            <v>0</v>
          </cell>
          <cell r="G397">
            <v>1000</v>
          </cell>
          <cell r="H397">
            <v>10010</v>
          </cell>
          <cell r="I397" t="str">
            <v>Crescent Resources Inc</v>
          </cell>
          <cell r="J397" t="str">
            <v>Crescent</v>
          </cell>
        </row>
        <row r="398">
          <cell r="A398">
            <v>462847687</v>
          </cell>
          <cell r="B398" t="str">
            <v>Mullinax</v>
          </cell>
          <cell r="C398" t="str">
            <v>Alva</v>
          </cell>
          <cell r="D398" t="str">
            <v>R</v>
          </cell>
          <cell r="E398" t="str">
            <v>11000</v>
          </cell>
          <cell r="F398" t="str">
            <v>DEBS</v>
          </cell>
          <cell r="G398" t="str">
            <v>8647</v>
          </cell>
          <cell r="H398" t="str">
            <v>20013</v>
          </cell>
          <cell r="I398" t="str">
            <v>Corporate Governance</v>
          </cell>
          <cell r="J398" t="str">
            <v>Corporate</v>
          </cell>
        </row>
        <row r="399">
          <cell r="A399">
            <v>237801059</v>
          </cell>
          <cell r="B399" t="str">
            <v>Murdock</v>
          </cell>
          <cell r="C399" t="str">
            <v>Dennis</v>
          </cell>
          <cell r="D399" t="str">
            <v>W</v>
          </cell>
          <cell r="E399" t="str">
            <v>40000</v>
          </cell>
          <cell r="F399" t="str">
            <v>DE&amp;S</v>
          </cell>
          <cell r="G399">
            <v>2341</v>
          </cell>
          <cell r="H399">
            <v>10015</v>
          </cell>
          <cell r="I399" t="str">
            <v>Duke Engineering &amp; Svc Inc</v>
          </cell>
          <cell r="J399" t="str">
            <v>DE&amp;S</v>
          </cell>
        </row>
        <row r="400">
          <cell r="A400">
            <v>218500933</v>
          </cell>
          <cell r="B400" t="str">
            <v>Murphy Jr</v>
          </cell>
          <cell r="C400" t="str">
            <v>James</v>
          </cell>
          <cell r="D400" t="str">
            <v>M</v>
          </cell>
          <cell r="E400" t="str">
            <v>10000</v>
          </cell>
          <cell r="F400" t="str">
            <v>Corp Gov</v>
          </cell>
          <cell r="G400" t="str">
            <v>5200</v>
          </cell>
          <cell r="H400" t="str">
            <v>20017</v>
          </cell>
          <cell r="I400" t="str">
            <v>Electric Distribution</v>
          </cell>
          <cell r="J400" t="str">
            <v>Duke Power</v>
          </cell>
        </row>
        <row r="401">
          <cell r="A401">
            <v>246765394</v>
          </cell>
          <cell r="B401" t="str">
            <v>Muse</v>
          </cell>
          <cell r="C401" t="str">
            <v>Carl</v>
          </cell>
          <cell r="D401" t="str">
            <v>E</v>
          </cell>
          <cell r="E401" t="str">
            <v>10000</v>
          </cell>
          <cell r="F401" t="str">
            <v>Corp Gov</v>
          </cell>
          <cell r="G401">
            <v>7341</v>
          </cell>
          <cell r="H401">
            <v>20007</v>
          </cell>
          <cell r="I401" t="str">
            <v>Catawba Nuclear Station</v>
          </cell>
          <cell r="J401" t="str">
            <v>Duke Power</v>
          </cell>
        </row>
        <row r="402">
          <cell r="A402">
            <v>262151501</v>
          </cell>
          <cell r="B402" t="str">
            <v>Napoli</v>
          </cell>
          <cell r="C402" t="str">
            <v>Joseph</v>
          </cell>
          <cell r="D402">
            <v>0</v>
          </cell>
          <cell r="E402">
            <v>0</v>
          </cell>
          <cell r="F402">
            <v>0</v>
          </cell>
          <cell r="G402" t="str">
            <v>I072</v>
          </cell>
          <cell r="H402">
            <v>10133</v>
          </cell>
          <cell r="I402" t="str">
            <v>Duke Energy International</v>
          </cell>
          <cell r="J402" t="str">
            <v>DEI</v>
          </cell>
        </row>
        <row r="403">
          <cell r="A403">
            <v>34569555</v>
          </cell>
          <cell r="B403" t="str">
            <v>Nazar</v>
          </cell>
          <cell r="C403" t="str">
            <v>M</v>
          </cell>
          <cell r="D403" t="str">
            <v>K</v>
          </cell>
          <cell r="E403" t="str">
            <v>10000</v>
          </cell>
          <cell r="F403" t="str">
            <v>Corp Gov</v>
          </cell>
          <cell r="G403" t="str">
            <v>7309</v>
          </cell>
          <cell r="H403" t="str">
            <v>20038</v>
          </cell>
          <cell r="I403" t="str">
            <v>Oconee Station</v>
          </cell>
          <cell r="J403" t="str">
            <v>Duke Power</v>
          </cell>
        </row>
        <row r="404">
          <cell r="A404">
            <v>249043357</v>
          </cell>
          <cell r="B404" t="str">
            <v>Neal</v>
          </cell>
          <cell r="C404" t="str">
            <v>Joshua</v>
          </cell>
          <cell r="D404" t="str">
            <v>W</v>
          </cell>
          <cell r="E404" t="str">
            <v>11000</v>
          </cell>
          <cell r="F404" t="str">
            <v>DEBS</v>
          </cell>
          <cell r="G404" t="str">
            <v>6011</v>
          </cell>
          <cell r="H404" t="str">
            <v>20020</v>
          </cell>
          <cell r="I404" t="str">
            <v>Electric Transmission</v>
          </cell>
          <cell r="J404" t="str">
            <v>Duke Power</v>
          </cell>
        </row>
        <row r="405">
          <cell r="A405">
            <v>262902482</v>
          </cell>
          <cell r="B405" t="str">
            <v>Neel</v>
          </cell>
          <cell r="C405" t="str">
            <v>Robert</v>
          </cell>
          <cell r="D405" t="str">
            <v>J</v>
          </cell>
          <cell r="E405" t="str">
            <v>10000</v>
          </cell>
          <cell r="F405" t="str">
            <v>Corp Gov</v>
          </cell>
          <cell r="G405" t="str">
            <v>5190</v>
          </cell>
          <cell r="H405" t="str">
            <v>20017</v>
          </cell>
          <cell r="I405" t="str">
            <v>Electric Distribution</v>
          </cell>
          <cell r="J405" t="str">
            <v>Duke Power</v>
          </cell>
        </row>
        <row r="406">
          <cell r="A406">
            <v>516529025</v>
          </cell>
          <cell r="B406" t="str">
            <v>Nerison</v>
          </cell>
          <cell r="C406" t="str">
            <v>John</v>
          </cell>
          <cell r="D406">
            <v>0</v>
          </cell>
          <cell r="E406" t="str">
            <v>93000</v>
          </cell>
          <cell r="F406" t="str">
            <v>Corp Gov</v>
          </cell>
          <cell r="G406">
            <v>4515</v>
          </cell>
          <cell r="H406">
            <v>20049</v>
          </cell>
          <cell r="I406" t="str">
            <v>Retail</v>
          </cell>
          <cell r="J406" t="str">
            <v>Duke Power</v>
          </cell>
        </row>
        <row r="407">
          <cell r="A407">
            <v>261756918</v>
          </cell>
          <cell r="B407" t="str">
            <v>Newman</v>
          </cell>
          <cell r="C407" t="str">
            <v>Matthew</v>
          </cell>
          <cell r="D407" t="str">
            <v>B</v>
          </cell>
          <cell r="E407" t="str">
            <v>10000</v>
          </cell>
          <cell r="F407" t="str">
            <v>Corp Gov</v>
          </cell>
          <cell r="G407" t="str">
            <v>7205</v>
          </cell>
          <cell r="H407" t="str">
            <v>20040</v>
          </cell>
          <cell r="I407" t="str">
            <v>Power Gen - Support Groups</v>
          </cell>
          <cell r="J407" t="str">
            <v>Duke Power</v>
          </cell>
        </row>
        <row r="408">
          <cell r="A408">
            <v>244137916</v>
          </cell>
          <cell r="B408" t="str">
            <v>Newton</v>
          </cell>
          <cell r="C408" t="str">
            <v>Paul</v>
          </cell>
          <cell r="D408" t="str">
            <v>R</v>
          </cell>
          <cell r="E408" t="str">
            <v>11000</v>
          </cell>
          <cell r="F408" t="str">
            <v>DEBS</v>
          </cell>
          <cell r="G408" t="str">
            <v>8932</v>
          </cell>
          <cell r="H408" t="str">
            <v>20013</v>
          </cell>
          <cell r="I408" t="str">
            <v>Corporate Governance</v>
          </cell>
          <cell r="J408" t="str">
            <v>Corporate</v>
          </cell>
        </row>
        <row r="409">
          <cell r="A409">
            <v>107381721</v>
          </cell>
          <cell r="B409" t="str">
            <v>Nicki</v>
          </cell>
          <cell r="C409" t="str">
            <v>Alexander</v>
          </cell>
          <cell r="D409" t="str">
            <v>R</v>
          </cell>
          <cell r="E409">
            <v>0</v>
          </cell>
          <cell r="F409">
            <v>0</v>
          </cell>
          <cell r="G409" t="str">
            <v>A937</v>
          </cell>
          <cell r="H409" t="str">
            <v>10276</v>
          </cell>
          <cell r="I409" t="str">
            <v>Duke Energy Merchants</v>
          </cell>
          <cell r="J409" t="str">
            <v>DEM</v>
          </cell>
        </row>
        <row r="410">
          <cell r="A410">
            <v>322585095</v>
          </cell>
          <cell r="B410" t="str">
            <v>Nightingale</v>
          </cell>
          <cell r="C410" t="str">
            <v>David</v>
          </cell>
          <cell r="D410" t="str">
            <v>J</v>
          </cell>
          <cell r="E410">
            <v>0</v>
          </cell>
          <cell r="F410">
            <v>0</v>
          </cell>
          <cell r="G410" t="str">
            <v>A656</v>
          </cell>
          <cell r="H410">
            <v>10076</v>
          </cell>
          <cell r="I410" t="str">
            <v>TexasEastern Transmission Corp</v>
          </cell>
          <cell r="J410" t="str">
            <v>TETCO</v>
          </cell>
        </row>
        <row r="411">
          <cell r="A411">
            <v>242783925</v>
          </cell>
          <cell r="B411" t="str">
            <v>Niven</v>
          </cell>
          <cell r="C411" t="str">
            <v>Malcolm</v>
          </cell>
          <cell r="D411" t="str">
            <v>H</v>
          </cell>
          <cell r="E411" t="str">
            <v>60000</v>
          </cell>
          <cell r="F411" t="str">
            <v>DEGAD</v>
          </cell>
          <cell r="G411" t="str">
            <v>Y002</v>
          </cell>
          <cell r="H411">
            <v>40002</v>
          </cell>
          <cell r="I411" t="str">
            <v>Duke Solutions</v>
          </cell>
          <cell r="J411" t="str">
            <v>DukeSolutions</v>
          </cell>
        </row>
        <row r="412">
          <cell r="A412">
            <v>413762541</v>
          </cell>
          <cell r="B412" t="str">
            <v>Norris Jr</v>
          </cell>
          <cell r="C412" t="str">
            <v>Johnny</v>
          </cell>
          <cell r="D412" t="str">
            <v>F</v>
          </cell>
          <cell r="E412" t="str">
            <v>60000</v>
          </cell>
          <cell r="F412" t="str">
            <v>DEGAD</v>
          </cell>
          <cell r="G412" t="str">
            <v>A695</v>
          </cell>
          <cell r="H412" t="str">
            <v>10051</v>
          </cell>
          <cell r="I412" t="str">
            <v>Panenergy Services LP</v>
          </cell>
          <cell r="J412" t="str">
            <v>PSLP</v>
          </cell>
        </row>
        <row r="413">
          <cell r="A413">
            <v>18480268</v>
          </cell>
          <cell r="B413" t="str">
            <v>O Connor</v>
          </cell>
          <cell r="C413" t="str">
            <v>Thomas</v>
          </cell>
          <cell r="D413" t="str">
            <v>C</v>
          </cell>
          <cell r="E413" t="str">
            <v>10000</v>
          </cell>
          <cell r="F413" t="str">
            <v>Corp Gov</v>
          </cell>
          <cell r="G413" t="str">
            <v>A328</v>
          </cell>
          <cell r="H413" t="str">
            <v>10076</v>
          </cell>
          <cell r="I413" t="str">
            <v>TexasEastern Transmission Corp</v>
          </cell>
          <cell r="J413" t="str">
            <v>TETCO</v>
          </cell>
        </row>
        <row r="414">
          <cell r="A414">
            <v>240703246</v>
          </cell>
          <cell r="B414" t="str">
            <v>Ogburn</v>
          </cell>
          <cell r="C414" t="str">
            <v>William</v>
          </cell>
          <cell r="D414" t="str">
            <v>M</v>
          </cell>
          <cell r="E414" t="str">
            <v>90000</v>
          </cell>
          <cell r="F414" t="str">
            <v>Electric</v>
          </cell>
          <cell r="G414">
            <v>4029</v>
          </cell>
          <cell r="H414">
            <v>20016</v>
          </cell>
          <cell r="I414" t="str">
            <v>Duke Power - Other</v>
          </cell>
          <cell r="J414" t="str">
            <v>Duke Power</v>
          </cell>
        </row>
        <row r="415">
          <cell r="A415">
            <v>518528167</v>
          </cell>
          <cell r="B415" t="str">
            <v>Olmsted</v>
          </cell>
          <cell r="C415" t="str">
            <v>Larry</v>
          </cell>
          <cell r="D415" t="str">
            <v>L</v>
          </cell>
          <cell r="E415" t="str">
            <v>10000</v>
          </cell>
          <cell r="F415" t="str">
            <v>Corp Gov</v>
          </cell>
          <cell r="G415" t="str">
            <v>7160</v>
          </cell>
          <cell r="H415" t="str">
            <v>20018</v>
          </cell>
          <cell r="I415" t="str">
            <v>Electric Group Operations</v>
          </cell>
          <cell r="J415" t="str">
            <v>Duke Power</v>
          </cell>
        </row>
        <row r="416">
          <cell r="A416">
            <v>242921674</v>
          </cell>
          <cell r="B416" t="str">
            <v>Orr</v>
          </cell>
          <cell r="C416" t="str">
            <v>Barbara</v>
          </cell>
          <cell r="D416" t="str">
            <v>B</v>
          </cell>
          <cell r="E416" t="str">
            <v>10000</v>
          </cell>
          <cell r="F416" t="str">
            <v>Corp Gov</v>
          </cell>
          <cell r="G416" t="str">
            <v>4300</v>
          </cell>
          <cell r="H416" t="str">
            <v>20017</v>
          </cell>
          <cell r="I416" t="str">
            <v>Electric Distribution</v>
          </cell>
          <cell r="J416" t="str">
            <v>Duke Power</v>
          </cell>
        </row>
        <row r="417">
          <cell r="A417">
            <v>244749841</v>
          </cell>
          <cell r="B417" t="str">
            <v>Osborne</v>
          </cell>
          <cell r="C417" t="str">
            <v>Richard</v>
          </cell>
          <cell r="D417" t="str">
            <v>J</v>
          </cell>
          <cell r="E417" t="str">
            <v>11000</v>
          </cell>
          <cell r="F417" t="str">
            <v>DEBS</v>
          </cell>
          <cell r="G417" t="str">
            <v>8001</v>
          </cell>
          <cell r="H417" t="str">
            <v>20013</v>
          </cell>
          <cell r="I417" t="str">
            <v>Corporate Governance</v>
          </cell>
          <cell r="J417" t="str">
            <v>Corporate</v>
          </cell>
        </row>
        <row r="418">
          <cell r="A418">
            <v>249864476</v>
          </cell>
          <cell r="B418" t="str">
            <v>Osment</v>
          </cell>
          <cell r="C418" t="str">
            <v>Robert</v>
          </cell>
          <cell r="D418" t="str">
            <v>W</v>
          </cell>
          <cell r="E418" t="str">
            <v>11000</v>
          </cell>
          <cell r="F418" t="str">
            <v>DEBS</v>
          </cell>
          <cell r="G418">
            <v>8970</v>
          </cell>
          <cell r="H418">
            <v>20013</v>
          </cell>
          <cell r="I418" t="str">
            <v>Corporate Governance</v>
          </cell>
          <cell r="J418" t="str">
            <v>Corporate</v>
          </cell>
        </row>
        <row r="419">
          <cell r="A419">
            <v>238948005</v>
          </cell>
          <cell r="B419" t="str">
            <v>O'Toole</v>
          </cell>
          <cell r="C419" t="str">
            <v>Dennis</v>
          </cell>
          <cell r="D419" t="str">
            <v>M</v>
          </cell>
          <cell r="E419" t="str">
            <v>11000</v>
          </cell>
          <cell r="F419" t="str">
            <v>DEBS</v>
          </cell>
          <cell r="G419" t="str">
            <v>9576</v>
          </cell>
          <cell r="H419" t="str">
            <v>20018</v>
          </cell>
          <cell r="I419" t="str">
            <v>Electric Group Operations</v>
          </cell>
          <cell r="J419" t="str">
            <v>Duke Power</v>
          </cell>
        </row>
        <row r="420">
          <cell r="A420">
            <v>72403010</v>
          </cell>
          <cell r="B420" t="str">
            <v>Padewer</v>
          </cell>
          <cell r="C420" t="str">
            <v>Harvey</v>
          </cell>
          <cell r="D420" t="str">
            <v>J</v>
          </cell>
          <cell r="E420" t="str">
            <v>70000</v>
          </cell>
          <cell r="F420" t="str">
            <v>PSLP</v>
          </cell>
          <cell r="G420" t="str">
            <v>A119</v>
          </cell>
          <cell r="H420" t="str">
            <v>10051</v>
          </cell>
          <cell r="I420" t="str">
            <v>Panenergy Services LP</v>
          </cell>
          <cell r="J420" t="str">
            <v>PSLP</v>
          </cell>
        </row>
        <row r="421">
          <cell r="A421">
            <v>261214059</v>
          </cell>
          <cell r="B421" t="str">
            <v>Pahwa</v>
          </cell>
          <cell r="C421" t="str">
            <v>Suresh</v>
          </cell>
          <cell r="D421" t="str">
            <v>B</v>
          </cell>
          <cell r="E421" t="str">
            <v>40000</v>
          </cell>
          <cell r="F421" t="str">
            <v>DE&amp;S</v>
          </cell>
          <cell r="G421" t="str">
            <v>2050</v>
          </cell>
          <cell r="H421" t="str">
            <v>10015</v>
          </cell>
          <cell r="I421" t="str">
            <v>Duke Engineering &amp; Svc Inc</v>
          </cell>
          <cell r="J421" t="str">
            <v>DE&amp;S</v>
          </cell>
        </row>
        <row r="422">
          <cell r="A422">
            <v>244840388</v>
          </cell>
          <cell r="B422" t="str">
            <v>Park</v>
          </cell>
          <cell r="C422" t="str">
            <v>Alvin</v>
          </cell>
          <cell r="D422" t="str">
            <v>R</v>
          </cell>
          <cell r="E422" t="str">
            <v>11000</v>
          </cell>
          <cell r="F422" t="str">
            <v>DEBS</v>
          </cell>
          <cell r="G422">
            <v>9520</v>
          </cell>
          <cell r="H422">
            <v>20028</v>
          </cell>
          <cell r="I422" t="str">
            <v>Information Management</v>
          </cell>
          <cell r="J422" t="str">
            <v>Corporate</v>
          </cell>
        </row>
        <row r="423">
          <cell r="A423">
            <v>229629819</v>
          </cell>
          <cell r="B423" t="str">
            <v>Parker</v>
          </cell>
          <cell r="C423" t="str">
            <v>Sharon</v>
          </cell>
          <cell r="D423" t="str">
            <v>R</v>
          </cell>
          <cell r="E423" t="str">
            <v>10000</v>
          </cell>
          <cell r="F423" t="str">
            <v>Corp Gov</v>
          </cell>
          <cell r="G423">
            <v>1160</v>
          </cell>
          <cell r="H423">
            <v>20040</v>
          </cell>
          <cell r="I423" t="str">
            <v>Power Gen - Support Groups</v>
          </cell>
          <cell r="J423" t="str">
            <v>Duke Power</v>
          </cell>
        </row>
        <row r="424">
          <cell r="A424">
            <v>226669985</v>
          </cell>
          <cell r="B424" t="str">
            <v>Peele Jr</v>
          </cell>
          <cell r="C424" t="str">
            <v>Braxton</v>
          </cell>
          <cell r="D424" t="str">
            <v>L</v>
          </cell>
          <cell r="E424" t="str">
            <v>10000</v>
          </cell>
          <cell r="F424" t="str">
            <v>Corp Gov</v>
          </cell>
          <cell r="G424" t="str">
            <v>7669</v>
          </cell>
          <cell r="H424" t="str">
            <v>20036</v>
          </cell>
          <cell r="I424" t="str">
            <v>McGuire Nuclear Station</v>
          </cell>
          <cell r="J424" t="str">
            <v>Duke Power</v>
          </cell>
        </row>
        <row r="425">
          <cell r="A425">
            <v>554133051</v>
          </cell>
          <cell r="B425" t="str">
            <v>Peters</v>
          </cell>
          <cell r="C425" t="str">
            <v>Mickey</v>
          </cell>
          <cell r="D425" t="str">
            <v>J</v>
          </cell>
          <cell r="E425">
            <v>0</v>
          </cell>
          <cell r="F425">
            <v>0</v>
          </cell>
          <cell r="G425" t="str">
            <v>I071</v>
          </cell>
          <cell r="H425" t="str">
            <v>10133</v>
          </cell>
          <cell r="I425" t="str">
            <v>Duke Energy International</v>
          </cell>
          <cell r="J425" t="str">
            <v>DEI</v>
          </cell>
        </row>
        <row r="426">
          <cell r="A426">
            <v>483586051</v>
          </cell>
          <cell r="B426" t="str">
            <v>Peterson</v>
          </cell>
          <cell r="C426" t="str">
            <v>Gary</v>
          </cell>
          <cell r="D426" t="str">
            <v>R</v>
          </cell>
          <cell r="E426" t="str">
            <v>10000</v>
          </cell>
          <cell r="F426" t="str">
            <v>Corp Gov</v>
          </cell>
          <cell r="G426" t="str">
            <v>7351</v>
          </cell>
          <cell r="H426" t="str">
            <v>20037</v>
          </cell>
          <cell r="I426" t="str">
            <v>Nuclear General Office</v>
          </cell>
          <cell r="J426" t="str">
            <v>Duke Power</v>
          </cell>
        </row>
        <row r="427">
          <cell r="A427">
            <v>547746717</v>
          </cell>
          <cell r="B427" t="str">
            <v>Peterson</v>
          </cell>
          <cell r="C427" t="str">
            <v>Matthew</v>
          </cell>
          <cell r="D427" t="str">
            <v>E</v>
          </cell>
          <cell r="E427" t="str">
            <v>10000</v>
          </cell>
          <cell r="F427" t="str">
            <v>Corp Gov</v>
          </cell>
          <cell r="G427">
            <v>9569</v>
          </cell>
          <cell r="H427">
            <v>20020</v>
          </cell>
          <cell r="I427" t="str">
            <v>Electric Transmission</v>
          </cell>
          <cell r="J427" t="str">
            <v>Duke Power</v>
          </cell>
        </row>
        <row r="428">
          <cell r="A428">
            <v>249720332</v>
          </cell>
          <cell r="B428" t="str">
            <v>Petty Jr</v>
          </cell>
          <cell r="C428" t="str">
            <v>Clarence</v>
          </cell>
          <cell r="D428" t="str">
            <v>J</v>
          </cell>
          <cell r="E428" t="str">
            <v>10000</v>
          </cell>
          <cell r="F428" t="str">
            <v>Corp Gov</v>
          </cell>
          <cell r="G428">
            <v>6603</v>
          </cell>
          <cell r="H428">
            <v>20021</v>
          </cell>
          <cell r="I428" t="str">
            <v>Electric Transmission</v>
          </cell>
          <cell r="J428" t="str">
            <v>Duke Power</v>
          </cell>
        </row>
        <row r="429">
          <cell r="A429">
            <v>216363133</v>
          </cell>
          <cell r="B429" t="str">
            <v>Phillips Jr</v>
          </cell>
          <cell r="C429" t="str">
            <v>John</v>
          </cell>
          <cell r="D429" t="str">
            <v>W</v>
          </cell>
          <cell r="E429" t="str">
            <v>11000</v>
          </cell>
          <cell r="F429" t="str">
            <v>DEBS</v>
          </cell>
          <cell r="G429" t="str">
            <v>8310</v>
          </cell>
          <cell r="H429" t="str">
            <v>20018</v>
          </cell>
          <cell r="I429" t="str">
            <v>Electric Group Operations</v>
          </cell>
          <cell r="J429" t="str">
            <v>Duke Power</v>
          </cell>
        </row>
        <row r="430">
          <cell r="A430">
            <v>181405599</v>
          </cell>
          <cell r="B430" t="str">
            <v>Pierce</v>
          </cell>
          <cell r="C430" t="str">
            <v>Robert</v>
          </cell>
          <cell r="D430" t="str">
            <v>W</v>
          </cell>
          <cell r="E430" t="str">
            <v>10000</v>
          </cell>
          <cell r="F430" t="str">
            <v>Corp Gov</v>
          </cell>
          <cell r="G430">
            <v>6145</v>
          </cell>
          <cell r="H430">
            <v>20020</v>
          </cell>
          <cell r="I430" t="str">
            <v>Electric Transmission</v>
          </cell>
          <cell r="J430" t="str">
            <v>Duke Power</v>
          </cell>
        </row>
        <row r="431">
          <cell r="A431">
            <v>239826475</v>
          </cell>
          <cell r="B431" t="str">
            <v>Poe Jr</v>
          </cell>
          <cell r="C431" t="str">
            <v>William</v>
          </cell>
          <cell r="D431">
            <v>0</v>
          </cell>
          <cell r="E431" t="str">
            <v>93000</v>
          </cell>
          <cell r="F431" t="str">
            <v>Corp Gov</v>
          </cell>
          <cell r="G431">
            <v>8774</v>
          </cell>
          <cell r="H431">
            <v>20013</v>
          </cell>
          <cell r="I431" t="str">
            <v>Corporate Governance</v>
          </cell>
          <cell r="J431" t="str">
            <v>Corporate</v>
          </cell>
        </row>
        <row r="432">
          <cell r="A432">
            <v>261901083</v>
          </cell>
          <cell r="B432" t="str">
            <v>Pooser</v>
          </cell>
          <cell r="C432" t="str">
            <v>Alan</v>
          </cell>
          <cell r="D432" t="str">
            <v>C</v>
          </cell>
          <cell r="E432" t="str">
            <v>10000</v>
          </cell>
          <cell r="F432" t="str">
            <v>Corp Gov</v>
          </cell>
          <cell r="G432" t="str">
            <v>6011</v>
          </cell>
          <cell r="H432" t="str">
            <v>20020</v>
          </cell>
          <cell r="I432" t="str">
            <v>Electric Transmission</v>
          </cell>
          <cell r="J432" t="str">
            <v>Duke Power</v>
          </cell>
        </row>
        <row r="433">
          <cell r="A433">
            <v>247608833</v>
          </cell>
          <cell r="B433" t="str">
            <v>Pope</v>
          </cell>
          <cell r="C433" t="str">
            <v>James</v>
          </cell>
          <cell r="D433" t="str">
            <v>N</v>
          </cell>
          <cell r="E433" t="str">
            <v>90000</v>
          </cell>
          <cell r="F433" t="str">
            <v>Electric</v>
          </cell>
          <cell r="G433">
            <v>1340</v>
          </cell>
          <cell r="H433">
            <v>20019</v>
          </cell>
          <cell r="I433" t="str">
            <v>Electric Systems Support</v>
          </cell>
          <cell r="J433" t="str">
            <v>Duke Power</v>
          </cell>
        </row>
        <row r="434">
          <cell r="A434">
            <v>452667118</v>
          </cell>
          <cell r="B434" t="str">
            <v>Pope</v>
          </cell>
          <cell r="C434" t="str">
            <v>Stanley</v>
          </cell>
          <cell r="D434" t="str">
            <v>R</v>
          </cell>
          <cell r="E434" t="str">
            <v>93000</v>
          </cell>
          <cell r="F434" t="str">
            <v>Electric</v>
          </cell>
          <cell r="G434">
            <v>8072</v>
          </cell>
          <cell r="H434">
            <v>20018</v>
          </cell>
          <cell r="I434" t="str">
            <v>Electric Group Operations</v>
          </cell>
          <cell r="J434" t="str">
            <v>Duke Power</v>
          </cell>
        </row>
        <row r="435">
          <cell r="A435">
            <v>514566071</v>
          </cell>
          <cell r="B435" t="str">
            <v>Porlier</v>
          </cell>
          <cell r="C435" t="str">
            <v>Bradley</v>
          </cell>
          <cell r="D435" t="str">
            <v>K</v>
          </cell>
          <cell r="E435" t="str">
            <v>60000</v>
          </cell>
          <cell r="F435" t="str">
            <v>DEGAD</v>
          </cell>
          <cell r="G435" t="str">
            <v>D119</v>
          </cell>
          <cell r="H435" t="str">
            <v>30024</v>
          </cell>
          <cell r="I435" t="str">
            <v>Duke Energy North America, LLC</v>
          </cell>
          <cell r="J435" t="str">
            <v>DENA</v>
          </cell>
        </row>
        <row r="436">
          <cell r="A436">
            <v>238627625</v>
          </cell>
          <cell r="B436" t="str">
            <v>Porter</v>
          </cell>
          <cell r="C436" t="str">
            <v>William</v>
          </cell>
          <cell r="D436" t="str">
            <v>L</v>
          </cell>
          <cell r="E436" t="str">
            <v>11000</v>
          </cell>
          <cell r="F436" t="str">
            <v>DEBS</v>
          </cell>
          <cell r="G436" t="str">
            <v>8932</v>
          </cell>
          <cell r="H436" t="str">
            <v>20013</v>
          </cell>
          <cell r="I436" t="str">
            <v>Corporate Governance</v>
          </cell>
          <cell r="J436" t="str">
            <v>Corporate</v>
          </cell>
        </row>
        <row r="437">
          <cell r="A437">
            <v>250982402</v>
          </cell>
          <cell r="B437" t="str">
            <v>Poston</v>
          </cell>
          <cell r="C437" t="str">
            <v>Daltrum</v>
          </cell>
          <cell r="D437" t="str">
            <v>H</v>
          </cell>
          <cell r="E437" t="str">
            <v>10000</v>
          </cell>
          <cell r="F437" t="str">
            <v>Corp Gov</v>
          </cell>
          <cell r="G437" t="str">
            <v>4645</v>
          </cell>
          <cell r="H437" t="str">
            <v>20049</v>
          </cell>
          <cell r="I437" t="str">
            <v>Retail</v>
          </cell>
          <cell r="J437" t="str">
            <v>Duke Power</v>
          </cell>
        </row>
        <row r="438">
          <cell r="A438">
            <v>225749993</v>
          </cell>
          <cell r="B438" t="str">
            <v>Pouliot</v>
          </cell>
          <cell r="C438" t="str">
            <v>Richard</v>
          </cell>
          <cell r="D438" t="str">
            <v>R</v>
          </cell>
          <cell r="E438" t="str">
            <v>10000</v>
          </cell>
          <cell r="F438" t="str">
            <v>Corp Gov</v>
          </cell>
          <cell r="G438" t="str">
            <v>4314</v>
          </cell>
          <cell r="H438" t="str">
            <v>20017</v>
          </cell>
          <cell r="I438" t="str">
            <v>Electric Distribution</v>
          </cell>
          <cell r="J438" t="str">
            <v>Duke Power</v>
          </cell>
        </row>
        <row r="439">
          <cell r="A439">
            <v>247821114</v>
          </cell>
          <cell r="B439" t="str">
            <v>Powell</v>
          </cell>
          <cell r="C439" t="str">
            <v>D</v>
          </cell>
          <cell r="D439" t="str">
            <v>L</v>
          </cell>
          <cell r="E439" t="str">
            <v>10000</v>
          </cell>
          <cell r="F439" t="str">
            <v>Corp Gov</v>
          </cell>
          <cell r="G439">
            <v>8407</v>
          </cell>
          <cell r="H439">
            <v>20018</v>
          </cell>
          <cell r="I439" t="str">
            <v>Electric Group Operations</v>
          </cell>
          <cell r="J439" t="str">
            <v>Duke Power</v>
          </cell>
        </row>
        <row r="440">
          <cell r="A440">
            <v>436238388</v>
          </cell>
          <cell r="B440" t="str">
            <v>Prentice</v>
          </cell>
          <cell r="C440" t="str">
            <v>William</v>
          </cell>
          <cell r="D440" t="str">
            <v>S</v>
          </cell>
          <cell r="E440" t="str">
            <v>73000</v>
          </cell>
          <cell r="F440" t="str">
            <v>Field Svcs</v>
          </cell>
          <cell r="G440" t="str">
            <v>G933</v>
          </cell>
          <cell r="H440" t="str">
            <v>45000</v>
          </cell>
          <cell r="I440" t="str">
            <v>Duke Energy Field Services, LP</v>
          </cell>
          <cell r="J440" t="str">
            <v>DEFS</v>
          </cell>
        </row>
        <row r="441">
          <cell r="A441">
            <v>237926297</v>
          </cell>
          <cell r="B441" t="str">
            <v>Price</v>
          </cell>
          <cell r="C441" t="str">
            <v>Joe</v>
          </cell>
          <cell r="D441" t="str">
            <v>M</v>
          </cell>
          <cell r="E441" t="str">
            <v>10000</v>
          </cell>
          <cell r="F441" t="str">
            <v>Corp Gov</v>
          </cell>
          <cell r="G441" t="str">
            <v>4606</v>
          </cell>
          <cell r="H441" t="str">
            <v>20049</v>
          </cell>
          <cell r="I441" t="str">
            <v>Retail</v>
          </cell>
          <cell r="J441" t="str">
            <v>Duke Power</v>
          </cell>
        </row>
        <row r="442">
          <cell r="A442">
            <v>239807785</v>
          </cell>
          <cell r="B442" t="str">
            <v>Priest</v>
          </cell>
          <cell r="C442" t="str">
            <v>Johnny</v>
          </cell>
          <cell r="D442" t="str">
            <v>M</v>
          </cell>
          <cell r="E442" t="str">
            <v>40000</v>
          </cell>
          <cell r="F442" t="str">
            <v>DE&amp;S</v>
          </cell>
          <cell r="G442" t="str">
            <v>2441</v>
          </cell>
          <cell r="H442" t="str">
            <v>10015</v>
          </cell>
          <cell r="I442" t="str">
            <v>Duke Engineering &amp; Svc Inc</v>
          </cell>
          <cell r="J442" t="str">
            <v>DE&amp;S</v>
          </cell>
        </row>
        <row r="443">
          <cell r="A443">
            <v>238767519</v>
          </cell>
          <cell r="B443" t="str">
            <v>Priest Jr</v>
          </cell>
          <cell r="C443" t="str">
            <v>Albert</v>
          </cell>
          <cell r="D443" t="str">
            <v>F</v>
          </cell>
          <cell r="E443" t="str">
            <v>10000</v>
          </cell>
          <cell r="F443" t="str">
            <v>Corp Gov</v>
          </cell>
          <cell r="G443">
            <v>6503</v>
          </cell>
          <cell r="H443">
            <v>20020</v>
          </cell>
          <cell r="I443" t="str">
            <v>Electric Transmission</v>
          </cell>
          <cell r="J443" t="str">
            <v>Duke Power</v>
          </cell>
        </row>
        <row r="444">
          <cell r="A444">
            <v>136368703</v>
          </cell>
          <cell r="B444" t="str">
            <v>Priory</v>
          </cell>
          <cell r="C444" t="str">
            <v>Richard</v>
          </cell>
          <cell r="D444" t="str">
            <v>B</v>
          </cell>
          <cell r="E444" t="str">
            <v>11000</v>
          </cell>
          <cell r="F444" t="str">
            <v>DEBS</v>
          </cell>
          <cell r="G444" t="str">
            <v>8001</v>
          </cell>
          <cell r="H444" t="str">
            <v>20013</v>
          </cell>
          <cell r="I444" t="str">
            <v>Corporate Governance</v>
          </cell>
          <cell r="J444" t="str">
            <v>Corporate</v>
          </cell>
        </row>
        <row r="445">
          <cell r="A445">
            <v>435729125</v>
          </cell>
          <cell r="B445" t="str">
            <v>Pritchett III</v>
          </cell>
          <cell r="C445" t="str">
            <v>Joseph</v>
          </cell>
          <cell r="D445">
            <v>0</v>
          </cell>
          <cell r="E445" t="str">
            <v>93000</v>
          </cell>
          <cell r="F445" t="str">
            <v>DETM</v>
          </cell>
          <cell r="G445" t="str">
            <v>A566</v>
          </cell>
          <cell r="H445">
            <v>10058</v>
          </cell>
          <cell r="I445" t="str">
            <v>DE Trading &amp; Marketing, LLC</v>
          </cell>
          <cell r="J445" t="str">
            <v>DETM</v>
          </cell>
        </row>
        <row r="446">
          <cell r="A446">
            <v>239802379</v>
          </cell>
          <cell r="B446" t="str">
            <v>Propst</v>
          </cell>
          <cell r="C446" t="str">
            <v>Russell</v>
          </cell>
          <cell r="D446" t="str">
            <v>M</v>
          </cell>
          <cell r="E446" t="str">
            <v>10000</v>
          </cell>
          <cell r="F446" t="str">
            <v>Corp Gov</v>
          </cell>
          <cell r="G446">
            <v>8328</v>
          </cell>
          <cell r="H446">
            <v>20007</v>
          </cell>
          <cell r="I446" t="str">
            <v>Catawba Nuclear Station</v>
          </cell>
          <cell r="J446" t="str">
            <v>Duke Power</v>
          </cell>
        </row>
        <row r="447">
          <cell r="A447">
            <v>488525096</v>
          </cell>
          <cell r="B447" t="str">
            <v>Pruett</v>
          </cell>
          <cell r="C447" t="str">
            <v>James</v>
          </cell>
          <cell r="D447" t="str">
            <v>M</v>
          </cell>
          <cell r="E447" t="str">
            <v>70000</v>
          </cell>
          <cell r="F447" t="str">
            <v>PSLP</v>
          </cell>
          <cell r="G447" t="str">
            <v>A124</v>
          </cell>
          <cell r="H447" t="str">
            <v>10043</v>
          </cell>
          <cell r="I447" t="str">
            <v>Pan Service Company</v>
          </cell>
          <cell r="J447" t="str">
            <v>PSLP</v>
          </cell>
        </row>
        <row r="448">
          <cell r="A448">
            <v>247042356</v>
          </cell>
          <cell r="B448" t="str">
            <v>Rada</v>
          </cell>
          <cell r="C448" t="str">
            <v>Ken</v>
          </cell>
          <cell r="D448" t="str">
            <v>M</v>
          </cell>
          <cell r="E448" t="str">
            <v>10000</v>
          </cell>
          <cell r="F448" t="str">
            <v>Corp Gov</v>
          </cell>
          <cell r="G448" t="str">
            <v>4701</v>
          </cell>
          <cell r="H448" t="str">
            <v>20049</v>
          </cell>
          <cell r="I448" t="str">
            <v>Retail</v>
          </cell>
          <cell r="J448" t="str">
            <v>Duke Power</v>
          </cell>
        </row>
        <row r="449">
          <cell r="A449">
            <v>122464780</v>
          </cell>
          <cell r="B449" t="str">
            <v>Radini</v>
          </cell>
          <cell r="C449" t="str">
            <v>Richard</v>
          </cell>
          <cell r="D449" t="str">
            <v>R</v>
          </cell>
          <cell r="E449" t="str">
            <v>40000</v>
          </cell>
          <cell r="F449" t="str">
            <v>DE&amp;S</v>
          </cell>
          <cell r="G449" t="str">
            <v>2490</v>
          </cell>
          <cell r="H449" t="str">
            <v>10015</v>
          </cell>
          <cell r="I449" t="str">
            <v>Duke Engineering &amp; Svc Inc</v>
          </cell>
          <cell r="J449" t="str">
            <v>DE&amp;S</v>
          </cell>
        </row>
        <row r="450">
          <cell r="A450">
            <v>261645812</v>
          </cell>
          <cell r="B450" t="str">
            <v>Rains</v>
          </cell>
          <cell r="C450" t="str">
            <v>Dan</v>
          </cell>
          <cell r="D450">
            <v>0</v>
          </cell>
          <cell r="E450" t="str">
            <v>93000</v>
          </cell>
          <cell r="F450" t="str">
            <v>Corp Gov</v>
          </cell>
          <cell r="G450">
            <v>7356</v>
          </cell>
          <cell r="H450">
            <v>20037</v>
          </cell>
          <cell r="I450" t="str">
            <v>Nuclear General Office</v>
          </cell>
          <cell r="J450" t="str">
            <v>Duke Power</v>
          </cell>
        </row>
        <row r="451">
          <cell r="A451">
            <v>141664093</v>
          </cell>
          <cell r="B451" t="str">
            <v>Ramamirtham</v>
          </cell>
          <cell r="C451" t="str">
            <v>Prem</v>
          </cell>
          <cell r="D451" t="str">
            <v>K</v>
          </cell>
          <cell r="E451" t="str">
            <v>73500</v>
          </cell>
          <cell r="F451" t="str">
            <v>DETM</v>
          </cell>
          <cell r="G451" t="str">
            <v>A937</v>
          </cell>
          <cell r="H451" t="str">
            <v>10276</v>
          </cell>
          <cell r="I451" t="str">
            <v>Duke Energy Merchants</v>
          </cell>
          <cell r="J451" t="str">
            <v>DEM</v>
          </cell>
        </row>
        <row r="452">
          <cell r="A452">
            <v>249720385</v>
          </cell>
          <cell r="B452" t="str">
            <v>Ramsay</v>
          </cell>
          <cell r="C452" t="str">
            <v>Thomas</v>
          </cell>
          <cell r="D452" t="str">
            <v>A</v>
          </cell>
          <cell r="E452" t="str">
            <v>90000</v>
          </cell>
          <cell r="F452" t="str">
            <v>DE&amp;S</v>
          </cell>
          <cell r="G452">
            <v>2349</v>
          </cell>
          <cell r="H452">
            <v>10015</v>
          </cell>
          <cell r="I452" t="str">
            <v>Duke Engineering &amp; Svc Inc</v>
          </cell>
          <cell r="J452" t="str">
            <v>DE&amp;S</v>
          </cell>
        </row>
        <row r="453">
          <cell r="A453">
            <v>239621573</v>
          </cell>
          <cell r="B453" t="str">
            <v>Ranson</v>
          </cell>
          <cell r="C453" t="str">
            <v>Richard</v>
          </cell>
          <cell r="D453" t="str">
            <v>C</v>
          </cell>
          <cell r="E453" t="str">
            <v>90000</v>
          </cell>
          <cell r="F453" t="str">
            <v>Crescent</v>
          </cell>
          <cell r="G453">
            <v>8001</v>
          </cell>
          <cell r="H453">
            <v>20013</v>
          </cell>
          <cell r="I453" t="str">
            <v>Corporate Governance</v>
          </cell>
          <cell r="J453" t="str">
            <v>Corporate</v>
          </cell>
        </row>
        <row r="454">
          <cell r="A454">
            <v>230663667</v>
          </cell>
          <cell r="B454" t="str">
            <v>Ray Jr</v>
          </cell>
          <cell r="C454" t="str">
            <v>Clarence</v>
          </cell>
          <cell r="D454" t="str">
            <v>L</v>
          </cell>
          <cell r="E454" t="str">
            <v>41000</v>
          </cell>
          <cell r="F454" t="str">
            <v>DFD</v>
          </cell>
          <cell r="G454" t="str">
            <v>2101</v>
          </cell>
          <cell r="H454" t="str">
            <v>10015</v>
          </cell>
          <cell r="I454" t="str">
            <v>Duke Engineering &amp; Svc Inc</v>
          </cell>
          <cell r="J454" t="str">
            <v>DE&amp;S</v>
          </cell>
        </row>
        <row r="455">
          <cell r="A455">
            <v>453158647</v>
          </cell>
          <cell r="B455" t="str">
            <v>Reese</v>
          </cell>
          <cell r="C455" t="str">
            <v>Bradford</v>
          </cell>
          <cell r="D455" t="str">
            <v>D</v>
          </cell>
          <cell r="E455">
            <v>0</v>
          </cell>
          <cell r="F455">
            <v>0</v>
          </cell>
          <cell r="G455" t="str">
            <v>A328</v>
          </cell>
          <cell r="H455" t="str">
            <v>10076</v>
          </cell>
          <cell r="I455" t="str">
            <v>TexasEastern Transmission Corp</v>
          </cell>
          <cell r="J455" t="str">
            <v>TETCO</v>
          </cell>
        </row>
        <row r="456">
          <cell r="A456">
            <v>184481222</v>
          </cell>
          <cell r="B456" t="str">
            <v>Reeside Jr</v>
          </cell>
          <cell r="C456" t="str">
            <v>William</v>
          </cell>
          <cell r="D456" t="str">
            <v>O</v>
          </cell>
          <cell r="E456" t="str">
            <v>40000</v>
          </cell>
          <cell r="F456" t="str">
            <v>DE&amp;S</v>
          </cell>
          <cell r="G456">
            <v>2300</v>
          </cell>
          <cell r="H456">
            <v>10015</v>
          </cell>
          <cell r="I456" t="str">
            <v>Duke Engineering &amp; Svc Inc</v>
          </cell>
          <cell r="J456" t="str">
            <v>DE&amp;S</v>
          </cell>
        </row>
        <row r="457">
          <cell r="A457">
            <v>246841400</v>
          </cell>
          <cell r="B457" t="str">
            <v>Rehn</v>
          </cell>
          <cell r="C457" t="str">
            <v>David</v>
          </cell>
          <cell r="D457" t="str">
            <v>L</v>
          </cell>
          <cell r="E457" t="str">
            <v>70000</v>
          </cell>
          <cell r="F457" t="str">
            <v>PSLP</v>
          </cell>
          <cell r="G457" t="str">
            <v>D977</v>
          </cell>
          <cell r="H457" t="str">
            <v>30024</v>
          </cell>
          <cell r="I457" t="str">
            <v>Duke Energy North America, LLC</v>
          </cell>
          <cell r="J457" t="str">
            <v>DENA</v>
          </cell>
        </row>
        <row r="458">
          <cell r="A458">
            <v>337667661</v>
          </cell>
          <cell r="B458" t="str">
            <v>Reid</v>
          </cell>
          <cell r="C458" t="str">
            <v>Todd</v>
          </cell>
          <cell r="D458" t="str">
            <v>L</v>
          </cell>
          <cell r="E458" t="str">
            <v>73500</v>
          </cell>
          <cell r="F458" t="str">
            <v>DETM</v>
          </cell>
          <cell r="G458" t="str">
            <v>A566</v>
          </cell>
          <cell r="H458" t="str">
            <v>10058</v>
          </cell>
          <cell r="I458" t="str">
            <v>DE Trading &amp; Marketing, LLC</v>
          </cell>
          <cell r="J458" t="str">
            <v>DETM</v>
          </cell>
        </row>
        <row r="459">
          <cell r="A459">
            <v>397341515</v>
          </cell>
          <cell r="B459" t="str">
            <v>Reinke</v>
          </cell>
          <cell r="C459" t="str">
            <v>William</v>
          </cell>
          <cell r="D459" t="str">
            <v>F</v>
          </cell>
          <cell r="E459" t="str">
            <v>10000</v>
          </cell>
          <cell r="F459" t="str">
            <v>Corp Gov</v>
          </cell>
          <cell r="G459" t="str">
            <v>6011</v>
          </cell>
          <cell r="H459" t="str">
            <v>20020</v>
          </cell>
          <cell r="I459" t="str">
            <v>Electric Transmission</v>
          </cell>
          <cell r="J459" t="str">
            <v>Duke Power</v>
          </cell>
        </row>
        <row r="460">
          <cell r="A460">
            <v>506582726</v>
          </cell>
          <cell r="B460" t="str">
            <v>Remmenga</v>
          </cell>
          <cell r="C460" t="str">
            <v>Merlin</v>
          </cell>
          <cell r="D460">
            <v>0</v>
          </cell>
          <cell r="E460" t="str">
            <v>90000</v>
          </cell>
          <cell r="F460" t="str">
            <v>PSLP</v>
          </cell>
          <cell r="G460" t="str">
            <v>A156</v>
          </cell>
          <cell r="H460" t="str">
            <v>10051</v>
          </cell>
          <cell r="I460" t="str">
            <v>Panenergy Services LP</v>
          </cell>
          <cell r="J460" t="str">
            <v>PSLP</v>
          </cell>
        </row>
        <row r="461">
          <cell r="A461">
            <v>246084351</v>
          </cell>
          <cell r="B461" t="str">
            <v>Rice</v>
          </cell>
          <cell r="C461" t="str">
            <v>Garry</v>
          </cell>
          <cell r="D461" t="str">
            <v>S</v>
          </cell>
          <cell r="E461" t="str">
            <v>11000</v>
          </cell>
          <cell r="F461" t="str">
            <v>DEBS</v>
          </cell>
          <cell r="G461" t="str">
            <v>8928</v>
          </cell>
          <cell r="H461" t="str">
            <v>20013</v>
          </cell>
          <cell r="I461" t="str">
            <v>Corporate Governance</v>
          </cell>
          <cell r="J461" t="str">
            <v>Corporate</v>
          </cell>
        </row>
        <row r="462">
          <cell r="A462">
            <v>250745803</v>
          </cell>
          <cell r="B462" t="str">
            <v>Richards</v>
          </cell>
          <cell r="C462" t="str">
            <v>Charles</v>
          </cell>
          <cell r="D462" t="str">
            <v>H</v>
          </cell>
          <cell r="E462" t="str">
            <v>60000</v>
          </cell>
          <cell r="F462" t="str">
            <v>DEGAD</v>
          </cell>
          <cell r="G462" t="str">
            <v>I006</v>
          </cell>
          <cell r="H462" t="str">
            <v>10133</v>
          </cell>
          <cell r="I462" t="str">
            <v>Duke Energy International</v>
          </cell>
          <cell r="J462" t="str">
            <v>DEI</v>
          </cell>
        </row>
        <row r="463">
          <cell r="A463">
            <v>216423447</v>
          </cell>
          <cell r="B463" t="str">
            <v>Ridenhour</v>
          </cell>
          <cell r="C463" t="str">
            <v>Robert</v>
          </cell>
          <cell r="D463" t="str">
            <v>B</v>
          </cell>
          <cell r="E463" t="str">
            <v>10000</v>
          </cell>
          <cell r="F463" t="str">
            <v>Corp Gov</v>
          </cell>
          <cell r="G463">
            <v>7113</v>
          </cell>
          <cell r="H463">
            <v>20037</v>
          </cell>
          <cell r="I463" t="str">
            <v>Nuclear General Office</v>
          </cell>
          <cell r="J463" t="str">
            <v>Duke Power</v>
          </cell>
        </row>
        <row r="464">
          <cell r="A464">
            <v>249724542</v>
          </cell>
          <cell r="B464" t="str">
            <v>Ridgeway</v>
          </cell>
          <cell r="C464" t="str">
            <v>George</v>
          </cell>
          <cell r="D464" t="str">
            <v>A</v>
          </cell>
          <cell r="E464" t="str">
            <v>10000</v>
          </cell>
          <cell r="F464" t="str">
            <v>Corp Gov</v>
          </cell>
          <cell r="G464">
            <v>7148</v>
          </cell>
          <cell r="H464">
            <v>20038</v>
          </cell>
          <cell r="I464" t="str">
            <v>Oconee Station</v>
          </cell>
          <cell r="J464" t="str">
            <v>Duke Power</v>
          </cell>
        </row>
        <row r="465">
          <cell r="A465">
            <v>249700125</v>
          </cell>
          <cell r="B465" t="str">
            <v>Rixon</v>
          </cell>
          <cell r="C465" t="str">
            <v>William</v>
          </cell>
          <cell r="D465" t="str">
            <v>G</v>
          </cell>
          <cell r="E465" t="str">
            <v>11000</v>
          </cell>
          <cell r="F465" t="str">
            <v>DEBS</v>
          </cell>
          <cell r="G465" t="str">
            <v>9904</v>
          </cell>
          <cell r="H465" t="str">
            <v>20013</v>
          </cell>
          <cell r="I465" t="str">
            <v>Corporate Governance</v>
          </cell>
          <cell r="J465" t="str">
            <v>Corporate</v>
          </cell>
        </row>
        <row r="466">
          <cell r="A466">
            <v>253980091</v>
          </cell>
          <cell r="B466" t="str">
            <v>Rizzo</v>
          </cell>
          <cell r="C466" t="str">
            <v>Gregory</v>
          </cell>
          <cell r="D466" t="str">
            <v>J</v>
          </cell>
          <cell r="E466" t="str">
            <v>70000</v>
          </cell>
          <cell r="F466" t="str">
            <v>PSLP</v>
          </cell>
          <cell r="G466" t="str">
            <v>A824</v>
          </cell>
          <cell r="H466" t="str">
            <v>10051</v>
          </cell>
          <cell r="I466" t="str">
            <v>Panenergy Services LP</v>
          </cell>
          <cell r="J466" t="str">
            <v>PSLP</v>
          </cell>
        </row>
        <row r="467">
          <cell r="A467">
            <v>243821556</v>
          </cell>
          <cell r="B467" t="str">
            <v>Rodgers</v>
          </cell>
          <cell r="C467" t="str">
            <v>James</v>
          </cell>
          <cell r="D467" t="str">
            <v>W</v>
          </cell>
          <cell r="E467" t="str">
            <v>10000</v>
          </cell>
          <cell r="F467" t="str">
            <v>Corp Gov</v>
          </cell>
          <cell r="G467">
            <v>5210</v>
          </cell>
          <cell r="H467">
            <v>20017</v>
          </cell>
          <cell r="I467" t="str">
            <v>Electric Distribution</v>
          </cell>
          <cell r="J467" t="str">
            <v>Duke Power</v>
          </cell>
        </row>
        <row r="468">
          <cell r="A468">
            <v>244883666</v>
          </cell>
          <cell r="B468" t="str">
            <v>Rogers</v>
          </cell>
          <cell r="C468" t="str">
            <v>James</v>
          </cell>
          <cell r="D468" t="str">
            <v>C</v>
          </cell>
          <cell r="E468" t="str">
            <v>10000</v>
          </cell>
          <cell r="F468" t="str">
            <v>Corp Gov</v>
          </cell>
          <cell r="G468" t="str">
            <v>4645</v>
          </cell>
          <cell r="H468" t="str">
            <v>20049</v>
          </cell>
          <cell r="I468" t="str">
            <v>Retail</v>
          </cell>
          <cell r="J468" t="str">
            <v>Duke Power</v>
          </cell>
        </row>
        <row r="469">
          <cell r="A469">
            <v>250827152</v>
          </cell>
          <cell r="B469" t="str">
            <v>Rogers</v>
          </cell>
          <cell r="C469" t="str">
            <v>Dan</v>
          </cell>
          <cell r="D469" t="str">
            <v>M</v>
          </cell>
          <cell r="E469" t="str">
            <v>41000</v>
          </cell>
          <cell r="F469" t="str">
            <v>DFD</v>
          </cell>
          <cell r="G469">
            <v>9685</v>
          </cell>
          <cell r="H469">
            <v>10012</v>
          </cell>
          <cell r="I469" t="str">
            <v>Duke Coal Project Svc Grp</v>
          </cell>
          <cell r="J469" t="str">
            <v>D/FD</v>
          </cell>
        </row>
        <row r="470">
          <cell r="A470">
            <v>251828104</v>
          </cell>
          <cell r="B470" t="str">
            <v>Rogers</v>
          </cell>
          <cell r="C470" t="str">
            <v>Donald</v>
          </cell>
          <cell r="D470" t="str">
            <v>R</v>
          </cell>
          <cell r="E470" t="str">
            <v>10000</v>
          </cell>
          <cell r="F470" t="str">
            <v>Corp Gov</v>
          </cell>
          <cell r="G470">
            <v>7354</v>
          </cell>
          <cell r="H470">
            <v>20037</v>
          </cell>
          <cell r="I470" t="str">
            <v>Nuclear General Office</v>
          </cell>
          <cell r="J470" t="str">
            <v>Duke Power</v>
          </cell>
        </row>
        <row r="471">
          <cell r="A471">
            <v>223682957</v>
          </cell>
          <cell r="B471" t="str">
            <v>Rolfe</v>
          </cell>
          <cell r="C471" t="str">
            <v>Christopher</v>
          </cell>
          <cell r="D471" t="str">
            <v>C</v>
          </cell>
          <cell r="E471" t="str">
            <v>11000</v>
          </cell>
          <cell r="F471" t="str">
            <v>DEBS</v>
          </cell>
          <cell r="G471" t="str">
            <v>8647</v>
          </cell>
          <cell r="H471" t="str">
            <v>20013</v>
          </cell>
          <cell r="I471" t="str">
            <v>Corporate Governance</v>
          </cell>
          <cell r="J471" t="str">
            <v>Duke Power</v>
          </cell>
        </row>
        <row r="472">
          <cell r="A472">
            <v>279387565</v>
          </cell>
          <cell r="B472" t="str">
            <v>Rothenberger</v>
          </cell>
          <cell r="C472" t="str">
            <v>Gary</v>
          </cell>
          <cell r="D472" t="str">
            <v>E</v>
          </cell>
          <cell r="E472" t="str">
            <v>40000</v>
          </cell>
          <cell r="F472" t="str">
            <v>DE&amp;S</v>
          </cell>
          <cell r="G472">
            <v>2038</v>
          </cell>
          <cell r="H472">
            <v>10015</v>
          </cell>
          <cell r="I472" t="str">
            <v>Duke Engineering &amp; Svc Inc</v>
          </cell>
          <cell r="J472" t="str">
            <v>DE&amp;S</v>
          </cell>
        </row>
        <row r="473">
          <cell r="A473">
            <v>473408890</v>
          </cell>
          <cell r="B473" t="str">
            <v>Roverud</v>
          </cell>
          <cell r="C473" t="str">
            <v>Steven</v>
          </cell>
          <cell r="D473" t="str">
            <v>M</v>
          </cell>
          <cell r="E473" t="str">
            <v>90000</v>
          </cell>
          <cell r="F473" t="str">
            <v>PSLP</v>
          </cell>
          <cell r="G473" t="str">
            <v>A235</v>
          </cell>
          <cell r="H473" t="str">
            <v>10053</v>
          </cell>
          <cell r="I473" t="str">
            <v>Panhandle Eastern Pipe Line Co</v>
          </cell>
          <cell r="J473" t="str">
            <v>PanEnergy Corp.</v>
          </cell>
        </row>
        <row r="474">
          <cell r="A474">
            <v>242924247</v>
          </cell>
          <cell r="B474" t="str">
            <v>Rozzelle IV</v>
          </cell>
          <cell r="C474" t="str">
            <v>Richard</v>
          </cell>
          <cell r="D474" t="str">
            <v>F</v>
          </cell>
          <cell r="E474" t="str">
            <v>10000</v>
          </cell>
          <cell r="F474" t="str">
            <v>Corp Gov</v>
          </cell>
          <cell r="G474">
            <v>9580</v>
          </cell>
          <cell r="H474">
            <v>20028</v>
          </cell>
          <cell r="I474" t="str">
            <v>Information Management</v>
          </cell>
          <cell r="J474" t="str">
            <v>Corporate</v>
          </cell>
        </row>
        <row r="475">
          <cell r="A475">
            <v>46423578</v>
          </cell>
          <cell r="B475" t="str">
            <v>Ruff</v>
          </cell>
          <cell r="C475" t="str">
            <v>Ellen</v>
          </cell>
          <cell r="D475" t="str">
            <v>T</v>
          </cell>
          <cell r="E475" t="str">
            <v>11000</v>
          </cell>
          <cell r="F475" t="str">
            <v>DEBS</v>
          </cell>
          <cell r="G475" t="str">
            <v>8749</v>
          </cell>
          <cell r="H475" t="str">
            <v>20013</v>
          </cell>
          <cell r="I475" t="str">
            <v>Corporate Governance</v>
          </cell>
          <cell r="J475" t="str">
            <v>Corporate</v>
          </cell>
        </row>
        <row r="476">
          <cell r="A476">
            <v>28481660</v>
          </cell>
          <cell r="B476" t="str">
            <v>Russell</v>
          </cell>
          <cell r="C476" t="str">
            <v>JoAnn</v>
          </cell>
          <cell r="D476" t="str">
            <v>P</v>
          </cell>
          <cell r="E476">
            <v>0</v>
          </cell>
          <cell r="F476">
            <v>0</v>
          </cell>
          <cell r="G476" t="str">
            <v>A160</v>
          </cell>
          <cell r="H476" t="str">
            <v>10051</v>
          </cell>
          <cell r="I476" t="str">
            <v>Panenergy Services LP</v>
          </cell>
          <cell r="J476" t="str">
            <v>PSLP</v>
          </cell>
        </row>
        <row r="477">
          <cell r="A477">
            <v>238681173</v>
          </cell>
          <cell r="B477" t="str">
            <v>Russell</v>
          </cell>
          <cell r="C477" t="str">
            <v>Robert</v>
          </cell>
          <cell r="D477">
            <v>0</v>
          </cell>
          <cell r="E477" t="str">
            <v>93000</v>
          </cell>
          <cell r="F477" t="str">
            <v>Electric</v>
          </cell>
          <cell r="G477">
            <v>4029</v>
          </cell>
          <cell r="H477">
            <v>20016</v>
          </cell>
          <cell r="I477" t="str">
            <v>Duke Power - Other</v>
          </cell>
          <cell r="J477" t="str">
            <v>Duke Power</v>
          </cell>
        </row>
        <row r="478">
          <cell r="A478">
            <v>408843728</v>
          </cell>
          <cell r="B478" t="str">
            <v>Russell III</v>
          </cell>
          <cell r="C478" t="str">
            <v>John</v>
          </cell>
          <cell r="D478" t="str">
            <v>A</v>
          </cell>
          <cell r="E478" t="str">
            <v>10000</v>
          </cell>
          <cell r="F478" t="str">
            <v>Corp Gov</v>
          </cell>
          <cell r="G478" t="str">
            <v>4314</v>
          </cell>
          <cell r="H478" t="str">
            <v>20017</v>
          </cell>
          <cell r="I478" t="str">
            <v>Electric Distribution</v>
          </cell>
          <cell r="J478" t="str">
            <v>Duke Power</v>
          </cell>
        </row>
        <row r="479">
          <cell r="A479">
            <v>446469778</v>
          </cell>
          <cell r="B479" t="str">
            <v>Ruth</v>
          </cell>
          <cell r="C479" t="str">
            <v>James</v>
          </cell>
          <cell r="D479" t="str">
            <v>C</v>
          </cell>
          <cell r="E479" t="str">
            <v>71500</v>
          </cell>
          <cell r="F479" t="str">
            <v>TEPPCO</v>
          </cell>
          <cell r="G479" t="str">
            <v>A288</v>
          </cell>
          <cell r="H479">
            <v>10061</v>
          </cell>
          <cell r="I479" t="str">
            <v>Texas Eastern Products Pipeline</v>
          </cell>
          <cell r="J479" t="str">
            <v>TEPPCO</v>
          </cell>
        </row>
        <row r="480">
          <cell r="A480">
            <v>531509289</v>
          </cell>
          <cell r="B480" t="str">
            <v>Ruth</v>
          </cell>
          <cell r="C480" t="str">
            <v>Ronald</v>
          </cell>
          <cell r="D480" t="str">
            <v>P</v>
          </cell>
          <cell r="E480" t="str">
            <v>40000</v>
          </cell>
          <cell r="F480" t="str">
            <v>DE&amp;S</v>
          </cell>
          <cell r="G480">
            <v>2021</v>
          </cell>
          <cell r="H480">
            <v>10015</v>
          </cell>
          <cell r="I480" t="str">
            <v>Duke Engineering &amp; Svc Inc</v>
          </cell>
          <cell r="J480" t="str">
            <v>DE&amp;S</v>
          </cell>
        </row>
        <row r="481">
          <cell r="A481">
            <v>403707475</v>
          </cell>
          <cell r="B481" t="str">
            <v>Sample</v>
          </cell>
          <cell r="C481" t="str">
            <v>William</v>
          </cell>
          <cell r="D481" t="str">
            <v>M</v>
          </cell>
          <cell r="E481" t="str">
            <v>10000</v>
          </cell>
          <cell r="F481" t="str">
            <v>Corp Gov</v>
          </cell>
          <cell r="G481">
            <v>7354</v>
          </cell>
          <cell r="H481">
            <v>20037</v>
          </cell>
          <cell r="I481" t="str">
            <v>Nuclear General Office</v>
          </cell>
          <cell r="J481" t="str">
            <v>Duke Power</v>
          </cell>
        </row>
        <row r="482">
          <cell r="A482">
            <v>227626702</v>
          </cell>
          <cell r="B482" t="str">
            <v>Scearce</v>
          </cell>
          <cell r="C482" t="str">
            <v>Dennis</v>
          </cell>
          <cell r="D482" t="str">
            <v>C</v>
          </cell>
          <cell r="E482" t="str">
            <v>10000</v>
          </cell>
          <cell r="F482" t="str">
            <v>Corp Gov</v>
          </cell>
          <cell r="G482" t="str">
            <v>4300</v>
          </cell>
          <cell r="H482" t="str">
            <v>20017</v>
          </cell>
          <cell r="I482" t="str">
            <v>Electric Distribution</v>
          </cell>
          <cell r="J482" t="str">
            <v>Duke Power</v>
          </cell>
        </row>
        <row r="483">
          <cell r="A483">
            <v>104604825</v>
          </cell>
          <cell r="B483" t="str">
            <v>Schaefer</v>
          </cell>
          <cell r="C483" t="str">
            <v>Stephen</v>
          </cell>
          <cell r="D483" t="str">
            <v>J</v>
          </cell>
          <cell r="E483" t="str">
            <v>60000</v>
          </cell>
          <cell r="F483" t="str">
            <v>DEGAD</v>
          </cell>
          <cell r="G483" t="str">
            <v>D107</v>
          </cell>
          <cell r="H483" t="str">
            <v>30024</v>
          </cell>
          <cell r="I483" t="str">
            <v>Duke Energy North America, LLC</v>
          </cell>
          <cell r="J483" t="str">
            <v>DENA</v>
          </cell>
        </row>
        <row r="484">
          <cell r="A484">
            <v>245868617</v>
          </cell>
          <cell r="B484" t="str">
            <v>Schmulling Jr</v>
          </cell>
          <cell r="C484" t="str">
            <v>Henry</v>
          </cell>
          <cell r="D484" t="str">
            <v>L</v>
          </cell>
          <cell r="E484" t="str">
            <v>11000</v>
          </cell>
          <cell r="F484" t="str">
            <v>DEBS</v>
          </cell>
          <cell r="G484">
            <v>1602</v>
          </cell>
          <cell r="H484">
            <v>20013</v>
          </cell>
          <cell r="I484" t="str">
            <v>Corporate Governance</v>
          </cell>
          <cell r="J484" t="str">
            <v>Corporate</v>
          </cell>
        </row>
        <row r="485">
          <cell r="A485">
            <v>243742995</v>
          </cell>
          <cell r="B485" t="str">
            <v>Segrest</v>
          </cell>
          <cell r="C485" t="str">
            <v>Alden</v>
          </cell>
          <cell r="D485" t="str">
            <v>M</v>
          </cell>
          <cell r="E485" t="str">
            <v>40000</v>
          </cell>
          <cell r="F485" t="str">
            <v>DE&amp;S</v>
          </cell>
          <cell r="G485">
            <v>2035</v>
          </cell>
          <cell r="H485">
            <v>10015</v>
          </cell>
          <cell r="I485" t="str">
            <v>Duke Engineering &amp; Svc Inc</v>
          </cell>
          <cell r="J485" t="str">
            <v>DE&amp;S</v>
          </cell>
        </row>
        <row r="486">
          <cell r="A486">
            <v>449809035</v>
          </cell>
          <cell r="B486" t="str">
            <v>Segura</v>
          </cell>
          <cell r="C486" t="str">
            <v>Roger</v>
          </cell>
          <cell r="D486" t="str">
            <v>D</v>
          </cell>
          <cell r="E486">
            <v>0</v>
          </cell>
          <cell r="F486">
            <v>0</v>
          </cell>
          <cell r="G486" t="str">
            <v>A395</v>
          </cell>
          <cell r="H486" t="str">
            <v>10076</v>
          </cell>
          <cell r="I486" t="str">
            <v>TexasEastern Transmission Corp</v>
          </cell>
          <cell r="J486" t="str">
            <v>TETCO</v>
          </cell>
        </row>
        <row r="487">
          <cell r="A487">
            <v>266881761</v>
          </cell>
          <cell r="B487" t="str">
            <v>Serzan</v>
          </cell>
          <cell r="C487" t="str">
            <v>Jeffrey</v>
          </cell>
          <cell r="D487" t="str">
            <v>M</v>
          </cell>
          <cell r="E487" t="str">
            <v>10000</v>
          </cell>
          <cell r="F487" t="str">
            <v>Corp Gov</v>
          </cell>
          <cell r="G487">
            <v>4314</v>
          </cell>
          <cell r="H487">
            <v>20017</v>
          </cell>
          <cell r="I487" t="str">
            <v>Electric Distribution</v>
          </cell>
          <cell r="J487" t="str">
            <v>Duke Power</v>
          </cell>
        </row>
        <row r="488">
          <cell r="A488">
            <v>239986205</v>
          </cell>
          <cell r="B488" t="str">
            <v>Sessler</v>
          </cell>
          <cell r="C488" t="str">
            <v>Mark</v>
          </cell>
          <cell r="D488" t="str">
            <v>A</v>
          </cell>
          <cell r="E488" t="str">
            <v>10000</v>
          </cell>
          <cell r="F488" t="str">
            <v>Corp Gov</v>
          </cell>
          <cell r="G488">
            <v>4801</v>
          </cell>
          <cell r="H488">
            <v>20049</v>
          </cell>
          <cell r="I488" t="str">
            <v>Retail</v>
          </cell>
          <cell r="J488" t="str">
            <v>Duke Power</v>
          </cell>
        </row>
        <row r="489">
          <cell r="A489">
            <v>465310704</v>
          </cell>
          <cell r="B489" t="str">
            <v>Shaffer</v>
          </cell>
          <cell r="C489" t="str">
            <v>Charles</v>
          </cell>
          <cell r="D489" t="str">
            <v>B</v>
          </cell>
          <cell r="E489">
            <v>0</v>
          </cell>
          <cell r="F489">
            <v>0</v>
          </cell>
          <cell r="G489" t="str">
            <v>I012</v>
          </cell>
          <cell r="H489" t="str">
            <v>10133</v>
          </cell>
          <cell r="I489" t="str">
            <v>Duke Energy International</v>
          </cell>
          <cell r="J489" t="str">
            <v>DEI</v>
          </cell>
        </row>
        <row r="490">
          <cell r="A490">
            <v>217429234</v>
          </cell>
          <cell r="B490" t="str">
            <v>Sharpe</v>
          </cell>
          <cell r="C490" t="str">
            <v>Rondal</v>
          </cell>
          <cell r="D490" t="str">
            <v>J</v>
          </cell>
          <cell r="E490" t="str">
            <v>90000</v>
          </cell>
          <cell r="F490" t="str">
            <v>Electric</v>
          </cell>
          <cell r="G490" t="str">
            <v>4602</v>
          </cell>
          <cell r="H490" t="str">
            <v>20049</v>
          </cell>
          <cell r="I490" t="str">
            <v>Retail</v>
          </cell>
          <cell r="J490" t="str">
            <v>Duke Power</v>
          </cell>
        </row>
        <row r="491">
          <cell r="A491">
            <v>244822006</v>
          </cell>
          <cell r="B491" t="str">
            <v>Shaw</v>
          </cell>
          <cell r="C491" t="str">
            <v>Ruth</v>
          </cell>
          <cell r="D491" t="str">
            <v>G</v>
          </cell>
          <cell r="E491" t="str">
            <v>11000</v>
          </cell>
          <cell r="F491" t="str">
            <v>DEBS</v>
          </cell>
          <cell r="G491" t="str">
            <v>8001</v>
          </cell>
          <cell r="H491" t="str">
            <v>20013</v>
          </cell>
          <cell r="I491" t="str">
            <v>Corporate Governance</v>
          </cell>
          <cell r="J491" t="str">
            <v>Corporate</v>
          </cell>
        </row>
        <row r="492">
          <cell r="A492">
            <v>243640666</v>
          </cell>
          <cell r="B492" t="str">
            <v>Shearin</v>
          </cell>
          <cell r="C492" t="str">
            <v>Ronald</v>
          </cell>
          <cell r="D492" t="str">
            <v>V</v>
          </cell>
          <cell r="E492" t="str">
            <v>90000</v>
          </cell>
          <cell r="F492" t="str">
            <v>Corp Gov</v>
          </cell>
          <cell r="G492">
            <v>8767</v>
          </cell>
          <cell r="H492">
            <v>20013</v>
          </cell>
          <cell r="I492" t="str">
            <v>Corporate Governance</v>
          </cell>
          <cell r="J492" t="str">
            <v>Corporate</v>
          </cell>
        </row>
        <row r="493">
          <cell r="A493">
            <v>242768509</v>
          </cell>
          <cell r="B493" t="str">
            <v>Sheek</v>
          </cell>
          <cell r="C493" t="str">
            <v>Steven</v>
          </cell>
          <cell r="D493" t="str">
            <v>L</v>
          </cell>
          <cell r="E493" t="str">
            <v>10000</v>
          </cell>
          <cell r="F493" t="str">
            <v>Corp Gov</v>
          </cell>
          <cell r="G493" t="str">
            <v>4606</v>
          </cell>
          <cell r="H493" t="str">
            <v>20049</v>
          </cell>
          <cell r="I493" t="str">
            <v>Retail</v>
          </cell>
          <cell r="J493" t="str">
            <v>Duke Power</v>
          </cell>
        </row>
        <row r="494">
          <cell r="A494">
            <v>255785006</v>
          </cell>
          <cell r="B494" t="str">
            <v>Shellhorse</v>
          </cell>
          <cell r="C494" t="str">
            <v>Victor</v>
          </cell>
          <cell r="D494" t="str">
            <v>H</v>
          </cell>
          <cell r="E494" t="str">
            <v>41000</v>
          </cell>
          <cell r="F494" t="str">
            <v>DFD</v>
          </cell>
          <cell r="G494" t="str">
            <v>9685</v>
          </cell>
          <cell r="H494" t="str">
            <v>10012</v>
          </cell>
          <cell r="I494" t="str">
            <v>Duke Coal Project Svc Grp</v>
          </cell>
          <cell r="J494" t="str">
            <v>D/FD</v>
          </cell>
        </row>
        <row r="495">
          <cell r="A495">
            <v>243661141</v>
          </cell>
          <cell r="B495" t="str">
            <v>Sheppard</v>
          </cell>
          <cell r="C495" t="str">
            <v>Wm</v>
          </cell>
          <cell r="D495" t="str">
            <v>L</v>
          </cell>
          <cell r="E495" t="str">
            <v>10000</v>
          </cell>
          <cell r="F495" t="str">
            <v>Corp Gov</v>
          </cell>
          <cell r="G495" t="str">
            <v>6011</v>
          </cell>
          <cell r="H495" t="str">
            <v>20020</v>
          </cell>
          <cell r="I495" t="str">
            <v>Electric Transmission</v>
          </cell>
          <cell r="J495" t="str">
            <v>Duke Power</v>
          </cell>
        </row>
        <row r="496">
          <cell r="A496">
            <v>453414781</v>
          </cell>
          <cell r="B496" t="str">
            <v>Sherrill</v>
          </cell>
          <cell r="C496" t="str">
            <v>Richard</v>
          </cell>
          <cell r="D496" t="str">
            <v>M</v>
          </cell>
          <cell r="E496" t="str">
            <v>60000</v>
          </cell>
          <cell r="F496" t="str">
            <v>DEGAD</v>
          </cell>
          <cell r="G496" t="str">
            <v>D123</v>
          </cell>
          <cell r="H496" t="str">
            <v>30024</v>
          </cell>
          <cell r="I496" t="str">
            <v>Duke Energy North America, LLC</v>
          </cell>
          <cell r="J496" t="str">
            <v>DENA</v>
          </cell>
        </row>
        <row r="497">
          <cell r="A497">
            <v>238708045</v>
          </cell>
          <cell r="B497" t="str">
            <v>Shore</v>
          </cell>
          <cell r="C497" t="str">
            <v>Charles</v>
          </cell>
          <cell r="D497" t="str">
            <v>M</v>
          </cell>
          <cell r="E497" t="str">
            <v>10000</v>
          </cell>
          <cell r="F497" t="str">
            <v>Corp Gov</v>
          </cell>
          <cell r="G497">
            <v>5187</v>
          </cell>
          <cell r="H497">
            <v>20017</v>
          </cell>
          <cell r="I497" t="str">
            <v>Electric Distribution</v>
          </cell>
          <cell r="J497" t="str">
            <v>Duke Power</v>
          </cell>
        </row>
        <row r="498">
          <cell r="A498">
            <v>251339237</v>
          </cell>
          <cell r="B498" t="str">
            <v>Short Jr</v>
          </cell>
          <cell r="C498" t="str">
            <v>James</v>
          </cell>
          <cell r="D498" t="str">
            <v>M</v>
          </cell>
          <cell r="E498">
            <v>0</v>
          </cell>
          <cell r="F498">
            <v>0</v>
          </cell>
          <cell r="G498" t="str">
            <v>1000</v>
          </cell>
          <cell r="H498" t="str">
            <v>10010</v>
          </cell>
          <cell r="I498" t="str">
            <v>Crescent Resources Inc</v>
          </cell>
          <cell r="J498" t="str">
            <v>Crescent</v>
          </cell>
        </row>
        <row r="499">
          <cell r="A499">
            <v>432869823</v>
          </cell>
          <cell r="B499" t="str">
            <v>Shub</v>
          </cell>
          <cell r="C499" t="str">
            <v>Allan</v>
          </cell>
          <cell r="D499" t="str">
            <v>H</v>
          </cell>
          <cell r="E499" t="str">
            <v>10000</v>
          </cell>
          <cell r="F499" t="str">
            <v>Corp Gov</v>
          </cell>
          <cell r="G499">
            <v>8756</v>
          </cell>
          <cell r="H499">
            <v>20013</v>
          </cell>
          <cell r="I499" t="str">
            <v>Corporate Governance</v>
          </cell>
          <cell r="J499" t="str">
            <v>Corporate</v>
          </cell>
        </row>
        <row r="500">
          <cell r="A500">
            <v>299448119</v>
          </cell>
          <cell r="B500" t="str">
            <v>Sickman</v>
          </cell>
          <cell r="C500" t="str">
            <v>John</v>
          </cell>
          <cell r="D500" t="str">
            <v>T</v>
          </cell>
          <cell r="E500" t="str">
            <v>60000</v>
          </cell>
          <cell r="F500" t="str">
            <v>DEGAD</v>
          </cell>
          <cell r="G500" t="str">
            <v>I013</v>
          </cell>
          <cell r="H500" t="str">
            <v>10133</v>
          </cell>
          <cell r="I500" t="str">
            <v>Duke Energy International</v>
          </cell>
          <cell r="J500" t="str">
            <v>DEI</v>
          </cell>
        </row>
        <row r="501">
          <cell r="A501">
            <v>238841772</v>
          </cell>
          <cell r="B501" t="str">
            <v>Sigmon Jr</v>
          </cell>
          <cell r="C501" t="str">
            <v>William</v>
          </cell>
          <cell r="D501" t="str">
            <v>L</v>
          </cell>
          <cell r="E501" t="str">
            <v>60000</v>
          </cell>
          <cell r="F501" t="str">
            <v>DEGAD</v>
          </cell>
          <cell r="G501" t="str">
            <v>D124</v>
          </cell>
          <cell r="H501" t="str">
            <v>30024</v>
          </cell>
          <cell r="I501" t="str">
            <v>Duke Energy North America, LLC</v>
          </cell>
          <cell r="J501" t="str">
            <v>DENA</v>
          </cell>
        </row>
        <row r="502">
          <cell r="A502">
            <v>237845200</v>
          </cell>
          <cell r="B502" t="str">
            <v>Sikes</v>
          </cell>
          <cell r="C502" t="str">
            <v>Walter</v>
          </cell>
          <cell r="D502" t="str">
            <v>E</v>
          </cell>
          <cell r="E502" t="str">
            <v>90000</v>
          </cell>
          <cell r="F502" t="str">
            <v>Electric</v>
          </cell>
          <cell r="G502">
            <v>4029</v>
          </cell>
          <cell r="H502">
            <v>20016</v>
          </cell>
          <cell r="I502" t="str">
            <v>Duke Power - Other</v>
          </cell>
          <cell r="J502" t="str">
            <v>Duke Power</v>
          </cell>
        </row>
        <row r="503">
          <cell r="A503">
            <v>240948248</v>
          </cell>
          <cell r="B503" t="str">
            <v>Sills</v>
          </cell>
          <cell r="C503" t="str">
            <v>Maurice</v>
          </cell>
          <cell r="D503" t="str">
            <v>S</v>
          </cell>
          <cell r="E503" t="str">
            <v>40000</v>
          </cell>
          <cell r="F503" t="str">
            <v>DE&amp;S</v>
          </cell>
          <cell r="G503">
            <v>2300</v>
          </cell>
          <cell r="H503">
            <v>10015</v>
          </cell>
          <cell r="I503" t="str">
            <v>Duke Engineering &amp; Svc Inc</v>
          </cell>
          <cell r="J503" t="str">
            <v>DE&amp;S</v>
          </cell>
        </row>
        <row r="504">
          <cell r="A504">
            <v>243829071</v>
          </cell>
          <cell r="B504" t="str">
            <v>Silver</v>
          </cell>
          <cell r="C504" t="str">
            <v>John</v>
          </cell>
          <cell r="D504" t="str">
            <v>W</v>
          </cell>
          <cell r="E504" t="str">
            <v>10000</v>
          </cell>
          <cell r="F504" t="str">
            <v>Corp Gov</v>
          </cell>
          <cell r="G504">
            <v>7322</v>
          </cell>
          <cell r="H504">
            <v>20036</v>
          </cell>
          <cell r="I504" t="str">
            <v>McGuire Nuclear Station</v>
          </cell>
          <cell r="J504" t="str">
            <v>Duke Power</v>
          </cell>
        </row>
        <row r="505">
          <cell r="A505">
            <v>556081301</v>
          </cell>
          <cell r="B505" t="str">
            <v>Simpkins</v>
          </cell>
          <cell r="C505" t="str">
            <v>G.</v>
          </cell>
          <cell r="D505" t="str">
            <v>P</v>
          </cell>
          <cell r="E505">
            <v>0</v>
          </cell>
          <cell r="F505">
            <v>0</v>
          </cell>
          <cell r="G505" t="str">
            <v>A971</v>
          </cell>
          <cell r="H505" t="str">
            <v>10265</v>
          </cell>
          <cell r="I505" t="str">
            <v>DUKE CAPITAL PARTNERS</v>
          </cell>
          <cell r="J505" t="str">
            <v>Duke Capital Partners</v>
          </cell>
        </row>
        <row r="506">
          <cell r="A506">
            <v>239028472</v>
          </cell>
          <cell r="B506" t="str">
            <v>Simpson</v>
          </cell>
          <cell r="C506" t="str">
            <v>Diane</v>
          </cell>
          <cell r="D506" t="str">
            <v>H</v>
          </cell>
          <cell r="E506" t="str">
            <v>10000</v>
          </cell>
          <cell r="F506" t="str">
            <v>Corp Gov</v>
          </cell>
          <cell r="G506" t="str">
            <v>4201</v>
          </cell>
          <cell r="H506" t="str">
            <v>20049</v>
          </cell>
          <cell r="I506" t="str">
            <v>Retail</v>
          </cell>
          <cell r="J506" t="str">
            <v>Duke Power</v>
          </cell>
        </row>
        <row r="507">
          <cell r="A507">
            <v>244588942</v>
          </cell>
          <cell r="B507" t="str">
            <v>Simril</v>
          </cell>
          <cell r="C507" t="str">
            <v>Robert</v>
          </cell>
          <cell r="D507" t="str">
            <v>T</v>
          </cell>
          <cell r="E507" t="str">
            <v>10000</v>
          </cell>
          <cell r="F507" t="str">
            <v>Corp Gov</v>
          </cell>
          <cell r="G507">
            <v>7344</v>
          </cell>
          <cell r="H507">
            <v>20037</v>
          </cell>
          <cell r="I507" t="str">
            <v>Nuclear General Office</v>
          </cell>
          <cell r="J507" t="str">
            <v>Duke Power</v>
          </cell>
        </row>
        <row r="508">
          <cell r="A508">
            <v>244767842</v>
          </cell>
          <cell r="B508" t="str">
            <v>Sipe</v>
          </cell>
          <cell r="C508" t="str">
            <v>Berman</v>
          </cell>
          <cell r="D508" t="str">
            <v>K</v>
          </cell>
          <cell r="E508" t="str">
            <v>10000</v>
          </cell>
          <cell r="F508" t="str">
            <v>Corp Gov</v>
          </cell>
          <cell r="G508" t="str">
            <v>7103</v>
          </cell>
          <cell r="H508" t="str">
            <v>20018</v>
          </cell>
          <cell r="I508" t="str">
            <v>Electric Group Operations</v>
          </cell>
          <cell r="J508" t="str">
            <v>Duke Power</v>
          </cell>
        </row>
        <row r="509">
          <cell r="A509">
            <v>242782208</v>
          </cell>
          <cell r="B509" t="str">
            <v>Slayton</v>
          </cell>
          <cell r="C509" t="str">
            <v>Jerry</v>
          </cell>
          <cell r="D509" t="str">
            <v>N</v>
          </cell>
          <cell r="E509" t="str">
            <v>10000</v>
          </cell>
          <cell r="F509" t="str">
            <v>Corp Gov</v>
          </cell>
          <cell r="G509">
            <v>6238</v>
          </cell>
          <cell r="H509">
            <v>20020</v>
          </cell>
          <cell r="I509" t="str">
            <v>Electric Transmission</v>
          </cell>
          <cell r="J509" t="str">
            <v>Duke Power</v>
          </cell>
        </row>
        <row r="510">
          <cell r="A510">
            <v>240361781</v>
          </cell>
          <cell r="B510" t="str">
            <v>Smith</v>
          </cell>
          <cell r="C510" t="str">
            <v>Robert</v>
          </cell>
          <cell r="D510">
            <v>0</v>
          </cell>
          <cell r="E510" t="str">
            <v>93000</v>
          </cell>
          <cell r="F510" t="str">
            <v>Electric</v>
          </cell>
          <cell r="G510">
            <v>8958</v>
          </cell>
          <cell r="H510">
            <v>20013</v>
          </cell>
          <cell r="I510" t="str">
            <v>Corporate Governance</v>
          </cell>
          <cell r="J510" t="str">
            <v>Corporate</v>
          </cell>
        </row>
        <row r="511">
          <cell r="A511">
            <v>251646255</v>
          </cell>
          <cell r="B511" t="str">
            <v>Smith</v>
          </cell>
          <cell r="C511" t="str">
            <v>Thomas</v>
          </cell>
          <cell r="D511" t="str">
            <v>E</v>
          </cell>
          <cell r="E511" t="str">
            <v>90000</v>
          </cell>
          <cell r="F511" t="str">
            <v>Electric</v>
          </cell>
          <cell r="G511">
            <v>4620</v>
          </cell>
          <cell r="H511">
            <v>20049</v>
          </cell>
          <cell r="I511" t="str">
            <v>Retail</v>
          </cell>
          <cell r="J511" t="str">
            <v>Duke Power</v>
          </cell>
        </row>
        <row r="512">
          <cell r="A512">
            <v>263789954</v>
          </cell>
          <cell r="B512" t="str">
            <v>Smith</v>
          </cell>
          <cell r="C512" t="str">
            <v>Julian</v>
          </cell>
          <cell r="D512" t="str">
            <v>L</v>
          </cell>
          <cell r="E512" t="str">
            <v>11000</v>
          </cell>
          <cell r="F512" t="str">
            <v>DEBS</v>
          </cell>
          <cell r="G512">
            <v>9636</v>
          </cell>
          <cell r="H512">
            <v>20028</v>
          </cell>
          <cell r="I512" t="str">
            <v>Information Management</v>
          </cell>
          <cell r="J512" t="str">
            <v>Corporate</v>
          </cell>
        </row>
        <row r="513">
          <cell r="A513">
            <v>317560791</v>
          </cell>
          <cell r="B513" t="str">
            <v>Smith</v>
          </cell>
          <cell r="C513" t="str">
            <v>James</v>
          </cell>
          <cell r="D513" t="str">
            <v>C</v>
          </cell>
          <cell r="E513">
            <v>0</v>
          </cell>
          <cell r="F513">
            <v>0</v>
          </cell>
          <cell r="G513">
            <v>1000</v>
          </cell>
          <cell r="H513">
            <v>10010</v>
          </cell>
          <cell r="I513" t="str">
            <v>Crescent Resources Inc</v>
          </cell>
          <cell r="J513" t="str">
            <v>Crescent</v>
          </cell>
        </row>
        <row r="514">
          <cell r="A514">
            <v>587583546</v>
          </cell>
          <cell r="B514" t="str">
            <v>Smith</v>
          </cell>
          <cell r="C514" t="str">
            <v>Linda</v>
          </cell>
          <cell r="D514" t="str">
            <v>F</v>
          </cell>
          <cell r="E514" t="str">
            <v>11000</v>
          </cell>
          <cell r="F514" t="str">
            <v>DEBS</v>
          </cell>
          <cell r="G514" t="str">
            <v>9453</v>
          </cell>
          <cell r="H514" t="str">
            <v>20013</v>
          </cell>
          <cell r="I514" t="str">
            <v>Corporate Governance</v>
          </cell>
          <cell r="J514" t="str">
            <v>Corporate</v>
          </cell>
        </row>
        <row r="515">
          <cell r="A515">
            <v>237724048</v>
          </cell>
          <cell r="B515" t="str">
            <v>Smith Jr</v>
          </cell>
          <cell r="C515" t="str">
            <v>Cecil</v>
          </cell>
          <cell r="D515" t="str">
            <v>O</v>
          </cell>
          <cell r="E515" t="str">
            <v>11000</v>
          </cell>
          <cell r="F515" t="str">
            <v>DEBS</v>
          </cell>
          <cell r="G515" t="str">
            <v>8647</v>
          </cell>
          <cell r="H515" t="str">
            <v>20013</v>
          </cell>
          <cell r="I515" t="str">
            <v>Corporate Governance</v>
          </cell>
          <cell r="J515" t="str">
            <v>Corporate</v>
          </cell>
        </row>
        <row r="516">
          <cell r="A516">
            <v>250702920</v>
          </cell>
          <cell r="B516" t="str">
            <v>Smith Jr</v>
          </cell>
          <cell r="C516" t="str">
            <v>Marion</v>
          </cell>
          <cell r="D516" t="str">
            <v>H</v>
          </cell>
          <cell r="E516" t="str">
            <v>10000</v>
          </cell>
          <cell r="F516" t="str">
            <v>Corp Gov</v>
          </cell>
          <cell r="G516" t="str">
            <v>9655</v>
          </cell>
          <cell r="H516" t="str">
            <v>10008</v>
          </cell>
          <cell r="I516" t="str">
            <v>Duke Capital Corp</v>
          </cell>
          <cell r="J516" t="str">
            <v>DukeNet</v>
          </cell>
        </row>
        <row r="517">
          <cell r="A517">
            <v>244624871</v>
          </cell>
          <cell r="B517" t="str">
            <v>Smitherman</v>
          </cell>
          <cell r="C517" t="str">
            <v>Thomas</v>
          </cell>
          <cell r="D517" t="str">
            <v>D</v>
          </cell>
          <cell r="E517" t="str">
            <v>10000</v>
          </cell>
          <cell r="F517" t="str">
            <v>Corp Gov</v>
          </cell>
          <cell r="G517" t="str">
            <v>2441</v>
          </cell>
          <cell r="H517" t="str">
            <v>10015</v>
          </cell>
          <cell r="I517" t="str">
            <v>Duke Engineering &amp; Svc Inc</v>
          </cell>
          <cell r="J517" t="str">
            <v>DE&amp;S</v>
          </cell>
        </row>
        <row r="518">
          <cell r="A518">
            <v>246502966</v>
          </cell>
          <cell r="B518" t="str">
            <v>Smyre</v>
          </cell>
          <cell r="C518" t="str">
            <v>Jimmie</v>
          </cell>
          <cell r="D518">
            <v>0</v>
          </cell>
          <cell r="E518" t="str">
            <v>93000</v>
          </cell>
          <cell r="F518" t="str">
            <v>Corp Gov</v>
          </cell>
          <cell r="G518">
            <v>8072</v>
          </cell>
          <cell r="H518">
            <v>20018</v>
          </cell>
          <cell r="I518" t="str">
            <v>Electric Group Operations</v>
          </cell>
          <cell r="J518" t="str">
            <v>Duke Power</v>
          </cell>
        </row>
        <row r="519">
          <cell r="A519">
            <v>250808296</v>
          </cell>
          <cell r="B519" t="str">
            <v>Snoddy</v>
          </cell>
          <cell r="C519" t="str">
            <v>John</v>
          </cell>
          <cell r="D519" t="str">
            <v>D</v>
          </cell>
          <cell r="E519" t="str">
            <v>10000</v>
          </cell>
          <cell r="F519" t="str">
            <v>Corp Gov</v>
          </cell>
          <cell r="G519" t="str">
            <v>4385</v>
          </cell>
          <cell r="H519" t="str">
            <v>10020</v>
          </cell>
          <cell r="I519" t="str">
            <v>Dukenet Communications, Inc</v>
          </cell>
          <cell r="J519" t="str">
            <v>DukeNet</v>
          </cell>
        </row>
        <row r="520">
          <cell r="A520">
            <v>246882727</v>
          </cell>
          <cell r="B520" t="str">
            <v>Snyder</v>
          </cell>
          <cell r="C520" t="str">
            <v>John</v>
          </cell>
          <cell r="D520" t="str">
            <v>C</v>
          </cell>
          <cell r="E520" t="str">
            <v>41000</v>
          </cell>
          <cell r="F520" t="str">
            <v>DFD</v>
          </cell>
          <cell r="G520">
            <v>9685</v>
          </cell>
          <cell r="H520">
            <v>10012</v>
          </cell>
          <cell r="I520" t="str">
            <v>Duke Coal Project Svc Grp</v>
          </cell>
          <cell r="J520" t="str">
            <v>D/FD</v>
          </cell>
        </row>
        <row r="521">
          <cell r="A521">
            <v>451782013</v>
          </cell>
          <cell r="B521" t="str">
            <v>Stabler</v>
          </cell>
          <cell r="C521" t="str">
            <v>John</v>
          </cell>
          <cell r="D521" t="str">
            <v>A</v>
          </cell>
          <cell r="E521" t="str">
            <v>30000</v>
          </cell>
          <cell r="F521" t="str">
            <v>Crescent</v>
          </cell>
          <cell r="G521">
            <v>1000</v>
          </cell>
          <cell r="H521">
            <v>10010</v>
          </cell>
          <cell r="I521" t="str">
            <v>Crescent Resources Inc</v>
          </cell>
          <cell r="J521" t="str">
            <v>Crescent</v>
          </cell>
        </row>
        <row r="522">
          <cell r="A522">
            <v>319608278</v>
          </cell>
          <cell r="B522" t="str">
            <v>Stalun</v>
          </cell>
          <cell r="C522" t="str">
            <v>Gerald</v>
          </cell>
          <cell r="D522" t="str">
            <v>J</v>
          </cell>
          <cell r="E522">
            <v>0</v>
          </cell>
          <cell r="F522">
            <v>0</v>
          </cell>
          <cell r="G522" t="str">
            <v>A971</v>
          </cell>
          <cell r="H522">
            <v>10265</v>
          </cell>
          <cell r="I522" t="str">
            <v>DUKE CAPITAL PARTNERS</v>
          </cell>
          <cell r="J522" t="str">
            <v>Duke Capital Partners</v>
          </cell>
        </row>
        <row r="523">
          <cell r="A523">
            <v>238046883</v>
          </cell>
          <cell r="B523" t="str">
            <v>Steele III</v>
          </cell>
          <cell r="C523" t="str">
            <v>Donald</v>
          </cell>
          <cell r="D523" t="str">
            <v>H</v>
          </cell>
          <cell r="E523">
            <v>0</v>
          </cell>
          <cell r="F523">
            <v>0</v>
          </cell>
          <cell r="G523" t="str">
            <v>8647</v>
          </cell>
          <cell r="H523" t="str">
            <v>20013</v>
          </cell>
          <cell r="I523" t="str">
            <v>Corporate Governance</v>
          </cell>
          <cell r="J523" t="str">
            <v>Corporate</v>
          </cell>
        </row>
        <row r="524">
          <cell r="A524">
            <v>237805057</v>
          </cell>
          <cell r="B524" t="str">
            <v>Stephenson</v>
          </cell>
          <cell r="C524" t="str">
            <v>Linda</v>
          </cell>
          <cell r="D524" t="str">
            <v>E</v>
          </cell>
          <cell r="E524" t="str">
            <v>93100</v>
          </cell>
          <cell r="F524" t="str">
            <v>Electric</v>
          </cell>
          <cell r="G524">
            <v>8072</v>
          </cell>
          <cell r="H524">
            <v>20018</v>
          </cell>
          <cell r="I524" t="str">
            <v>Electric Group Operations</v>
          </cell>
          <cell r="J524" t="str">
            <v>Duke Power</v>
          </cell>
        </row>
        <row r="525">
          <cell r="A525">
            <v>242789403</v>
          </cell>
          <cell r="B525" t="str">
            <v>Stephenson Jr.</v>
          </cell>
          <cell r="C525" t="str">
            <v>Gilbert</v>
          </cell>
          <cell r="D525">
            <v>0</v>
          </cell>
          <cell r="E525" t="str">
            <v>93000</v>
          </cell>
          <cell r="F525" t="str">
            <v>Electric</v>
          </cell>
          <cell r="G525">
            <v>1000</v>
          </cell>
          <cell r="H525">
            <v>10010</v>
          </cell>
          <cell r="I525" t="str">
            <v>Crescent Resources Inc</v>
          </cell>
          <cell r="J525" t="str">
            <v>Crescent</v>
          </cell>
        </row>
        <row r="526">
          <cell r="A526">
            <v>286403311</v>
          </cell>
          <cell r="B526" t="str">
            <v>Stevens</v>
          </cell>
          <cell r="C526" t="str">
            <v>Thomas</v>
          </cell>
          <cell r="D526" t="str">
            <v>R</v>
          </cell>
          <cell r="E526" t="str">
            <v>40000</v>
          </cell>
          <cell r="F526" t="str">
            <v>DE&amp;S</v>
          </cell>
          <cell r="G526" t="str">
            <v>2020</v>
          </cell>
          <cell r="H526" t="str">
            <v>10015</v>
          </cell>
          <cell r="I526" t="str">
            <v>Duke Engineering &amp; Svc Inc</v>
          </cell>
          <cell r="J526" t="str">
            <v>DE&amp;S</v>
          </cell>
        </row>
        <row r="527">
          <cell r="A527">
            <v>251741852</v>
          </cell>
          <cell r="B527" t="str">
            <v>Stewart Jr</v>
          </cell>
          <cell r="C527" t="str">
            <v>Billy</v>
          </cell>
          <cell r="D527" t="str">
            <v>J</v>
          </cell>
          <cell r="E527" t="str">
            <v>90000</v>
          </cell>
          <cell r="F527" t="str">
            <v>Electric</v>
          </cell>
          <cell r="G527">
            <v>4029</v>
          </cell>
          <cell r="H527">
            <v>20016</v>
          </cell>
          <cell r="I527" t="str">
            <v>Duke Power - Other</v>
          </cell>
          <cell r="J527" t="str">
            <v>Duke Power</v>
          </cell>
        </row>
        <row r="528">
          <cell r="A528">
            <v>338249601</v>
          </cell>
          <cell r="B528" t="str">
            <v>Stimart</v>
          </cell>
          <cell r="C528" t="str">
            <v>William</v>
          </cell>
          <cell r="D528" t="str">
            <v>R</v>
          </cell>
          <cell r="E528" t="str">
            <v>90000</v>
          </cell>
          <cell r="F528" t="str">
            <v>Electric</v>
          </cell>
          <cell r="G528">
            <v>8310</v>
          </cell>
          <cell r="H528">
            <v>20018</v>
          </cell>
          <cell r="I528" t="str">
            <v>Electric Group Operations</v>
          </cell>
          <cell r="J528" t="str">
            <v>Duke Power</v>
          </cell>
        </row>
        <row r="529">
          <cell r="A529">
            <v>246884571</v>
          </cell>
          <cell r="B529" t="str">
            <v>Stirewalt</v>
          </cell>
          <cell r="C529" t="str">
            <v>Hoy</v>
          </cell>
          <cell r="D529" t="str">
            <v>N</v>
          </cell>
          <cell r="E529" t="str">
            <v>10000</v>
          </cell>
          <cell r="F529" t="str">
            <v>Corp Gov</v>
          </cell>
          <cell r="G529">
            <v>9543</v>
          </cell>
          <cell r="H529">
            <v>20019</v>
          </cell>
          <cell r="I529" t="str">
            <v>Electric Group Operations</v>
          </cell>
          <cell r="J529" t="str">
            <v>Corporate</v>
          </cell>
        </row>
        <row r="530">
          <cell r="A530">
            <v>528902287</v>
          </cell>
          <cell r="B530" t="str">
            <v>Stokes</v>
          </cell>
          <cell r="C530" t="str">
            <v>Jeffrey</v>
          </cell>
          <cell r="D530" t="str">
            <v>J</v>
          </cell>
          <cell r="E530" t="str">
            <v>73500</v>
          </cell>
          <cell r="F530" t="str">
            <v>DETM</v>
          </cell>
          <cell r="G530" t="str">
            <v>A566</v>
          </cell>
          <cell r="H530" t="str">
            <v>10058</v>
          </cell>
          <cell r="I530" t="str">
            <v>DE Trading &amp; Marketing, LLC</v>
          </cell>
          <cell r="J530" t="str">
            <v>DETM</v>
          </cell>
        </row>
        <row r="531">
          <cell r="A531">
            <v>238665593</v>
          </cell>
          <cell r="B531" t="str">
            <v>Stoner Jr</v>
          </cell>
          <cell r="C531" t="str">
            <v>James</v>
          </cell>
          <cell r="D531" t="str">
            <v>E</v>
          </cell>
          <cell r="E531" t="str">
            <v>10000</v>
          </cell>
          <cell r="F531" t="str">
            <v>Corp Gov</v>
          </cell>
          <cell r="G531">
            <v>7369</v>
          </cell>
          <cell r="H531">
            <v>20037</v>
          </cell>
          <cell r="I531" t="str">
            <v>Nuclear General Office</v>
          </cell>
          <cell r="J531" t="str">
            <v>Duke Power</v>
          </cell>
        </row>
        <row r="532">
          <cell r="A532">
            <v>155426486</v>
          </cell>
          <cell r="B532" t="str">
            <v>Stratton</v>
          </cell>
          <cell r="C532" t="str">
            <v>Don</v>
          </cell>
          <cell r="D532" t="str">
            <v>T</v>
          </cell>
          <cell r="E532" t="str">
            <v>10000</v>
          </cell>
          <cell r="F532" t="str">
            <v>Corp Gov</v>
          </cell>
          <cell r="G532">
            <v>9543</v>
          </cell>
          <cell r="H532">
            <v>20018</v>
          </cell>
          <cell r="I532" t="str">
            <v>Electric Group Operations</v>
          </cell>
          <cell r="J532" t="str">
            <v>Duke Power</v>
          </cell>
        </row>
        <row r="533">
          <cell r="A533">
            <v>390445658</v>
          </cell>
          <cell r="B533" t="str">
            <v>Strong Jr</v>
          </cell>
          <cell r="C533" t="str">
            <v>William</v>
          </cell>
          <cell r="D533" t="str">
            <v>L</v>
          </cell>
          <cell r="E533" t="str">
            <v>40000</v>
          </cell>
          <cell r="F533" t="str">
            <v>DE&amp;S</v>
          </cell>
          <cell r="G533">
            <v>2008</v>
          </cell>
          <cell r="H533">
            <v>10015</v>
          </cell>
          <cell r="I533" t="str">
            <v>Duke Engineering &amp; Svc Inc</v>
          </cell>
          <cell r="J533" t="str">
            <v>DE&amp;S</v>
          </cell>
        </row>
        <row r="534">
          <cell r="A534">
            <v>245589362</v>
          </cell>
          <cell r="B534" t="str">
            <v>Stubbins</v>
          </cell>
          <cell r="C534" t="str">
            <v>George</v>
          </cell>
          <cell r="D534" t="str">
            <v>E</v>
          </cell>
          <cell r="E534" t="str">
            <v>90000</v>
          </cell>
          <cell r="F534" t="str">
            <v>Electric</v>
          </cell>
          <cell r="G534">
            <v>7400</v>
          </cell>
          <cell r="H534">
            <v>20040</v>
          </cell>
          <cell r="I534" t="str">
            <v>Power Gen - Support Groups</v>
          </cell>
          <cell r="J534" t="str">
            <v>Duke Power</v>
          </cell>
        </row>
        <row r="535">
          <cell r="A535">
            <v>200560015</v>
          </cell>
          <cell r="B535" t="str">
            <v>Stuver</v>
          </cell>
          <cell r="C535" t="str">
            <v>Douglas</v>
          </cell>
          <cell r="D535" t="str">
            <v>K</v>
          </cell>
          <cell r="E535">
            <v>0</v>
          </cell>
          <cell r="F535">
            <v>0</v>
          </cell>
          <cell r="G535" t="str">
            <v>A970</v>
          </cell>
          <cell r="H535" t="str">
            <v>10051</v>
          </cell>
          <cell r="I535" t="str">
            <v>Panenergy Services LP</v>
          </cell>
          <cell r="J535" t="str">
            <v>PSLP</v>
          </cell>
        </row>
        <row r="536">
          <cell r="A536">
            <v>241862132</v>
          </cell>
          <cell r="B536" t="str">
            <v>Swaim</v>
          </cell>
          <cell r="C536" t="str">
            <v>Carl</v>
          </cell>
          <cell r="D536" t="str">
            <v>S</v>
          </cell>
          <cell r="E536" t="str">
            <v>10000</v>
          </cell>
          <cell r="F536" t="str">
            <v>Corp Gov</v>
          </cell>
          <cell r="G536">
            <v>4101</v>
          </cell>
          <cell r="H536">
            <v>20017</v>
          </cell>
          <cell r="I536" t="str">
            <v>Electric Distribution</v>
          </cell>
          <cell r="J536" t="str">
            <v>Duke Power</v>
          </cell>
        </row>
        <row r="537">
          <cell r="A537">
            <v>245962059</v>
          </cell>
          <cell r="B537" t="str">
            <v>Sweet</v>
          </cell>
          <cell r="C537" t="str">
            <v>John</v>
          </cell>
          <cell r="D537" t="str">
            <v>P</v>
          </cell>
          <cell r="E537" t="str">
            <v>10000</v>
          </cell>
          <cell r="F537" t="str">
            <v>Corp Gov</v>
          </cell>
          <cell r="G537" t="str">
            <v>6011</v>
          </cell>
          <cell r="H537" t="str">
            <v>20020</v>
          </cell>
          <cell r="I537" t="str">
            <v>Electric Transmission</v>
          </cell>
          <cell r="J537" t="str">
            <v>Duke Power</v>
          </cell>
        </row>
        <row r="538">
          <cell r="A538">
            <v>249540792</v>
          </cell>
          <cell r="B538" t="str">
            <v>Sweet Jr</v>
          </cell>
          <cell r="C538" t="str">
            <v>George</v>
          </cell>
          <cell r="D538" t="str">
            <v>S</v>
          </cell>
          <cell r="E538" t="str">
            <v>90000</v>
          </cell>
          <cell r="F538" t="str">
            <v>Electric</v>
          </cell>
          <cell r="G538" t="str">
            <v>9680</v>
          </cell>
          <cell r="H538" t="str">
            <v>10038</v>
          </cell>
          <cell r="I538" t="str">
            <v>Nantahala Power &amp; Light</v>
          </cell>
          <cell r="J538" t="str">
            <v>Duke Power</v>
          </cell>
        </row>
        <row r="539">
          <cell r="A539">
            <v>187449423</v>
          </cell>
          <cell r="B539" t="str">
            <v>Sweigart</v>
          </cell>
          <cell r="C539" t="str">
            <v>Richard</v>
          </cell>
          <cell r="D539" t="str">
            <v>L</v>
          </cell>
          <cell r="E539" t="str">
            <v>10000</v>
          </cell>
          <cell r="F539" t="str">
            <v>Corp Gov</v>
          </cell>
          <cell r="G539" t="str">
            <v>7500</v>
          </cell>
          <cell r="H539" t="str">
            <v>20007</v>
          </cell>
          <cell r="I539" t="str">
            <v>Catawba Nuclear Station</v>
          </cell>
          <cell r="J539" t="str">
            <v>Duke Power</v>
          </cell>
        </row>
        <row r="540">
          <cell r="A540">
            <v>267949969</v>
          </cell>
          <cell r="B540" t="str">
            <v>Swords</v>
          </cell>
          <cell r="C540" t="str">
            <v>Jesse</v>
          </cell>
          <cell r="D540" t="str">
            <v>B</v>
          </cell>
          <cell r="E540" t="str">
            <v>60000</v>
          </cell>
          <cell r="F540" t="str">
            <v>DEGAD</v>
          </cell>
          <cell r="G540" t="str">
            <v>D114</v>
          </cell>
          <cell r="H540">
            <v>30024</v>
          </cell>
          <cell r="I540" t="str">
            <v>Duke Energy North America, LLC</v>
          </cell>
          <cell r="J540" t="str">
            <v>DENA</v>
          </cell>
        </row>
        <row r="541">
          <cell r="A541">
            <v>241809433</v>
          </cell>
          <cell r="B541" t="str">
            <v>Tatum Jr</v>
          </cell>
          <cell r="C541" t="str">
            <v>F</v>
          </cell>
          <cell r="D541" t="str">
            <v>L</v>
          </cell>
          <cell r="E541" t="str">
            <v>10000</v>
          </cell>
          <cell r="F541" t="str">
            <v>Corp Gov</v>
          </cell>
          <cell r="G541" t="str">
            <v>8330</v>
          </cell>
          <cell r="H541" t="str">
            <v>20040</v>
          </cell>
          <cell r="I541" t="str">
            <v>Power Gen - Support Groups</v>
          </cell>
          <cell r="J541" t="str">
            <v>Duke Power</v>
          </cell>
        </row>
        <row r="542">
          <cell r="A542">
            <v>224403806</v>
          </cell>
          <cell r="B542" t="str">
            <v>Taylor</v>
          </cell>
          <cell r="C542" t="str">
            <v>John</v>
          </cell>
          <cell r="D542" t="str">
            <v>R</v>
          </cell>
          <cell r="E542" t="str">
            <v>40000</v>
          </cell>
          <cell r="F542" t="str">
            <v>DE&amp;S</v>
          </cell>
          <cell r="G542">
            <v>2009</v>
          </cell>
          <cell r="H542">
            <v>10015</v>
          </cell>
          <cell r="I542" t="str">
            <v>Duke Engineering &amp; Svc Inc</v>
          </cell>
          <cell r="J542" t="str">
            <v>DE&amp;S</v>
          </cell>
        </row>
        <row r="543">
          <cell r="A543">
            <v>239965387</v>
          </cell>
          <cell r="B543" t="str">
            <v>Taylor</v>
          </cell>
          <cell r="C543" t="str">
            <v>Ronald</v>
          </cell>
          <cell r="D543" t="str">
            <v>G</v>
          </cell>
          <cell r="E543" t="str">
            <v>10000</v>
          </cell>
          <cell r="F543" t="str">
            <v>Corp Gov</v>
          </cell>
          <cell r="G543" t="str">
            <v>4606</v>
          </cell>
          <cell r="H543" t="str">
            <v>20049</v>
          </cell>
          <cell r="I543" t="str">
            <v>Retail</v>
          </cell>
          <cell r="J543" t="str">
            <v>Duke Power</v>
          </cell>
        </row>
        <row r="544">
          <cell r="A544">
            <v>240563701</v>
          </cell>
          <cell r="B544" t="str">
            <v>Taylor</v>
          </cell>
          <cell r="C544" t="str">
            <v>Robert</v>
          </cell>
          <cell r="D544" t="str">
            <v>W</v>
          </cell>
          <cell r="E544" t="str">
            <v>90000</v>
          </cell>
          <cell r="F544" t="str">
            <v>Electric</v>
          </cell>
          <cell r="G544" t="str">
            <v>4602</v>
          </cell>
          <cell r="H544" t="str">
            <v>20049</v>
          </cell>
          <cell r="I544" t="str">
            <v>Retail</v>
          </cell>
          <cell r="J544" t="str">
            <v>Duke Power</v>
          </cell>
        </row>
        <row r="545">
          <cell r="A545">
            <v>250746948</v>
          </cell>
          <cell r="B545" t="str">
            <v>Taylor</v>
          </cell>
          <cell r="C545" t="str">
            <v>Ben</v>
          </cell>
          <cell r="D545" t="str">
            <v>E</v>
          </cell>
          <cell r="E545" t="str">
            <v>10000</v>
          </cell>
          <cell r="F545" t="str">
            <v>Corp Gov</v>
          </cell>
          <cell r="G545" t="str">
            <v>8330</v>
          </cell>
          <cell r="H545" t="str">
            <v>20040</v>
          </cell>
          <cell r="I545" t="str">
            <v>Power Gen - Support Groups</v>
          </cell>
          <cell r="J545" t="str">
            <v>Duke Power</v>
          </cell>
        </row>
        <row r="546">
          <cell r="A546">
            <v>460139083</v>
          </cell>
          <cell r="B546" t="str">
            <v>Taylor</v>
          </cell>
          <cell r="C546" t="str">
            <v>Neale</v>
          </cell>
          <cell r="D546">
            <v>0</v>
          </cell>
          <cell r="E546" t="str">
            <v>93000</v>
          </cell>
          <cell r="F546" t="str">
            <v>Electric</v>
          </cell>
          <cell r="G546" t="str">
            <v>A090</v>
          </cell>
          <cell r="H546" t="str">
            <v>10043</v>
          </cell>
          <cell r="I546" t="str">
            <v>Pan Service Company</v>
          </cell>
          <cell r="J546" t="str">
            <v>PanEnergy Corp.</v>
          </cell>
        </row>
        <row r="547">
          <cell r="A547">
            <v>237744930</v>
          </cell>
          <cell r="B547" t="str">
            <v>Taylor Jr</v>
          </cell>
          <cell r="C547" t="str">
            <v>William</v>
          </cell>
          <cell r="D547" t="str">
            <v>H</v>
          </cell>
          <cell r="E547" t="str">
            <v>40000</v>
          </cell>
          <cell r="F547" t="str">
            <v>DE&amp;S</v>
          </cell>
          <cell r="G547" t="str">
            <v>A937</v>
          </cell>
          <cell r="H547" t="str">
            <v>10276</v>
          </cell>
          <cell r="I547" t="str">
            <v>Duke Energy Merchants</v>
          </cell>
          <cell r="J547" t="str">
            <v>DEM</v>
          </cell>
        </row>
        <row r="548">
          <cell r="A548">
            <v>236586461</v>
          </cell>
          <cell r="B548" t="str">
            <v>Telford</v>
          </cell>
          <cell r="C548" t="str">
            <v>Benjamin</v>
          </cell>
          <cell r="D548" t="str">
            <v>E</v>
          </cell>
          <cell r="E548" t="str">
            <v>10000</v>
          </cell>
          <cell r="F548" t="str">
            <v>Corp Gov</v>
          </cell>
          <cell r="G548" t="str">
            <v>8700</v>
          </cell>
          <cell r="H548" t="str">
            <v>20050</v>
          </cell>
          <cell r="I548" t="str">
            <v>Distribution Services</v>
          </cell>
          <cell r="J548" t="str">
            <v>Duke Power</v>
          </cell>
        </row>
        <row r="549">
          <cell r="A549">
            <v>260726781</v>
          </cell>
          <cell r="B549" t="str">
            <v>Thacker</v>
          </cell>
          <cell r="C549" t="str">
            <v>William</v>
          </cell>
          <cell r="D549" t="str">
            <v>L</v>
          </cell>
          <cell r="E549" t="str">
            <v>71500</v>
          </cell>
          <cell r="F549" t="str">
            <v>TEPPCO</v>
          </cell>
          <cell r="G549" t="str">
            <v>A288</v>
          </cell>
          <cell r="H549">
            <v>10061</v>
          </cell>
          <cell r="I549" t="str">
            <v>Texas Eastern Products Pipeline</v>
          </cell>
          <cell r="J549" t="str">
            <v>TEPPCO</v>
          </cell>
        </row>
        <row r="550">
          <cell r="A550">
            <v>32366532</v>
          </cell>
          <cell r="B550" t="str">
            <v>Thayer</v>
          </cell>
          <cell r="C550" t="str">
            <v>Jay</v>
          </cell>
          <cell r="D550" t="str">
            <v>K</v>
          </cell>
          <cell r="E550" t="str">
            <v>40000</v>
          </cell>
          <cell r="F550" t="str">
            <v>DE&amp;S</v>
          </cell>
          <cell r="G550" t="str">
            <v>2300</v>
          </cell>
          <cell r="H550" t="str">
            <v>10015</v>
          </cell>
          <cell r="I550" t="str">
            <v>Duke Engineering &amp; Svc Inc</v>
          </cell>
          <cell r="J550" t="str">
            <v>DE&amp;S</v>
          </cell>
        </row>
        <row r="551">
          <cell r="A551">
            <v>247967108</v>
          </cell>
          <cell r="B551" t="str">
            <v>Thomas</v>
          </cell>
          <cell r="C551" t="str">
            <v>Kenneth</v>
          </cell>
          <cell r="D551" t="str">
            <v>D</v>
          </cell>
          <cell r="E551" t="str">
            <v>10000</v>
          </cell>
          <cell r="F551" t="str">
            <v>Corp Gov</v>
          </cell>
          <cell r="G551" t="str">
            <v>8600</v>
          </cell>
          <cell r="H551" t="str">
            <v>20036</v>
          </cell>
          <cell r="I551" t="str">
            <v>McGuire Nuclear Station</v>
          </cell>
          <cell r="J551" t="str">
            <v>Duke Power</v>
          </cell>
        </row>
        <row r="552">
          <cell r="A552">
            <v>249788066</v>
          </cell>
          <cell r="B552" t="str">
            <v>Thomas</v>
          </cell>
          <cell r="C552" t="str">
            <v>James</v>
          </cell>
          <cell r="D552" t="str">
            <v>E</v>
          </cell>
          <cell r="E552" t="str">
            <v>10000</v>
          </cell>
          <cell r="F552" t="str">
            <v>Corp Gov</v>
          </cell>
          <cell r="G552">
            <v>1089</v>
          </cell>
          <cell r="H552">
            <v>20037</v>
          </cell>
          <cell r="I552" t="str">
            <v>Nuclear General Office</v>
          </cell>
          <cell r="J552" t="str">
            <v>Duke Power</v>
          </cell>
        </row>
        <row r="553">
          <cell r="A553">
            <v>433159432</v>
          </cell>
          <cell r="B553" t="str">
            <v>Thomas</v>
          </cell>
          <cell r="C553" t="str">
            <v>Jonathan</v>
          </cell>
          <cell r="D553" t="str">
            <v>R</v>
          </cell>
          <cell r="E553" t="str">
            <v>73500</v>
          </cell>
          <cell r="F553" t="str">
            <v>DETM</v>
          </cell>
          <cell r="G553" t="str">
            <v>A566</v>
          </cell>
          <cell r="H553" t="str">
            <v>10058</v>
          </cell>
          <cell r="I553" t="str">
            <v>DE Trading &amp; Marketing, LLC</v>
          </cell>
          <cell r="J553" t="str">
            <v>DETM</v>
          </cell>
        </row>
        <row r="554">
          <cell r="A554">
            <v>464762098</v>
          </cell>
          <cell r="B554" t="str">
            <v>Thomas</v>
          </cell>
          <cell r="C554" t="str">
            <v>John</v>
          </cell>
          <cell r="D554" t="str">
            <v>D</v>
          </cell>
          <cell r="E554" t="str">
            <v>73500</v>
          </cell>
          <cell r="F554" t="str">
            <v>DETM</v>
          </cell>
          <cell r="G554" t="str">
            <v>A937</v>
          </cell>
          <cell r="H554" t="str">
            <v>10276</v>
          </cell>
          <cell r="I554" t="str">
            <v>Duke Energy Merchants</v>
          </cell>
          <cell r="J554" t="str">
            <v>DEM</v>
          </cell>
        </row>
        <row r="555">
          <cell r="A555">
            <v>403568151</v>
          </cell>
          <cell r="B555" t="str">
            <v>Thompson</v>
          </cell>
          <cell r="C555" t="str">
            <v>Jerry</v>
          </cell>
          <cell r="D555" t="str">
            <v>C</v>
          </cell>
          <cell r="E555" t="str">
            <v>10000</v>
          </cell>
          <cell r="F555" t="str">
            <v>Corp Gov</v>
          </cell>
          <cell r="G555">
            <v>4330</v>
          </cell>
          <cell r="H555">
            <v>20017</v>
          </cell>
          <cell r="I555" t="str">
            <v>Electric Distribution</v>
          </cell>
          <cell r="J555" t="str">
            <v>Duke Power</v>
          </cell>
        </row>
        <row r="556">
          <cell r="A556">
            <v>471601448</v>
          </cell>
          <cell r="B556" t="str">
            <v>Thompson</v>
          </cell>
          <cell r="C556" t="str">
            <v>David</v>
          </cell>
          <cell r="D556" t="str">
            <v>G</v>
          </cell>
          <cell r="E556" t="str">
            <v>73000</v>
          </cell>
          <cell r="F556" t="str">
            <v>Field Svcs</v>
          </cell>
          <cell r="G556" t="str">
            <v>A565</v>
          </cell>
          <cell r="H556">
            <v>10045</v>
          </cell>
          <cell r="I556" t="str">
            <v>DENGC - Corporate</v>
          </cell>
          <cell r="J556" t="str">
            <v>DEFS</v>
          </cell>
        </row>
        <row r="557">
          <cell r="A557">
            <v>89388569</v>
          </cell>
          <cell r="B557" t="str">
            <v>Tompkins</v>
          </cell>
          <cell r="C557" t="str">
            <v>Craig</v>
          </cell>
          <cell r="D557" t="str">
            <v>C</v>
          </cell>
          <cell r="E557" t="str">
            <v>10000</v>
          </cell>
          <cell r="F557" t="str">
            <v>Corp Gov</v>
          </cell>
          <cell r="G557">
            <v>7316</v>
          </cell>
          <cell r="H557">
            <v>20038</v>
          </cell>
          <cell r="I557" t="str">
            <v>Oconee Station</v>
          </cell>
          <cell r="J557" t="str">
            <v>Duke Power</v>
          </cell>
        </row>
        <row r="558">
          <cell r="A558">
            <v>242528510</v>
          </cell>
          <cell r="B558" t="str">
            <v>Toomey</v>
          </cell>
          <cell r="C558" t="str">
            <v>Perry</v>
          </cell>
          <cell r="D558" t="str">
            <v>R</v>
          </cell>
          <cell r="E558" t="str">
            <v>90000</v>
          </cell>
          <cell r="F558" t="str">
            <v>Electric</v>
          </cell>
          <cell r="G558">
            <v>6203</v>
          </cell>
          <cell r="H558">
            <v>20020</v>
          </cell>
          <cell r="I558" t="str">
            <v>Electric Transmission</v>
          </cell>
          <cell r="J558" t="str">
            <v>Duke Power</v>
          </cell>
        </row>
        <row r="559">
          <cell r="A559">
            <v>258665994</v>
          </cell>
          <cell r="B559" t="str">
            <v>Touchstone</v>
          </cell>
          <cell r="C559" t="str">
            <v>Thomas</v>
          </cell>
          <cell r="D559" t="str">
            <v>E</v>
          </cell>
          <cell r="E559" t="str">
            <v>40000</v>
          </cell>
          <cell r="F559" t="str">
            <v>DE&amp;S</v>
          </cell>
          <cell r="G559" t="str">
            <v>2022</v>
          </cell>
          <cell r="H559" t="str">
            <v>10015</v>
          </cell>
          <cell r="I559" t="str">
            <v>Duke Engineering &amp; Svc Inc</v>
          </cell>
          <cell r="J559" t="str">
            <v>DE&amp;S</v>
          </cell>
        </row>
        <row r="560">
          <cell r="A560">
            <v>245728579</v>
          </cell>
          <cell r="B560" t="str">
            <v>Touchstone Jr</v>
          </cell>
          <cell r="C560" t="str">
            <v>Jack</v>
          </cell>
          <cell r="D560" t="str">
            <v>L</v>
          </cell>
          <cell r="E560" t="str">
            <v>10000</v>
          </cell>
          <cell r="F560" t="str">
            <v>Corp Gov</v>
          </cell>
          <cell r="G560">
            <v>4314</v>
          </cell>
          <cell r="H560">
            <v>20017</v>
          </cell>
          <cell r="I560" t="str">
            <v>Electric Distribution</v>
          </cell>
          <cell r="J560" t="str">
            <v>Duke Power</v>
          </cell>
        </row>
        <row r="561">
          <cell r="A561">
            <v>223665823</v>
          </cell>
          <cell r="B561" t="str">
            <v>Tower</v>
          </cell>
          <cell r="C561" t="str">
            <v>Devereux</v>
          </cell>
          <cell r="D561">
            <v>0</v>
          </cell>
          <cell r="E561" t="str">
            <v>10000</v>
          </cell>
          <cell r="F561" t="str">
            <v>Corp Gov</v>
          </cell>
          <cell r="G561">
            <v>7353</v>
          </cell>
          <cell r="H561">
            <v>20037</v>
          </cell>
          <cell r="I561" t="str">
            <v>Nuclear General Office</v>
          </cell>
          <cell r="J561" t="str">
            <v>Duke Power</v>
          </cell>
        </row>
        <row r="562">
          <cell r="A562">
            <v>251724476</v>
          </cell>
          <cell r="B562" t="str">
            <v>Trammell Jr</v>
          </cell>
          <cell r="C562" t="str">
            <v>Harry</v>
          </cell>
          <cell r="D562" t="str">
            <v>L</v>
          </cell>
          <cell r="E562" t="str">
            <v>10000</v>
          </cell>
          <cell r="F562" t="str">
            <v>Corp Gov</v>
          </cell>
          <cell r="G562">
            <v>5418</v>
          </cell>
          <cell r="H562">
            <v>20017</v>
          </cell>
          <cell r="I562" t="str">
            <v>Electric Distribution</v>
          </cell>
          <cell r="J562" t="str">
            <v>Duke Power</v>
          </cell>
        </row>
        <row r="563">
          <cell r="A563">
            <v>516526472</v>
          </cell>
          <cell r="B563" t="str">
            <v>Travis</v>
          </cell>
          <cell r="C563" t="str">
            <v>Richard</v>
          </cell>
          <cell r="D563" t="str">
            <v>B</v>
          </cell>
          <cell r="E563" t="str">
            <v>10000</v>
          </cell>
          <cell r="F563" t="str">
            <v>Corp Gov</v>
          </cell>
          <cell r="G563" t="str">
            <v>7392</v>
          </cell>
          <cell r="H563" t="str">
            <v>20036</v>
          </cell>
          <cell r="I563" t="str">
            <v>McGuire Nuclear Station</v>
          </cell>
          <cell r="J563" t="str">
            <v>Duke Power</v>
          </cell>
        </row>
        <row r="564">
          <cell r="A564">
            <v>147464425</v>
          </cell>
          <cell r="B564" t="str">
            <v>Trepel</v>
          </cell>
          <cell r="C564" t="str">
            <v>Jeffrey</v>
          </cell>
          <cell r="D564" t="str">
            <v>M</v>
          </cell>
          <cell r="E564" t="str">
            <v>11000</v>
          </cell>
          <cell r="F564" t="str">
            <v>DEBS</v>
          </cell>
          <cell r="G564" t="str">
            <v>8932</v>
          </cell>
          <cell r="H564" t="str">
            <v>20013</v>
          </cell>
          <cell r="I564" t="str">
            <v>Corporate Governance</v>
          </cell>
          <cell r="J564" t="str">
            <v>Corporate</v>
          </cell>
        </row>
        <row r="565">
          <cell r="A565">
            <v>243908578</v>
          </cell>
          <cell r="B565" t="str">
            <v>Triplette</v>
          </cell>
          <cell r="C565" t="str">
            <v>C</v>
          </cell>
          <cell r="D565" t="str">
            <v>J</v>
          </cell>
          <cell r="E565" t="str">
            <v>11000</v>
          </cell>
          <cell r="F565" t="str">
            <v>DEBS</v>
          </cell>
          <cell r="G565" t="str">
            <v>1234</v>
          </cell>
          <cell r="H565" t="str">
            <v>20013</v>
          </cell>
          <cell r="I565" t="str">
            <v>Corporate Governance</v>
          </cell>
          <cell r="J565" t="str">
            <v>Corporate</v>
          </cell>
        </row>
        <row r="566">
          <cell r="A566">
            <v>246741073</v>
          </cell>
          <cell r="B566" t="str">
            <v>Tucker Jr</v>
          </cell>
          <cell r="C566" t="str">
            <v>Norman</v>
          </cell>
          <cell r="D566" t="str">
            <v>E</v>
          </cell>
          <cell r="E566" t="str">
            <v>10000</v>
          </cell>
          <cell r="F566" t="str">
            <v>Corp Gov</v>
          </cell>
          <cell r="G566" t="str">
            <v>9543</v>
          </cell>
          <cell r="H566" t="str">
            <v>20018</v>
          </cell>
          <cell r="I566" t="str">
            <v>Electric Group Operations</v>
          </cell>
          <cell r="J566" t="str">
            <v>Duke Power</v>
          </cell>
        </row>
        <row r="567">
          <cell r="A567">
            <v>264682377</v>
          </cell>
          <cell r="B567" t="str">
            <v>Tuckman</v>
          </cell>
          <cell r="C567" t="str">
            <v>Michael</v>
          </cell>
          <cell r="D567" t="str">
            <v>S</v>
          </cell>
          <cell r="E567" t="str">
            <v>10000</v>
          </cell>
          <cell r="F567" t="str">
            <v>Corp Gov</v>
          </cell>
          <cell r="G567" t="str">
            <v>8310</v>
          </cell>
          <cell r="H567" t="str">
            <v>20018</v>
          </cell>
          <cell r="I567" t="str">
            <v>Electric Group Operations</v>
          </cell>
          <cell r="J567" t="str">
            <v>Duke Power</v>
          </cell>
        </row>
        <row r="568">
          <cell r="A568">
            <v>239789623</v>
          </cell>
          <cell r="B568" t="str">
            <v>Underwood</v>
          </cell>
          <cell r="C568" t="str">
            <v>Joseph</v>
          </cell>
          <cell r="D568" t="str">
            <v>N</v>
          </cell>
          <cell r="E568" t="str">
            <v>40000</v>
          </cell>
          <cell r="F568" t="str">
            <v>DE&amp;S</v>
          </cell>
          <cell r="H568">
            <v>10015</v>
          </cell>
          <cell r="I568" t="str">
            <v>Duke Engineering &amp; Svc Inc</v>
          </cell>
          <cell r="J568" t="str">
            <v>DE&amp;S</v>
          </cell>
        </row>
        <row r="569">
          <cell r="A569">
            <v>553278115</v>
          </cell>
          <cell r="B569" t="str">
            <v>Vanleer</v>
          </cell>
          <cell r="C569" t="str">
            <v>Steve</v>
          </cell>
          <cell r="D569" t="str">
            <v>B</v>
          </cell>
          <cell r="E569" t="str">
            <v>73500</v>
          </cell>
          <cell r="F569" t="str">
            <v>DETM</v>
          </cell>
          <cell r="G569" t="str">
            <v>A566</v>
          </cell>
          <cell r="H569" t="str">
            <v>10058</v>
          </cell>
          <cell r="I569" t="str">
            <v>DE Trading &amp; Marketing, LLC</v>
          </cell>
          <cell r="J569" t="str">
            <v>DETM</v>
          </cell>
        </row>
        <row r="570">
          <cell r="A570">
            <v>43488878</v>
          </cell>
          <cell r="B570" t="str">
            <v>Vargo</v>
          </cell>
          <cell r="C570" t="str">
            <v>Jerry</v>
          </cell>
          <cell r="D570" t="str">
            <v>W</v>
          </cell>
          <cell r="E570" t="str">
            <v>40000</v>
          </cell>
          <cell r="F570" t="str">
            <v>DE&amp;S</v>
          </cell>
          <cell r="G570" t="str">
            <v>2050</v>
          </cell>
          <cell r="H570" t="str">
            <v>10015</v>
          </cell>
          <cell r="I570" t="str">
            <v>Duke Engineering &amp; Svc Inc</v>
          </cell>
          <cell r="J570" t="str">
            <v>DE&amp;S</v>
          </cell>
        </row>
        <row r="571">
          <cell r="A571">
            <v>246296118</v>
          </cell>
          <cell r="B571" t="str">
            <v>Vaughn</v>
          </cell>
          <cell r="C571" t="str">
            <v>Lisa</v>
          </cell>
          <cell r="D571" t="str">
            <v>F</v>
          </cell>
          <cell r="E571" t="str">
            <v>11000</v>
          </cell>
          <cell r="F571" t="str">
            <v>DEBS</v>
          </cell>
          <cell r="G571" t="str">
            <v>8932</v>
          </cell>
          <cell r="H571" t="str">
            <v>20013</v>
          </cell>
          <cell r="I571" t="str">
            <v>Corporate Governance</v>
          </cell>
          <cell r="J571" t="str">
            <v>Corporate</v>
          </cell>
        </row>
        <row r="572">
          <cell r="A572">
            <v>247688299</v>
          </cell>
          <cell r="B572" t="str">
            <v>Vaughn</v>
          </cell>
          <cell r="C572" t="str">
            <v>Joe</v>
          </cell>
          <cell r="D572" t="str">
            <v>K</v>
          </cell>
          <cell r="E572" t="str">
            <v>90000</v>
          </cell>
          <cell r="F572" t="str">
            <v>Electric</v>
          </cell>
          <cell r="G572">
            <v>5560</v>
          </cell>
          <cell r="H572">
            <v>20017</v>
          </cell>
          <cell r="I572" t="str">
            <v>Electric Distribution</v>
          </cell>
          <cell r="J572" t="str">
            <v>Duke Power</v>
          </cell>
        </row>
        <row r="573">
          <cell r="A573">
            <v>260747874</v>
          </cell>
          <cell r="B573" t="str">
            <v>Veal</v>
          </cell>
          <cell r="C573" t="str">
            <v>Kathleen</v>
          </cell>
          <cell r="D573" t="str">
            <v>H</v>
          </cell>
          <cell r="E573" t="str">
            <v>11000</v>
          </cell>
          <cell r="F573" t="str">
            <v>DEBS</v>
          </cell>
          <cell r="G573">
            <v>8356</v>
          </cell>
          <cell r="H573">
            <v>20013</v>
          </cell>
          <cell r="I573" t="str">
            <v>Corporate Governance</v>
          </cell>
          <cell r="J573" t="str">
            <v>Corporate</v>
          </cell>
        </row>
        <row r="574">
          <cell r="A574">
            <v>246886672</v>
          </cell>
          <cell r="B574" t="str">
            <v>Vernon</v>
          </cell>
          <cell r="C574" t="str">
            <v>Billy</v>
          </cell>
          <cell r="D574" t="str">
            <v>G</v>
          </cell>
          <cell r="E574" t="str">
            <v>10000</v>
          </cell>
          <cell r="F574" t="str">
            <v>Corp Gov</v>
          </cell>
          <cell r="G574" t="str">
            <v>4226</v>
          </cell>
          <cell r="H574" t="str">
            <v>20017</v>
          </cell>
          <cell r="I574" t="str">
            <v>Electric Distribution</v>
          </cell>
          <cell r="J574" t="str">
            <v>Duke Power</v>
          </cell>
        </row>
        <row r="575">
          <cell r="A575">
            <v>264889509</v>
          </cell>
          <cell r="B575" t="str">
            <v>Vigor</v>
          </cell>
          <cell r="C575" t="str">
            <v>James</v>
          </cell>
          <cell r="D575" t="str">
            <v>R</v>
          </cell>
          <cell r="E575" t="str">
            <v>60000</v>
          </cell>
          <cell r="F575" t="str">
            <v>DEGAD</v>
          </cell>
          <cell r="G575" t="str">
            <v>D114</v>
          </cell>
          <cell r="H575">
            <v>30024</v>
          </cell>
          <cell r="I575" t="str">
            <v>Duke Energy North America, LLC</v>
          </cell>
          <cell r="J575" t="str">
            <v>DENA</v>
          </cell>
        </row>
        <row r="576">
          <cell r="A576">
            <v>270580222</v>
          </cell>
          <cell r="B576" t="str">
            <v>Vlahos</v>
          </cell>
          <cell r="C576" t="str">
            <v>Sandra</v>
          </cell>
          <cell r="D576" t="str">
            <v>K</v>
          </cell>
          <cell r="E576" t="str">
            <v>40000</v>
          </cell>
          <cell r="F576" t="str">
            <v>DE&amp;S</v>
          </cell>
          <cell r="G576" t="str">
            <v>2002</v>
          </cell>
          <cell r="H576" t="str">
            <v>10015</v>
          </cell>
          <cell r="I576" t="str">
            <v>Duke Engineering &amp; Svc Inc</v>
          </cell>
          <cell r="J576" t="str">
            <v>DE&amp;S</v>
          </cell>
        </row>
        <row r="577">
          <cell r="A577">
            <v>243768961</v>
          </cell>
          <cell r="B577" t="str">
            <v>Von Cannon</v>
          </cell>
          <cell r="C577" t="str">
            <v>Gary</v>
          </cell>
          <cell r="D577" t="str">
            <v>W</v>
          </cell>
          <cell r="E577" t="str">
            <v>10000</v>
          </cell>
          <cell r="F577" t="str">
            <v>Corp Gov</v>
          </cell>
          <cell r="G577">
            <v>8710</v>
          </cell>
          <cell r="H577">
            <v>20050</v>
          </cell>
          <cell r="I577" t="str">
            <v>Distribution Services</v>
          </cell>
          <cell r="J577" t="str">
            <v>Duke Power</v>
          </cell>
        </row>
        <row r="578">
          <cell r="A578">
            <v>244948915</v>
          </cell>
          <cell r="B578" t="str">
            <v>Wackerhagen</v>
          </cell>
          <cell r="C578" t="str">
            <v>George</v>
          </cell>
          <cell r="D578" t="str">
            <v>J</v>
          </cell>
          <cell r="E578" t="str">
            <v>41000</v>
          </cell>
          <cell r="F578" t="str">
            <v>DFD</v>
          </cell>
          <cell r="G578" t="str">
            <v>9685</v>
          </cell>
          <cell r="H578" t="str">
            <v>10012</v>
          </cell>
          <cell r="I578" t="str">
            <v>Duke Coal Project Svc Grp</v>
          </cell>
          <cell r="J578" t="str">
            <v>D/FD</v>
          </cell>
        </row>
        <row r="579">
          <cell r="A579">
            <v>450727687</v>
          </cell>
          <cell r="B579" t="str">
            <v>Wagoner</v>
          </cell>
          <cell r="C579" t="str">
            <v>F</v>
          </cell>
          <cell r="D579">
            <v>0</v>
          </cell>
          <cell r="E579" t="str">
            <v>93000</v>
          </cell>
          <cell r="F579" t="str">
            <v>Electric</v>
          </cell>
          <cell r="G579" t="str">
            <v>A155</v>
          </cell>
          <cell r="H579" t="str">
            <v>10051</v>
          </cell>
          <cell r="I579" t="str">
            <v>Panenergy Services LP</v>
          </cell>
          <cell r="J579" t="str">
            <v>PSLP</v>
          </cell>
        </row>
        <row r="580">
          <cell r="A580">
            <v>465210103</v>
          </cell>
          <cell r="B580" t="str">
            <v>Wall Jr</v>
          </cell>
          <cell r="C580" t="str">
            <v>Lawrence</v>
          </cell>
          <cell r="D580" t="str">
            <v>A</v>
          </cell>
          <cell r="E580" t="str">
            <v>60000</v>
          </cell>
          <cell r="F580" t="str">
            <v>DEGAD</v>
          </cell>
          <cell r="G580" t="str">
            <v>D118</v>
          </cell>
          <cell r="H580" t="str">
            <v>30024</v>
          </cell>
          <cell r="I580" t="str">
            <v>Duke Energy North America, LLC</v>
          </cell>
          <cell r="J580" t="str">
            <v>DENA</v>
          </cell>
        </row>
        <row r="581">
          <cell r="A581">
            <v>226626729</v>
          </cell>
          <cell r="B581" t="str">
            <v>Wallace III</v>
          </cell>
          <cell r="C581" t="str">
            <v>Howard</v>
          </cell>
          <cell r="D581" t="str">
            <v>H</v>
          </cell>
          <cell r="E581" t="str">
            <v>10000</v>
          </cell>
          <cell r="F581" t="str">
            <v>Corp Gov</v>
          </cell>
          <cell r="G581">
            <v>9685</v>
          </cell>
          <cell r="H581">
            <v>10012</v>
          </cell>
          <cell r="I581" t="str">
            <v>Duke Coal Project Svc Grp</v>
          </cell>
          <cell r="J581" t="str">
            <v>D/FD</v>
          </cell>
        </row>
        <row r="582">
          <cell r="A582">
            <v>246687873</v>
          </cell>
          <cell r="B582" t="str">
            <v>Wardell</v>
          </cell>
          <cell r="C582" t="str">
            <v>R</v>
          </cell>
          <cell r="D582" t="str">
            <v>F</v>
          </cell>
          <cell r="E582" t="str">
            <v>11000</v>
          </cell>
          <cell r="F582" t="str">
            <v>DEBS</v>
          </cell>
          <cell r="G582" t="str">
            <v>8001</v>
          </cell>
          <cell r="H582" t="str">
            <v>20013</v>
          </cell>
          <cell r="I582" t="str">
            <v>Corporate Governance</v>
          </cell>
          <cell r="J582" t="str">
            <v>Corporate</v>
          </cell>
        </row>
        <row r="583">
          <cell r="A583">
            <v>250789395</v>
          </cell>
          <cell r="B583" t="str">
            <v>Warren</v>
          </cell>
          <cell r="C583" t="str">
            <v>Donald</v>
          </cell>
          <cell r="D583" t="str">
            <v>E</v>
          </cell>
          <cell r="E583" t="str">
            <v>10000</v>
          </cell>
          <cell r="F583" t="str">
            <v>Corp Gov</v>
          </cell>
          <cell r="G583">
            <v>1159</v>
          </cell>
          <cell r="H583">
            <v>20040</v>
          </cell>
          <cell r="I583" t="str">
            <v>Power Gen - Support Groups</v>
          </cell>
          <cell r="J583" t="str">
            <v>Duke Power</v>
          </cell>
        </row>
        <row r="584">
          <cell r="A584">
            <v>560764425</v>
          </cell>
          <cell r="B584" t="str">
            <v>Watkins</v>
          </cell>
          <cell r="C584" t="str">
            <v>Charles</v>
          </cell>
          <cell r="D584" t="str">
            <v>L</v>
          </cell>
          <cell r="E584" t="str">
            <v>45000</v>
          </cell>
          <cell r="F584" t="str">
            <v>Duke Sol</v>
          </cell>
          <cell r="G584" t="str">
            <v>2440</v>
          </cell>
          <cell r="H584" t="str">
            <v>10016</v>
          </cell>
          <cell r="I584" t="str">
            <v>Duke Solutions</v>
          </cell>
          <cell r="J584" t="str">
            <v>DukeSolutions</v>
          </cell>
        </row>
        <row r="585">
          <cell r="A585">
            <v>243769255</v>
          </cell>
          <cell r="B585" t="str">
            <v>Watson</v>
          </cell>
          <cell r="C585" t="str">
            <v>A</v>
          </cell>
          <cell r="D585" t="str">
            <v>N</v>
          </cell>
          <cell r="E585" t="str">
            <v>10000</v>
          </cell>
          <cell r="F585" t="str">
            <v>Corp Gov</v>
          </cell>
          <cell r="G585">
            <v>5191</v>
          </cell>
          <cell r="H585">
            <v>20049</v>
          </cell>
          <cell r="I585" t="str">
            <v>Retail</v>
          </cell>
          <cell r="J585" t="str">
            <v>Duke Power</v>
          </cell>
        </row>
        <row r="586">
          <cell r="A586">
            <v>250063001</v>
          </cell>
          <cell r="B586" t="str">
            <v>Weatherford</v>
          </cell>
          <cell r="C586" t="str">
            <v>Ronald</v>
          </cell>
          <cell r="D586" t="str">
            <v>M</v>
          </cell>
          <cell r="E586" t="str">
            <v>10000</v>
          </cell>
          <cell r="F586" t="str">
            <v>Corp Gov</v>
          </cell>
          <cell r="G586">
            <v>7535</v>
          </cell>
          <cell r="H586">
            <v>20038</v>
          </cell>
          <cell r="I586" t="str">
            <v>Oconee Station</v>
          </cell>
          <cell r="J586" t="str">
            <v>Duke Power</v>
          </cell>
        </row>
        <row r="587">
          <cell r="A587">
            <v>239808844</v>
          </cell>
          <cell r="B587" t="str">
            <v>Weaver</v>
          </cell>
          <cell r="C587" t="str">
            <v>Lawrence</v>
          </cell>
          <cell r="D587" t="str">
            <v>E</v>
          </cell>
          <cell r="E587" t="str">
            <v>10000</v>
          </cell>
          <cell r="F587" t="str">
            <v>Corp Gov</v>
          </cell>
          <cell r="G587">
            <v>8266</v>
          </cell>
          <cell r="H587">
            <v>20037</v>
          </cell>
          <cell r="I587" t="str">
            <v>Nuclear General Office</v>
          </cell>
          <cell r="J587" t="str">
            <v>Duke Power</v>
          </cell>
        </row>
        <row r="588">
          <cell r="A588">
            <v>243749184</v>
          </cell>
          <cell r="B588" t="str">
            <v>Weaver III</v>
          </cell>
          <cell r="C588" t="str">
            <v>Donald</v>
          </cell>
          <cell r="D588" t="str">
            <v>W</v>
          </cell>
          <cell r="E588" t="str">
            <v>10000</v>
          </cell>
          <cell r="F588" t="str">
            <v>Corp Gov</v>
          </cell>
          <cell r="G588">
            <v>9685</v>
          </cell>
          <cell r="H588">
            <v>10012</v>
          </cell>
          <cell r="I588" t="str">
            <v>Duke Coal Project Svc Grp</v>
          </cell>
          <cell r="J588" t="str">
            <v>D/FD</v>
          </cell>
        </row>
        <row r="589">
          <cell r="A589">
            <v>452744804</v>
          </cell>
          <cell r="B589" t="str">
            <v>Weaver Jr</v>
          </cell>
          <cell r="C589" t="str">
            <v>Earl</v>
          </cell>
          <cell r="D589" t="str">
            <v>M</v>
          </cell>
          <cell r="E589" t="str">
            <v>40000</v>
          </cell>
          <cell r="F589" t="str">
            <v>DE&amp;S</v>
          </cell>
          <cell r="G589">
            <v>2022</v>
          </cell>
          <cell r="H589">
            <v>10015</v>
          </cell>
          <cell r="I589" t="str">
            <v>Duke Engineering &amp; Svc Inc</v>
          </cell>
          <cell r="J589" t="str">
            <v>DE&amp;S</v>
          </cell>
        </row>
        <row r="590">
          <cell r="A590">
            <v>245807841</v>
          </cell>
          <cell r="B590" t="str">
            <v>Webb III</v>
          </cell>
          <cell r="C590" t="str">
            <v>H</v>
          </cell>
          <cell r="D590" t="str">
            <v>T</v>
          </cell>
          <cell r="E590" t="str">
            <v>30000</v>
          </cell>
          <cell r="F590" t="str">
            <v>Crescent</v>
          </cell>
          <cell r="G590" t="str">
            <v>1000</v>
          </cell>
          <cell r="H590" t="str">
            <v>10010</v>
          </cell>
          <cell r="I590" t="str">
            <v>Crescent Resources Inc</v>
          </cell>
          <cell r="J590" t="str">
            <v>Crescent</v>
          </cell>
        </row>
        <row r="591">
          <cell r="A591">
            <v>452786791</v>
          </cell>
          <cell r="B591" t="str">
            <v>Webster</v>
          </cell>
          <cell r="C591" t="str">
            <v>Frank</v>
          </cell>
          <cell r="D591" t="str">
            <v>T</v>
          </cell>
          <cell r="E591">
            <v>0</v>
          </cell>
          <cell r="F591">
            <v>0</v>
          </cell>
          <cell r="G591" t="str">
            <v>A971</v>
          </cell>
          <cell r="H591">
            <v>10265</v>
          </cell>
          <cell r="I591" t="str">
            <v>DUKE CAPITAL PARTNERS</v>
          </cell>
          <cell r="J591" t="str">
            <v>Duke Capital Partners</v>
          </cell>
        </row>
        <row r="592">
          <cell r="A592">
            <v>238547377</v>
          </cell>
          <cell r="B592" t="str">
            <v>Weidler</v>
          </cell>
          <cell r="C592" t="str">
            <v>Raymond</v>
          </cell>
          <cell r="D592" t="str">
            <v>R</v>
          </cell>
          <cell r="E592" t="str">
            <v>90000</v>
          </cell>
          <cell r="F592" t="str">
            <v>Electric</v>
          </cell>
          <cell r="G592">
            <v>8621</v>
          </cell>
          <cell r="H592">
            <v>20036</v>
          </cell>
          <cell r="I592" t="str">
            <v>McGuire Nuclear Station</v>
          </cell>
          <cell r="J592" t="str">
            <v>Duke Power</v>
          </cell>
        </row>
        <row r="593">
          <cell r="A593">
            <v>240804783</v>
          </cell>
          <cell r="B593" t="str">
            <v>Weisner</v>
          </cell>
          <cell r="C593" t="str">
            <v>David</v>
          </cell>
          <cell r="D593" t="str">
            <v>L</v>
          </cell>
          <cell r="E593" t="str">
            <v>10000</v>
          </cell>
          <cell r="F593" t="str">
            <v>Corp Gov</v>
          </cell>
          <cell r="G593">
            <v>8757</v>
          </cell>
          <cell r="H593">
            <v>20018</v>
          </cell>
          <cell r="I593" t="str">
            <v>Electric Group Operations</v>
          </cell>
          <cell r="J593" t="str">
            <v>Duke Power</v>
          </cell>
        </row>
        <row r="594">
          <cell r="A594">
            <v>239745930</v>
          </cell>
          <cell r="B594" t="str">
            <v>West Jr</v>
          </cell>
          <cell r="C594" t="str">
            <v>Adrian</v>
          </cell>
          <cell r="D594" t="str">
            <v>M</v>
          </cell>
          <cell r="E594" t="str">
            <v>10000</v>
          </cell>
          <cell r="F594" t="str">
            <v>Corp Gov</v>
          </cell>
          <cell r="G594">
            <v>1159</v>
          </cell>
          <cell r="H594">
            <v>20040</v>
          </cell>
          <cell r="I594" t="str">
            <v>Power Gen - Support Groups</v>
          </cell>
          <cell r="J594" t="str">
            <v>Duke Power</v>
          </cell>
        </row>
        <row r="595">
          <cell r="A595">
            <v>264929545</v>
          </cell>
          <cell r="B595" t="str">
            <v>Wetzel</v>
          </cell>
          <cell r="C595" t="str">
            <v>Mark</v>
          </cell>
          <cell r="D595" t="str">
            <v>A</v>
          </cell>
          <cell r="E595" t="str">
            <v>73500</v>
          </cell>
          <cell r="F595" t="str">
            <v>DETM</v>
          </cell>
          <cell r="G595" t="str">
            <v>A937</v>
          </cell>
          <cell r="H595" t="str">
            <v>10276</v>
          </cell>
          <cell r="I595" t="str">
            <v>Duke Energy Merchants</v>
          </cell>
          <cell r="J595" t="str">
            <v>DEM</v>
          </cell>
        </row>
        <row r="596">
          <cell r="A596">
            <v>342406032</v>
          </cell>
          <cell r="B596" t="str">
            <v>White</v>
          </cell>
          <cell r="C596" t="str">
            <v>Thomas</v>
          </cell>
          <cell r="D596" t="str">
            <v>B</v>
          </cell>
          <cell r="E596">
            <v>0</v>
          </cell>
          <cell r="F596">
            <v>0</v>
          </cell>
          <cell r="G596" t="str">
            <v>Y068</v>
          </cell>
          <cell r="H596" t="str">
            <v>40002</v>
          </cell>
          <cell r="I596" t="str">
            <v>DukeSolutions - US</v>
          </cell>
          <cell r="J596" t="str">
            <v>DukeSolutions</v>
          </cell>
        </row>
        <row r="597">
          <cell r="A597">
            <v>247884384</v>
          </cell>
          <cell r="B597" t="str">
            <v>White Jr</v>
          </cell>
          <cell r="C597" t="str">
            <v>Ronnie</v>
          </cell>
          <cell r="D597" t="str">
            <v>B</v>
          </cell>
          <cell r="E597" t="str">
            <v>10000</v>
          </cell>
          <cell r="F597" t="str">
            <v>Corp Gov</v>
          </cell>
          <cell r="G597" t="str">
            <v>7669</v>
          </cell>
          <cell r="H597" t="str">
            <v>20036</v>
          </cell>
          <cell r="I597" t="str">
            <v>McGuire Nuclear Station</v>
          </cell>
          <cell r="J597" t="str">
            <v>Duke Power</v>
          </cell>
        </row>
        <row r="598">
          <cell r="A598">
            <v>180420829</v>
          </cell>
          <cell r="B598" t="str">
            <v>Whitney</v>
          </cell>
          <cell r="C598" t="str">
            <v>Sara</v>
          </cell>
          <cell r="D598" t="str">
            <v>S</v>
          </cell>
          <cell r="E598" t="str">
            <v>11000</v>
          </cell>
          <cell r="F598" t="str">
            <v>DEBS</v>
          </cell>
          <cell r="G598" t="str">
            <v>1234</v>
          </cell>
          <cell r="H598" t="str">
            <v>20013</v>
          </cell>
          <cell r="I598" t="str">
            <v>Corporate Governance</v>
          </cell>
          <cell r="J598" t="str">
            <v>Corporate</v>
          </cell>
        </row>
        <row r="599">
          <cell r="A599">
            <v>229568058</v>
          </cell>
          <cell r="B599" t="str">
            <v>Whitt Jr</v>
          </cell>
          <cell r="C599" t="str">
            <v>Ervin</v>
          </cell>
          <cell r="D599" t="str">
            <v>B</v>
          </cell>
          <cell r="E599" t="str">
            <v>40000</v>
          </cell>
          <cell r="F599" t="str">
            <v>DE&amp;S</v>
          </cell>
          <cell r="H599">
            <v>10015</v>
          </cell>
          <cell r="I599" t="str">
            <v>Duke Engineering &amp; Svc Inc</v>
          </cell>
          <cell r="J599" t="str">
            <v>DE&amp;S</v>
          </cell>
        </row>
        <row r="600">
          <cell r="A600">
            <v>427920156</v>
          </cell>
          <cell r="B600" t="str">
            <v>Wiener</v>
          </cell>
          <cell r="C600" t="str">
            <v>William</v>
          </cell>
          <cell r="D600" t="str">
            <v>B</v>
          </cell>
          <cell r="E600">
            <v>0</v>
          </cell>
          <cell r="F600">
            <v>0</v>
          </cell>
          <cell r="G600" t="str">
            <v>A971</v>
          </cell>
          <cell r="H600">
            <v>10265</v>
          </cell>
          <cell r="I600" t="str">
            <v>DUKE CAPITAL PARTNERS</v>
          </cell>
          <cell r="J600" t="str">
            <v>Duke Capital Partners</v>
          </cell>
        </row>
        <row r="601">
          <cell r="A601">
            <v>247788310</v>
          </cell>
          <cell r="B601" t="str">
            <v>Wiley</v>
          </cell>
          <cell r="C601" t="str">
            <v>Richard</v>
          </cell>
          <cell r="D601" t="str">
            <v>L</v>
          </cell>
          <cell r="E601" t="str">
            <v>10000</v>
          </cell>
          <cell r="F601" t="str">
            <v>Corp Gov</v>
          </cell>
          <cell r="G601" t="str">
            <v>4645</v>
          </cell>
          <cell r="H601" t="str">
            <v>20049</v>
          </cell>
          <cell r="I601" t="str">
            <v>Retail</v>
          </cell>
          <cell r="J601" t="str">
            <v>Duke Power</v>
          </cell>
        </row>
        <row r="602">
          <cell r="A602">
            <v>250949422</v>
          </cell>
          <cell r="B602" t="str">
            <v>Wilkie</v>
          </cell>
          <cell r="C602" t="str">
            <v>Lanny</v>
          </cell>
          <cell r="D602" t="str">
            <v>V</v>
          </cell>
          <cell r="E602" t="str">
            <v>10000</v>
          </cell>
          <cell r="F602" t="str">
            <v>Corp Gov</v>
          </cell>
          <cell r="G602">
            <v>7311</v>
          </cell>
          <cell r="H602">
            <v>20038</v>
          </cell>
          <cell r="I602" t="str">
            <v>Oconee Station</v>
          </cell>
          <cell r="J602" t="str">
            <v>Duke Power</v>
          </cell>
        </row>
        <row r="603">
          <cell r="A603">
            <v>241747669</v>
          </cell>
          <cell r="B603" t="str">
            <v>Wilkinson</v>
          </cell>
          <cell r="C603" t="str">
            <v>Ricky</v>
          </cell>
          <cell r="D603" t="str">
            <v>J</v>
          </cell>
          <cell r="E603" t="str">
            <v>93000</v>
          </cell>
          <cell r="F603" t="str">
            <v>Electric</v>
          </cell>
          <cell r="G603">
            <v>7205</v>
          </cell>
          <cell r="H603">
            <v>20040</v>
          </cell>
          <cell r="I603" t="str">
            <v>Power Gen - Support Groups</v>
          </cell>
          <cell r="J603" t="str">
            <v>Duke Power</v>
          </cell>
        </row>
        <row r="604">
          <cell r="A604">
            <v>242820940</v>
          </cell>
          <cell r="B604" t="str">
            <v>Wilkinson</v>
          </cell>
          <cell r="C604" t="str">
            <v>Janis</v>
          </cell>
          <cell r="D604" t="str">
            <v>G</v>
          </cell>
          <cell r="E604" t="str">
            <v>60000</v>
          </cell>
          <cell r="F604" t="str">
            <v>DEGAD</v>
          </cell>
          <cell r="G604" t="str">
            <v>I012</v>
          </cell>
          <cell r="H604">
            <v>10133</v>
          </cell>
          <cell r="I604" t="str">
            <v>Duke Energy International</v>
          </cell>
          <cell r="J604" t="str">
            <v>DEI</v>
          </cell>
        </row>
        <row r="605">
          <cell r="A605">
            <v>240568477</v>
          </cell>
          <cell r="B605" t="str">
            <v>Williams</v>
          </cell>
          <cell r="C605" t="str">
            <v>Royce</v>
          </cell>
          <cell r="D605" t="str">
            <v>L</v>
          </cell>
          <cell r="E605" t="str">
            <v>90000</v>
          </cell>
          <cell r="F605" t="str">
            <v>Electric</v>
          </cell>
          <cell r="G605">
            <v>7484</v>
          </cell>
          <cell r="H605">
            <v>20037</v>
          </cell>
          <cell r="I605" t="str">
            <v>Nuclear General Office</v>
          </cell>
          <cell r="J605" t="str">
            <v>Duke Power</v>
          </cell>
        </row>
        <row r="606">
          <cell r="A606">
            <v>245645679</v>
          </cell>
          <cell r="B606" t="str">
            <v>Williams</v>
          </cell>
          <cell r="C606" t="str">
            <v>Ernest</v>
          </cell>
          <cell r="D606" t="str">
            <v>L</v>
          </cell>
          <cell r="E606" t="str">
            <v>90000</v>
          </cell>
          <cell r="F606" t="str">
            <v>Electric</v>
          </cell>
          <cell r="G606">
            <v>8346</v>
          </cell>
          <cell r="H606">
            <v>20038</v>
          </cell>
          <cell r="I606" t="str">
            <v>Nuclear General Office</v>
          </cell>
          <cell r="J606" t="str">
            <v>Duke Power</v>
          </cell>
        </row>
        <row r="607">
          <cell r="A607">
            <v>246889814</v>
          </cell>
          <cell r="B607" t="str">
            <v>Williams</v>
          </cell>
          <cell r="C607" t="str">
            <v>Richard</v>
          </cell>
          <cell r="D607" t="str">
            <v>T</v>
          </cell>
          <cell r="E607" t="str">
            <v>10000</v>
          </cell>
          <cell r="F607" t="str">
            <v>Corp Gov</v>
          </cell>
          <cell r="G607" t="str">
            <v>4300</v>
          </cell>
          <cell r="H607" t="str">
            <v>20017</v>
          </cell>
          <cell r="I607" t="str">
            <v>Electric Distribution</v>
          </cell>
          <cell r="J607" t="str">
            <v>Duke Power</v>
          </cell>
        </row>
        <row r="608">
          <cell r="A608">
            <v>516822055</v>
          </cell>
          <cell r="B608" t="str">
            <v>Williamson</v>
          </cell>
          <cell r="C608" t="str">
            <v>Bruce</v>
          </cell>
          <cell r="D608" t="str">
            <v>A</v>
          </cell>
          <cell r="E608" t="str">
            <v>60000</v>
          </cell>
          <cell r="F608" t="str">
            <v>DEGAD</v>
          </cell>
          <cell r="G608" t="str">
            <v>I010</v>
          </cell>
          <cell r="H608" t="str">
            <v>10133</v>
          </cell>
          <cell r="I608" t="str">
            <v>Duke Energy International</v>
          </cell>
          <cell r="J608" t="str">
            <v>DEI</v>
          </cell>
        </row>
        <row r="609">
          <cell r="A609">
            <v>241665176</v>
          </cell>
          <cell r="B609" t="str">
            <v>Willis</v>
          </cell>
          <cell r="C609" t="str">
            <v>Joe</v>
          </cell>
          <cell r="D609" t="str">
            <v>W</v>
          </cell>
          <cell r="E609" t="str">
            <v>90000</v>
          </cell>
          <cell r="F609" t="str">
            <v>DE&amp;S</v>
          </cell>
          <cell r="G609" t="str">
            <v>2027</v>
          </cell>
          <cell r="H609" t="str">
            <v>10015</v>
          </cell>
          <cell r="I609" t="str">
            <v>Duke Engineering &amp; Svc Inc</v>
          </cell>
          <cell r="J609" t="str">
            <v>DE&amp;S</v>
          </cell>
        </row>
        <row r="610">
          <cell r="A610">
            <v>251982384</v>
          </cell>
          <cell r="B610" t="str">
            <v>Wilson</v>
          </cell>
          <cell r="C610" t="str">
            <v>Kipling</v>
          </cell>
          <cell r="D610" t="str">
            <v>S</v>
          </cell>
          <cell r="E610" t="str">
            <v>10000</v>
          </cell>
          <cell r="F610" t="str">
            <v>Corp Gov</v>
          </cell>
          <cell r="G610">
            <v>4815</v>
          </cell>
          <cell r="H610">
            <v>20017</v>
          </cell>
          <cell r="I610" t="str">
            <v>Electric Distribution</v>
          </cell>
          <cell r="J610" t="str">
            <v>Duke Power</v>
          </cell>
        </row>
        <row r="611">
          <cell r="A611">
            <v>209386847</v>
          </cell>
          <cell r="B611" t="str">
            <v>Wilt</v>
          </cell>
          <cell r="C611" t="str">
            <v>Peter</v>
          </cell>
          <cell r="D611" t="str">
            <v>J</v>
          </cell>
          <cell r="E611" t="str">
            <v>60000</v>
          </cell>
          <cell r="F611" t="str">
            <v>DEGAD</v>
          </cell>
          <cell r="G611" t="str">
            <v>I002</v>
          </cell>
          <cell r="H611" t="str">
            <v>10133</v>
          </cell>
          <cell r="I611" t="str">
            <v>Duke Energy International</v>
          </cell>
          <cell r="J611" t="str">
            <v>DEI</v>
          </cell>
        </row>
        <row r="612">
          <cell r="A612">
            <v>250860216</v>
          </cell>
          <cell r="B612" t="str">
            <v>Wingo</v>
          </cell>
          <cell r="C612" t="str">
            <v>Patrick</v>
          </cell>
          <cell r="D612" t="str">
            <v>S</v>
          </cell>
          <cell r="E612" t="str">
            <v>10000</v>
          </cell>
          <cell r="F612" t="str">
            <v>Corp Gov</v>
          </cell>
          <cell r="G612">
            <v>7165</v>
          </cell>
          <cell r="H612">
            <v>20018</v>
          </cell>
          <cell r="I612" t="str">
            <v>Electric Group Operations</v>
          </cell>
          <cell r="J612" t="str">
            <v>Duke Power</v>
          </cell>
        </row>
        <row r="613">
          <cell r="A613">
            <v>240504810</v>
          </cell>
          <cell r="B613" t="str">
            <v>Winn</v>
          </cell>
          <cell r="C613" t="str">
            <v>B</v>
          </cell>
          <cell r="D613" t="str">
            <v>J</v>
          </cell>
          <cell r="E613" t="str">
            <v>90000</v>
          </cell>
          <cell r="F613" t="str">
            <v>Corp Gov</v>
          </cell>
          <cell r="G613">
            <v>8280</v>
          </cell>
          <cell r="H613">
            <v>20018</v>
          </cell>
          <cell r="I613" t="str">
            <v>Electric Group Operations</v>
          </cell>
          <cell r="J613" t="str">
            <v>Duke Power</v>
          </cell>
        </row>
        <row r="614">
          <cell r="A614">
            <v>239681353</v>
          </cell>
          <cell r="B614" t="str">
            <v>Wise</v>
          </cell>
          <cell r="C614" t="str">
            <v>Sondra</v>
          </cell>
          <cell r="D614">
            <v>0</v>
          </cell>
          <cell r="E614" t="str">
            <v>11000</v>
          </cell>
          <cell r="F614" t="str">
            <v>DEBS</v>
          </cell>
          <cell r="G614" t="str">
            <v>8800</v>
          </cell>
          <cell r="H614" t="str">
            <v>20013</v>
          </cell>
          <cell r="I614" t="str">
            <v>Corporate Governance</v>
          </cell>
          <cell r="J614" t="str">
            <v>Corporate</v>
          </cell>
        </row>
        <row r="615">
          <cell r="A615">
            <v>239198053</v>
          </cell>
          <cell r="B615" t="str">
            <v>Wooten Jr</v>
          </cell>
          <cell r="C615" t="str">
            <v>Marvin</v>
          </cell>
          <cell r="D615" t="str">
            <v>R</v>
          </cell>
          <cell r="E615" t="str">
            <v>60000</v>
          </cell>
          <cell r="F615" t="str">
            <v>DEGAD</v>
          </cell>
          <cell r="G615">
            <v>2200</v>
          </cell>
          <cell r="H615">
            <v>10014</v>
          </cell>
          <cell r="I615" t="str">
            <v>Duke Energy North America, LLC</v>
          </cell>
          <cell r="J615" t="str">
            <v>DENA</v>
          </cell>
        </row>
        <row r="616">
          <cell r="A616">
            <v>239086623</v>
          </cell>
          <cell r="B616" t="str">
            <v>Wyatt</v>
          </cell>
          <cell r="C616" t="str">
            <v>Mark</v>
          </cell>
          <cell r="D616" t="str">
            <v>D</v>
          </cell>
          <cell r="E616">
            <v>0</v>
          </cell>
          <cell r="F616">
            <v>0</v>
          </cell>
          <cell r="G616" t="str">
            <v>I011</v>
          </cell>
          <cell r="H616" t="str">
            <v>10133</v>
          </cell>
          <cell r="I616" t="str">
            <v>Duke Energy International</v>
          </cell>
          <cell r="J616" t="str">
            <v>DEI</v>
          </cell>
        </row>
        <row r="617">
          <cell r="A617">
            <v>72306813</v>
          </cell>
          <cell r="B617" t="str">
            <v>Wylie</v>
          </cell>
          <cell r="C617" t="str">
            <v>Jon</v>
          </cell>
          <cell r="D617" t="str">
            <v>D</v>
          </cell>
          <cell r="E617" t="str">
            <v>90000</v>
          </cell>
          <cell r="F617" t="str">
            <v>Electric</v>
          </cell>
          <cell r="G617">
            <v>4079</v>
          </cell>
          <cell r="H617">
            <v>20044</v>
          </cell>
          <cell r="I617" t="str">
            <v>Shared Services</v>
          </cell>
          <cell r="J617" t="str">
            <v>PanEnergy Corp.</v>
          </cell>
        </row>
        <row r="618">
          <cell r="A618">
            <v>520726190</v>
          </cell>
          <cell r="B618" t="str">
            <v>Wyrsch</v>
          </cell>
          <cell r="C618" t="str">
            <v>Martha</v>
          </cell>
          <cell r="D618" t="str">
            <v>B</v>
          </cell>
          <cell r="E618" t="str">
            <v>11000</v>
          </cell>
          <cell r="F618" t="str">
            <v>DEBS</v>
          </cell>
          <cell r="G618" t="str">
            <v>9902</v>
          </cell>
          <cell r="H618" t="str">
            <v>20013</v>
          </cell>
          <cell r="I618" t="str">
            <v>Corporate Governance</v>
          </cell>
          <cell r="J618" t="str">
            <v>Corporate</v>
          </cell>
        </row>
        <row r="619">
          <cell r="A619">
            <v>242585252</v>
          </cell>
          <cell r="B619" t="str">
            <v>York</v>
          </cell>
          <cell r="C619" t="str">
            <v>Carey</v>
          </cell>
          <cell r="D619" t="str">
            <v>F</v>
          </cell>
          <cell r="E619" t="str">
            <v>10000</v>
          </cell>
          <cell r="F619" t="str">
            <v>Corp Gov</v>
          </cell>
          <cell r="G619" t="str">
            <v>8330</v>
          </cell>
          <cell r="H619" t="str">
            <v>20040</v>
          </cell>
          <cell r="I619" t="str">
            <v>Power Gen - Support Groups</v>
          </cell>
          <cell r="J619" t="str">
            <v>Duke Power</v>
          </cell>
        </row>
        <row r="620">
          <cell r="A620">
            <v>140586363</v>
          </cell>
          <cell r="B620" t="str">
            <v>Young</v>
          </cell>
          <cell r="C620" t="str">
            <v>Steven</v>
          </cell>
          <cell r="D620" t="str">
            <v>K</v>
          </cell>
          <cell r="E620" t="str">
            <v>10000</v>
          </cell>
          <cell r="F620" t="str">
            <v>Corp Gov</v>
          </cell>
          <cell r="G620" t="str">
            <v>8310</v>
          </cell>
          <cell r="H620" t="str">
            <v>20018</v>
          </cell>
          <cell r="I620" t="str">
            <v>Electric Group Operations</v>
          </cell>
          <cell r="J620" t="str">
            <v>Duke Power</v>
          </cell>
        </row>
      </sheetData>
      <sheetData sheetId="8"/>
      <sheetData sheetId="9"/>
      <sheetData sheetId="10"/>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etup"/>
      <sheetName val="Computation"/>
      <sheetName val="Output"/>
      <sheetName val="Escalation"/>
      <sheetName val="Module1"/>
    </sheetNames>
    <sheetDataSet>
      <sheetData sheetId="0" refreshError="1"/>
      <sheetData sheetId="1">
        <row r="6">
          <cell r="B6" t="str">
            <v>DUK</v>
          </cell>
        </row>
      </sheetData>
      <sheetData sheetId="2"/>
      <sheetData sheetId="3" refreshError="1"/>
      <sheetData sheetId="4"/>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ient"/>
      <sheetName val="Index"/>
      <sheetName val="Currency"/>
      <sheetName val="Map"/>
      <sheetName val="SimplePlans"/>
      <sheetName val="Input1"/>
      <sheetName val="FAS1"/>
      <sheetName val="FAS1-liab1"/>
      <sheetName val="USPPA1"/>
      <sheetName val="USPPA1-liab1"/>
      <sheetName val="Cash1"/>
      <sheetName val="Daily1"/>
      <sheetName val="OutputPrep1"/>
      <sheetName val="Output1"/>
      <sheetName val="OutputBase1"/>
      <sheetName val="Input2"/>
      <sheetName val="FAS2"/>
      <sheetName val="FAS2-liab1"/>
      <sheetName val="Cash2"/>
      <sheetName val="Daily2"/>
      <sheetName val="Output2"/>
      <sheetName val="OutputBase2"/>
      <sheetName val="Input3"/>
      <sheetName val="FAS3"/>
      <sheetName val="FAS3-liab1"/>
      <sheetName val="Cash3"/>
      <sheetName val="Daily3"/>
      <sheetName val="Output3"/>
      <sheetName val="OutputBase3"/>
      <sheetName val="Security"/>
      <sheetName val="Summary-FAS"/>
      <sheetName val="Summary-US"/>
      <sheetName val="Summary-USdiags"/>
    </sheetNames>
    <sheetDataSet>
      <sheetData sheetId="0"/>
      <sheetData sheetId="1">
        <row r="8">
          <cell r="D8">
            <v>40909</v>
          </cell>
        </row>
      </sheetData>
      <sheetData sheetId="2"/>
      <sheetData sheetId="3">
        <row r="4">
          <cell r="A4" t="str">
            <v>ATS</v>
          </cell>
          <cell r="B4">
            <v>1</v>
          </cell>
          <cell r="C4">
            <v>1</v>
          </cell>
          <cell r="D4">
            <v>1</v>
          </cell>
          <cell r="E4">
            <v>1</v>
          </cell>
          <cell r="F4">
            <v>1</v>
          </cell>
          <cell r="G4">
            <v>1</v>
          </cell>
          <cell r="H4">
            <v>1</v>
          </cell>
          <cell r="I4">
            <v>1</v>
          </cell>
          <cell r="J4">
            <v>1</v>
          </cell>
          <cell r="K4">
            <v>1</v>
          </cell>
          <cell r="L4">
            <v>1</v>
          </cell>
          <cell r="M4">
            <v>1</v>
          </cell>
          <cell r="N4">
            <v>1</v>
          </cell>
        </row>
        <row r="5">
          <cell r="A5" t="str">
            <v>AUD</v>
          </cell>
          <cell r="B5">
            <v>1</v>
          </cell>
          <cell r="C5">
            <v>1</v>
          </cell>
          <cell r="D5">
            <v>1</v>
          </cell>
          <cell r="E5">
            <v>1</v>
          </cell>
          <cell r="F5">
            <v>1</v>
          </cell>
          <cell r="G5">
            <v>1</v>
          </cell>
          <cell r="H5">
            <v>1</v>
          </cell>
          <cell r="I5">
            <v>1</v>
          </cell>
          <cell r="J5">
            <v>1</v>
          </cell>
          <cell r="K5">
            <v>1</v>
          </cell>
          <cell r="L5">
            <v>1</v>
          </cell>
          <cell r="M5">
            <v>1</v>
          </cell>
          <cell r="N5">
            <v>1</v>
          </cell>
        </row>
        <row r="6">
          <cell r="A6" t="str">
            <v>BRL</v>
          </cell>
          <cell r="B6">
            <v>1</v>
          </cell>
          <cell r="C6">
            <v>1</v>
          </cell>
          <cell r="D6">
            <v>1</v>
          </cell>
          <cell r="E6">
            <v>1</v>
          </cell>
          <cell r="F6">
            <v>1</v>
          </cell>
          <cell r="G6">
            <v>1</v>
          </cell>
          <cell r="H6">
            <v>1</v>
          </cell>
          <cell r="I6">
            <v>1</v>
          </cell>
          <cell r="J6">
            <v>1</v>
          </cell>
          <cell r="K6">
            <v>1</v>
          </cell>
          <cell r="L6">
            <v>1</v>
          </cell>
          <cell r="M6">
            <v>1</v>
          </cell>
          <cell r="N6">
            <v>1</v>
          </cell>
        </row>
        <row r="7">
          <cell r="A7" t="str">
            <v>CAD</v>
          </cell>
          <cell r="B7">
            <v>1</v>
          </cell>
          <cell r="C7">
            <v>1</v>
          </cell>
          <cell r="D7">
            <v>1</v>
          </cell>
          <cell r="E7">
            <v>1</v>
          </cell>
          <cell r="F7">
            <v>1</v>
          </cell>
          <cell r="G7">
            <v>1</v>
          </cell>
          <cell r="H7">
            <v>1</v>
          </cell>
          <cell r="I7">
            <v>1</v>
          </cell>
          <cell r="J7">
            <v>1</v>
          </cell>
          <cell r="K7">
            <v>1</v>
          </cell>
          <cell r="L7">
            <v>1</v>
          </cell>
          <cell r="M7">
            <v>1</v>
          </cell>
          <cell r="N7">
            <v>1</v>
          </cell>
        </row>
        <row r="8">
          <cell r="A8" t="str">
            <v>CHF</v>
          </cell>
          <cell r="B8">
            <v>1</v>
          </cell>
          <cell r="C8">
            <v>1</v>
          </cell>
          <cell r="D8">
            <v>1</v>
          </cell>
          <cell r="E8">
            <v>1</v>
          </cell>
          <cell r="F8">
            <v>1</v>
          </cell>
          <cell r="G8">
            <v>1</v>
          </cell>
          <cell r="H8">
            <v>1</v>
          </cell>
          <cell r="I8">
            <v>1</v>
          </cell>
          <cell r="J8">
            <v>1</v>
          </cell>
          <cell r="K8">
            <v>1</v>
          </cell>
          <cell r="L8">
            <v>1</v>
          </cell>
          <cell r="M8">
            <v>1</v>
          </cell>
          <cell r="N8">
            <v>1</v>
          </cell>
        </row>
        <row r="9">
          <cell r="A9" t="str">
            <v>CNY</v>
          </cell>
          <cell r="B9">
            <v>1</v>
          </cell>
          <cell r="C9">
            <v>1</v>
          </cell>
          <cell r="D9">
            <v>1</v>
          </cell>
          <cell r="E9">
            <v>1</v>
          </cell>
          <cell r="F9">
            <v>1</v>
          </cell>
          <cell r="G9">
            <v>1</v>
          </cell>
          <cell r="H9">
            <v>1</v>
          </cell>
          <cell r="I9">
            <v>1</v>
          </cell>
          <cell r="J9">
            <v>1</v>
          </cell>
          <cell r="K9">
            <v>1</v>
          </cell>
          <cell r="L9">
            <v>1</v>
          </cell>
          <cell r="M9">
            <v>1</v>
          </cell>
          <cell r="N9">
            <v>1</v>
          </cell>
        </row>
        <row r="10">
          <cell r="A10" t="str">
            <v>DKK</v>
          </cell>
          <cell r="B10">
            <v>1</v>
          </cell>
          <cell r="C10">
            <v>1</v>
          </cell>
          <cell r="D10">
            <v>1</v>
          </cell>
          <cell r="E10">
            <v>1</v>
          </cell>
          <cell r="F10">
            <v>1</v>
          </cell>
          <cell r="G10">
            <v>1</v>
          </cell>
          <cell r="H10">
            <v>1</v>
          </cell>
          <cell r="I10">
            <v>1</v>
          </cell>
          <cell r="J10">
            <v>1</v>
          </cell>
          <cell r="K10">
            <v>1</v>
          </cell>
          <cell r="L10">
            <v>1</v>
          </cell>
          <cell r="M10">
            <v>1</v>
          </cell>
          <cell r="N10">
            <v>1</v>
          </cell>
        </row>
        <row r="11">
          <cell r="A11" t="str">
            <v>EUR</v>
          </cell>
          <cell r="B11">
            <v>1</v>
          </cell>
          <cell r="C11">
            <v>1</v>
          </cell>
          <cell r="D11">
            <v>1</v>
          </cell>
          <cell r="E11">
            <v>1</v>
          </cell>
          <cell r="F11">
            <v>1</v>
          </cell>
          <cell r="G11">
            <v>1</v>
          </cell>
          <cell r="H11">
            <v>1</v>
          </cell>
          <cell r="I11">
            <v>1</v>
          </cell>
          <cell r="J11">
            <v>1</v>
          </cell>
          <cell r="K11">
            <v>1</v>
          </cell>
          <cell r="L11">
            <v>1</v>
          </cell>
          <cell r="M11">
            <v>1</v>
          </cell>
          <cell r="N11">
            <v>1</v>
          </cell>
        </row>
        <row r="12">
          <cell r="A12" t="str">
            <v>GBP</v>
          </cell>
          <cell r="B12">
            <v>1</v>
          </cell>
          <cell r="C12">
            <v>1</v>
          </cell>
          <cell r="D12">
            <v>1</v>
          </cell>
          <cell r="E12">
            <v>1</v>
          </cell>
          <cell r="F12">
            <v>1</v>
          </cell>
          <cell r="G12">
            <v>1</v>
          </cell>
          <cell r="H12">
            <v>1</v>
          </cell>
          <cell r="I12">
            <v>1</v>
          </cell>
          <cell r="J12">
            <v>1</v>
          </cell>
          <cell r="K12">
            <v>1</v>
          </cell>
          <cell r="L12">
            <v>1</v>
          </cell>
          <cell r="M12">
            <v>1</v>
          </cell>
          <cell r="N12">
            <v>1</v>
          </cell>
        </row>
        <row r="13">
          <cell r="A13" t="str">
            <v>HKD</v>
          </cell>
          <cell r="B13">
            <v>1</v>
          </cell>
          <cell r="C13">
            <v>1</v>
          </cell>
          <cell r="D13">
            <v>1</v>
          </cell>
          <cell r="E13">
            <v>1</v>
          </cell>
          <cell r="F13">
            <v>1</v>
          </cell>
          <cell r="G13">
            <v>1</v>
          </cell>
          <cell r="H13">
            <v>1</v>
          </cell>
          <cell r="I13">
            <v>1</v>
          </cell>
          <cell r="J13">
            <v>1</v>
          </cell>
          <cell r="K13">
            <v>1</v>
          </cell>
          <cell r="L13">
            <v>1</v>
          </cell>
          <cell r="M13">
            <v>1</v>
          </cell>
          <cell r="N13">
            <v>1</v>
          </cell>
        </row>
        <row r="14">
          <cell r="A14" t="str">
            <v>INR</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JPY</v>
          </cell>
          <cell r="B15">
            <v>1</v>
          </cell>
          <cell r="C15">
            <v>1</v>
          </cell>
          <cell r="D15">
            <v>1</v>
          </cell>
          <cell r="E15">
            <v>1</v>
          </cell>
          <cell r="F15">
            <v>1</v>
          </cell>
          <cell r="G15">
            <v>1</v>
          </cell>
          <cell r="H15">
            <v>1</v>
          </cell>
          <cell r="I15">
            <v>1</v>
          </cell>
          <cell r="J15">
            <v>1</v>
          </cell>
          <cell r="K15">
            <v>1</v>
          </cell>
          <cell r="L15">
            <v>1</v>
          </cell>
          <cell r="M15">
            <v>1</v>
          </cell>
          <cell r="N15">
            <v>1</v>
          </cell>
        </row>
        <row r="16">
          <cell r="A16" t="str">
            <v>KRW</v>
          </cell>
          <cell r="B16">
            <v>1</v>
          </cell>
          <cell r="C16">
            <v>1</v>
          </cell>
          <cell r="D16">
            <v>1</v>
          </cell>
          <cell r="E16">
            <v>1</v>
          </cell>
          <cell r="F16">
            <v>1</v>
          </cell>
          <cell r="G16">
            <v>1</v>
          </cell>
          <cell r="H16">
            <v>1</v>
          </cell>
          <cell r="I16">
            <v>1</v>
          </cell>
          <cell r="J16">
            <v>1</v>
          </cell>
          <cell r="K16">
            <v>1</v>
          </cell>
          <cell r="L16">
            <v>1</v>
          </cell>
          <cell r="M16">
            <v>1</v>
          </cell>
          <cell r="N16">
            <v>1</v>
          </cell>
        </row>
        <row r="17">
          <cell r="A17" t="str">
            <v>MXN</v>
          </cell>
          <cell r="B17">
            <v>1</v>
          </cell>
          <cell r="C17">
            <v>1</v>
          </cell>
          <cell r="D17">
            <v>1</v>
          </cell>
          <cell r="E17">
            <v>1</v>
          </cell>
          <cell r="F17">
            <v>1</v>
          </cell>
          <cell r="G17">
            <v>1</v>
          </cell>
          <cell r="H17">
            <v>1</v>
          </cell>
          <cell r="I17">
            <v>1</v>
          </cell>
          <cell r="J17">
            <v>1</v>
          </cell>
          <cell r="K17">
            <v>1</v>
          </cell>
          <cell r="L17">
            <v>1</v>
          </cell>
          <cell r="M17">
            <v>1</v>
          </cell>
          <cell r="N17">
            <v>1</v>
          </cell>
        </row>
        <row r="18">
          <cell r="A18" t="str">
            <v>NOK</v>
          </cell>
          <cell r="B18">
            <v>1</v>
          </cell>
          <cell r="C18">
            <v>1</v>
          </cell>
          <cell r="D18">
            <v>1</v>
          </cell>
          <cell r="E18">
            <v>1</v>
          </cell>
          <cell r="F18">
            <v>1</v>
          </cell>
          <cell r="G18">
            <v>1</v>
          </cell>
          <cell r="H18">
            <v>1</v>
          </cell>
          <cell r="I18">
            <v>1</v>
          </cell>
          <cell r="J18">
            <v>1</v>
          </cell>
          <cell r="K18">
            <v>1</v>
          </cell>
          <cell r="L18">
            <v>1</v>
          </cell>
          <cell r="M18">
            <v>1</v>
          </cell>
          <cell r="N18">
            <v>1</v>
          </cell>
        </row>
        <row r="19">
          <cell r="A19" t="str">
            <v>NZD</v>
          </cell>
          <cell r="B19">
            <v>1</v>
          </cell>
          <cell r="C19">
            <v>1</v>
          </cell>
          <cell r="D19">
            <v>1</v>
          </cell>
          <cell r="E19">
            <v>1</v>
          </cell>
          <cell r="F19">
            <v>1</v>
          </cell>
          <cell r="G19">
            <v>1</v>
          </cell>
          <cell r="H19">
            <v>1</v>
          </cell>
          <cell r="I19">
            <v>1</v>
          </cell>
          <cell r="J19">
            <v>1</v>
          </cell>
          <cell r="K19">
            <v>1</v>
          </cell>
          <cell r="L19">
            <v>1</v>
          </cell>
          <cell r="M19">
            <v>1</v>
          </cell>
          <cell r="N19">
            <v>1</v>
          </cell>
        </row>
        <row r="20">
          <cell r="A20" t="str">
            <v>PHP</v>
          </cell>
          <cell r="B20">
            <v>1</v>
          </cell>
          <cell r="C20">
            <v>1</v>
          </cell>
          <cell r="D20">
            <v>1</v>
          </cell>
          <cell r="E20">
            <v>1</v>
          </cell>
          <cell r="F20">
            <v>1</v>
          </cell>
          <cell r="G20">
            <v>1</v>
          </cell>
          <cell r="H20">
            <v>1</v>
          </cell>
          <cell r="I20">
            <v>1</v>
          </cell>
          <cell r="J20">
            <v>1</v>
          </cell>
          <cell r="K20">
            <v>1</v>
          </cell>
          <cell r="L20">
            <v>1</v>
          </cell>
          <cell r="M20">
            <v>1</v>
          </cell>
          <cell r="N20">
            <v>1</v>
          </cell>
        </row>
        <row r="21">
          <cell r="A21" t="str">
            <v>SEK</v>
          </cell>
          <cell r="B21">
            <v>1</v>
          </cell>
          <cell r="C21">
            <v>1</v>
          </cell>
          <cell r="D21">
            <v>1</v>
          </cell>
          <cell r="E21">
            <v>1</v>
          </cell>
          <cell r="F21">
            <v>1</v>
          </cell>
          <cell r="G21">
            <v>1</v>
          </cell>
          <cell r="H21">
            <v>1</v>
          </cell>
          <cell r="I21">
            <v>1</v>
          </cell>
          <cell r="J21">
            <v>1</v>
          </cell>
          <cell r="K21">
            <v>1</v>
          </cell>
          <cell r="L21">
            <v>1</v>
          </cell>
          <cell r="M21">
            <v>1</v>
          </cell>
          <cell r="N21">
            <v>1</v>
          </cell>
        </row>
        <row r="22">
          <cell r="A22" t="str">
            <v>SGD</v>
          </cell>
          <cell r="B22">
            <v>1</v>
          </cell>
          <cell r="C22">
            <v>1</v>
          </cell>
          <cell r="D22">
            <v>1</v>
          </cell>
          <cell r="E22">
            <v>1</v>
          </cell>
          <cell r="F22">
            <v>1</v>
          </cell>
          <cell r="G22">
            <v>1</v>
          </cell>
          <cell r="H22">
            <v>1</v>
          </cell>
          <cell r="I22">
            <v>1</v>
          </cell>
          <cell r="J22">
            <v>1</v>
          </cell>
          <cell r="K22">
            <v>1</v>
          </cell>
          <cell r="L22">
            <v>1</v>
          </cell>
          <cell r="M22">
            <v>1</v>
          </cell>
          <cell r="N22">
            <v>1</v>
          </cell>
        </row>
        <row r="23">
          <cell r="A23" t="str">
            <v>THB</v>
          </cell>
          <cell r="B23">
            <v>1</v>
          </cell>
          <cell r="C23">
            <v>1</v>
          </cell>
          <cell r="D23">
            <v>1</v>
          </cell>
          <cell r="E23">
            <v>1</v>
          </cell>
          <cell r="F23">
            <v>1</v>
          </cell>
          <cell r="G23">
            <v>1</v>
          </cell>
          <cell r="H23">
            <v>1</v>
          </cell>
          <cell r="I23">
            <v>1</v>
          </cell>
          <cell r="J23">
            <v>1</v>
          </cell>
          <cell r="K23">
            <v>1</v>
          </cell>
          <cell r="L23">
            <v>1</v>
          </cell>
          <cell r="M23">
            <v>1</v>
          </cell>
          <cell r="N23">
            <v>1</v>
          </cell>
        </row>
        <row r="24">
          <cell r="A24" t="str">
            <v>TTD</v>
          </cell>
          <cell r="B24">
            <v>1</v>
          </cell>
          <cell r="C24">
            <v>1</v>
          </cell>
          <cell r="D24">
            <v>1</v>
          </cell>
          <cell r="E24">
            <v>1</v>
          </cell>
          <cell r="F24">
            <v>1</v>
          </cell>
          <cell r="G24">
            <v>1</v>
          </cell>
          <cell r="H24">
            <v>1</v>
          </cell>
          <cell r="I24">
            <v>1</v>
          </cell>
          <cell r="J24">
            <v>1</v>
          </cell>
          <cell r="K24">
            <v>1</v>
          </cell>
          <cell r="L24">
            <v>1</v>
          </cell>
          <cell r="M24">
            <v>1</v>
          </cell>
          <cell r="N24">
            <v>1</v>
          </cell>
        </row>
        <row r="25">
          <cell r="A25" t="str">
            <v>TWD</v>
          </cell>
          <cell r="B25">
            <v>1</v>
          </cell>
          <cell r="C25">
            <v>1</v>
          </cell>
          <cell r="D25">
            <v>1</v>
          </cell>
          <cell r="E25">
            <v>1</v>
          </cell>
          <cell r="F25">
            <v>1</v>
          </cell>
          <cell r="G25">
            <v>1</v>
          </cell>
          <cell r="H25">
            <v>1</v>
          </cell>
          <cell r="I25">
            <v>1</v>
          </cell>
          <cell r="J25">
            <v>1</v>
          </cell>
          <cell r="K25">
            <v>1</v>
          </cell>
          <cell r="L25">
            <v>1</v>
          </cell>
          <cell r="M25">
            <v>1</v>
          </cell>
          <cell r="N25">
            <v>1</v>
          </cell>
        </row>
        <row r="26">
          <cell r="A26" t="str">
            <v>USD</v>
          </cell>
          <cell r="B26">
            <v>1</v>
          </cell>
          <cell r="C26">
            <v>1</v>
          </cell>
          <cell r="D26">
            <v>1</v>
          </cell>
          <cell r="E26">
            <v>1</v>
          </cell>
          <cell r="F26">
            <v>1</v>
          </cell>
          <cell r="G26">
            <v>1</v>
          </cell>
          <cell r="H26">
            <v>1</v>
          </cell>
          <cell r="I26">
            <v>1</v>
          </cell>
          <cell r="J26">
            <v>1</v>
          </cell>
          <cell r="K26">
            <v>1</v>
          </cell>
          <cell r="L26">
            <v>1</v>
          </cell>
          <cell r="M26">
            <v>1</v>
          </cell>
          <cell r="N26">
            <v>1</v>
          </cell>
        </row>
        <row r="27">
          <cell r="A27" t="str">
            <v>ZAR</v>
          </cell>
          <cell r="B27">
            <v>1</v>
          </cell>
          <cell r="C27">
            <v>1</v>
          </cell>
          <cell r="D27">
            <v>1</v>
          </cell>
          <cell r="E27">
            <v>1</v>
          </cell>
          <cell r="F27">
            <v>1</v>
          </cell>
          <cell r="G27">
            <v>1</v>
          </cell>
          <cell r="H27">
            <v>1</v>
          </cell>
          <cell r="I27">
            <v>1</v>
          </cell>
          <cell r="J27">
            <v>1</v>
          </cell>
          <cell r="K27">
            <v>1</v>
          </cell>
          <cell r="L27">
            <v>1</v>
          </cell>
          <cell r="M27">
            <v>1</v>
          </cell>
          <cell r="N27">
            <v>1</v>
          </cell>
        </row>
        <row r="30">
          <cell r="A30" t="str">
            <v>ATS</v>
          </cell>
          <cell r="C30">
            <v>1</v>
          </cell>
          <cell r="D30">
            <v>1</v>
          </cell>
          <cell r="E30">
            <v>1</v>
          </cell>
          <cell r="F30">
            <v>1</v>
          </cell>
          <cell r="G30">
            <v>1</v>
          </cell>
          <cell r="H30">
            <v>1</v>
          </cell>
          <cell r="I30">
            <v>1</v>
          </cell>
          <cell r="J30">
            <v>1</v>
          </cell>
          <cell r="K30">
            <v>1</v>
          </cell>
          <cell r="L30">
            <v>1</v>
          </cell>
          <cell r="M30">
            <v>1</v>
          </cell>
          <cell r="N30">
            <v>1</v>
          </cell>
        </row>
        <row r="31">
          <cell r="A31" t="str">
            <v>AUD</v>
          </cell>
          <cell r="C31">
            <v>1</v>
          </cell>
          <cell r="D31">
            <v>1</v>
          </cell>
          <cell r="E31">
            <v>1</v>
          </cell>
          <cell r="F31">
            <v>1</v>
          </cell>
          <cell r="G31">
            <v>1</v>
          </cell>
          <cell r="H31">
            <v>1</v>
          </cell>
          <cell r="I31">
            <v>1</v>
          </cell>
          <cell r="J31">
            <v>1</v>
          </cell>
          <cell r="K31">
            <v>1</v>
          </cell>
          <cell r="L31">
            <v>1</v>
          </cell>
          <cell r="M31">
            <v>1</v>
          </cell>
          <cell r="N31">
            <v>1</v>
          </cell>
        </row>
        <row r="32">
          <cell r="A32" t="str">
            <v>BRL</v>
          </cell>
          <cell r="C32">
            <v>1</v>
          </cell>
          <cell r="D32">
            <v>1</v>
          </cell>
          <cell r="E32">
            <v>1</v>
          </cell>
          <cell r="F32">
            <v>1</v>
          </cell>
          <cell r="G32">
            <v>1</v>
          </cell>
          <cell r="H32">
            <v>1</v>
          </cell>
          <cell r="I32">
            <v>1</v>
          </cell>
          <cell r="J32">
            <v>1</v>
          </cell>
          <cell r="K32">
            <v>1</v>
          </cell>
          <cell r="L32">
            <v>1</v>
          </cell>
          <cell r="M32">
            <v>1</v>
          </cell>
          <cell r="N32">
            <v>1</v>
          </cell>
        </row>
        <row r="33">
          <cell r="A33" t="str">
            <v>CAD</v>
          </cell>
          <cell r="C33">
            <v>1</v>
          </cell>
          <cell r="D33">
            <v>1</v>
          </cell>
          <cell r="E33">
            <v>1</v>
          </cell>
          <cell r="F33">
            <v>1</v>
          </cell>
          <cell r="G33">
            <v>1</v>
          </cell>
          <cell r="H33">
            <v>1</v>
          </cell>
          <cell r="I33">
            <v>1</v>
          </cell>
          <cell r="J33">
            <v>1</v>
          </cell>
          <cell r="K33">
            <v>1</v>
          </cell>
          <cell r="L33">
            <v>1</v>
          </cell>
          <cell r="M33">
            <v>1</v>
          </cell>
          <cell r="N33">
            <v>1</v>
          </cell>
        </row>
        <row r="34">
          <cell r="A34" t="str">
            <v>CHF</v>
          </cell>
          <cell r="C34">
            <v>1</v>
          </cell>
          <cell r="D34">
            <v>1</v>
          </cell>
          <cell r="E34">
            <v>1</v>
          </cell>
          <cell r="F34">
            <v>1</v>
          </cell>
          <cell r="G34">
            <v>1</v>
          </cell>
          <cell r="H34">
            <v>1</v>
          </cell>
          <cell r="I34">
            <v>1</v>
          </cell>
          <cell r="J34">
            <v>1</v>
          </cell>
          <cell r="K34">
            <v>1</v>
          </cell>
          <cell r="L34">
            <v>1</v>
          </cell>
          <cell r="M34">
            <v>1</v>
          </cell>
          <cell r="N34">
            <v>1</v>
          </cell>
        </row>
        <row r="35">
          <cell r="A35" t="str">
            <v>CNY</v>
          </cell>
          <cell r="C35">
            <v>1</v>
          </cell>
          <cell r="D35">
            <v>1</v>
          </cell>
          <cell r="E35">
            <v>1</v>
          </cell>
          <cell r="F35">
            <v>1</v>
          </cell>
          <cell r="G35">
            <v>1</v>
          </cell>
          <cell r="H35">
            <v>1</v>
          </cell>
          <cell r="I35">
            <v>1</v>
          </cell>
          <cell r="J35">
            <v>1</v>
          </cell>
          <cell r="K35">
            <v>1</v>
          </cell>
          <cell r="L35">
            <v>1</v>
          </cell>
          <cell r="M35">
            <v>1</v>
          </cell>
          <cell r="N35">
            <v>1</v>
          </cell>
        </row>
        <row r="36">
          <cell r="A36" t="str">
            <v>DKK</v>
          </cell>
          <cell r="C36">
            <v>1</v>
          </cell>
          <cell r="D36">
            <v>1</v>
          </cell>
          <cell r="E36">
            <v>1</v>
          </cell>
          <cell r="F36">
            <v>1</v>
          </cell>
          <cell r="G36">
            <v>1</v>
          </cell>
          <cell r="H36">
            <v>1</v>
          </cell>
          <cell r="I36">
            <v>1</v>
          </cell>
          <cell r="J36">
            <v>1</v>
          </cell>
          <cell r="K36">
            <v>1</v>
          </cell>
          <cell r="L36">
            <v>1</v>
          </cell>
          <cell r="M36">
            <v>1</v>
          </cell>
          <cell r="N36">
            <v>1</v>
          </cell>
        </row>
        <row r="37">
          <cell r="A37" t="str">
            <v>EUR</v>
          </cell>
          <cell r="C37">
            <v>1</v>
          </cell>
          <cell r="D37">
            <v>1</v>
          </cell>
          <cell r="E37">
            <v>1</v>
          </cell>
          <cell r="F37">
            <v>1</v>
          </cell>
          <cell r="G37">
            <v>1</v>
          </cell>
          <cell r="H37">
            <v>1</v>
          </cell>
          <cell r="I37">
            <v>1</v>
          </cell>
          <cell r="J37">
            <v>1</v>
          </cell>
          <cell r="K37">
            <v>1</v>
          </cell>
          <cell r="L37">
            <v>1</v>
          </cell>
          <cell r="M37">
            <v>1</v>
          </cell>
          <cell r="N37">
            <v>1</v>
          </cell>
        </row>
        <row r="38">
          <cell r="A38" t="str">
            <v>GBP</v>
          </cell>
          <cell r="C38">
            <v>1</v>
          </cell>
          <cell r="D38">
            <v>1</v>
          </cell>
          <cell r="E38">
            <v>1</v>
          </cell>
          <cell r="F38">
            <v>1</v>
          </cell>
          <cell r="G38">
            <v>1</v>
          </cell>
          <cell r="H38">
            <v>1</v>
          </cell>
          <cell r="I38">
            <v>1</v>
          </cell>
          <cell r="J38">
            <v>1</v>
          </cell>
          <cell r="K38">
            <v>1</v>
          </cell>
          <cell r="L38">
            <v>1</v>
          </cell>
          <cell r="M38">
            <v>1</v>
          </cell>
          <cell r="N38">
            <v>1</v>
          </cell>
        </row>
        <row r="39">
          <cell r="A39" t="str">
            <v>HKD</v>
          </cell>
          <cell r="C39">
            <v>1</v>
          </cell>
          <cell r="D39">
            <v>1</v>
          </cell>
          <cell r="E39">
            <v>1</v>
          </cell>
          <cell r="F39">
            <v>1</v>
          </cell>
          <cell r="G39">
            <v>1</v>
          </cell>
          <cell r="H39">
            <v>1</v>
          </cell>
          <cell r="I39">
            <v>1</v>
          </cell>
          <cell r="J39">
            <v>1</v>
          </cell>
          <cell r="K39">
            <v>1</v>
          </cell>
          <cell r="L39">
            <v>1</v>
          </cell>
          <cell r="M39">
            <v>1</v>
          </cell>
          <cell r="N39">
            <v>1</v>
          </cell>
        </row>
        <row r="40">
          <cell r="A40" t="str">
            <v>INR</v>
          </cell>
          <cell r="C40">
            <v>1</v>
          </cell>
          <cell r="D40">
            <v>1</v>
          </cell>
          <cell r="E40">
            <v>1</v>
          </cell>
          <cell r="F40">
            <v>1</v>
          </cell>
          <cell r="G40">
            <v>1</v>
          </cell>
          <cell r="H40">
            <v>1</v>
          </cell>
          <cell r="I40">
            <v>1</v>
          </cell>
          <cell r="J40">
            <v>1</v>
          </cell>
          <cell r="K40">
            <v>1</v>
          </cell>
          <cell r="L40">
            <v>1</v>
          </cell>
          <cell r="M40">
            <v>1</v>
          </cell>
          <cell r="N40">
            <v>1</v>
          </cell>
        </row>
        <row r="41">
          <cell r="A41" t="str">
            <v>JPY</v>
          </cell>
          <cell r="C41">
            <v>1</v>
          </cell>
          <cell r="D41">
            <v>1</v>
          </cell>
          <cell r="E41">
            <v>1</v>
          </cell>
          <cell r="F41">
            <v>1</v>
          </cell>
          <cell r="G41">
            <v>1</v>
          </cell>
          <cell r="H41">
            <v>1</v>
          </cell>
          <cell r="I41">
            <v>1</v>
          </cell>
          <cell r="J41">
            <v>1</v>
          </cell>
          <cell r="K41">
            <v>1</v>
          </cell>
          <cell r="L41">
            <v>1</v>
          </cell>
          <cell r="M41">
            <v>1</v>
          </cell>
          <cell r="N41">
            <v>1</v>
          </cell>
        </row>
        <row r="42">
          <cell r="A42" t="str">
            <v>KRW</v>
          </cell>
          <cell r="C42">
            <v>1</v>
          </cell>
          <cell r="D42">
            <v>1</v>
          </cell>
          <cell r="E42">
            <v>1</v>
          </cell>
          <cell r="F42">
            <v>1</v>
          </cell>
          <cell r="G42">
            <v>1</v>
          </cell>
          <cell r="H42">
            <v>1</v>
          </cell>
          <cell r="I42">
            <v>1</v>
          </cell>
          <cell r="J42">
            <v>1</v>
          </cell>
          <cell r="K42">
            <v>1</v>
          </cell>
          <cell r="L42">
            <v>1</v>
          </cell>
          <cell r="M42">
            <v>1</v>
          </cell>
          <cell r="N42">
            <v>1</v>
          </cell>
        </row>
        <row r="43">
          <cell r="A43" t="str">
            <v>MXN</v>
          </cell>
          <cell r="C43">
            <v>1</v>
          </cell>
          <cell r="D43">
            <v>1</v>
          </cell>
          <cell r="E43">
            <v>1</v>
          </cell>
          <cell r="F43">
            <v>1</v>
          </cell>
          <cell r="G43">
            <v>1</v>
          </cell>
          <cell r="H43">
            <v>1</v>
          </cell>
          <cell r="I43">
            <v>1</v>
          </cell>
          <cell r="J43">
            <v>1</v>
          </cell>
          <cell r="K43">
            <v>1</v>
          </cell>
          <cell r="L43">
            <v>1</v>
          </cell>
          <cell r="M43">
            <v>1</v>
          </cell>
          <cell r="N43">
            <v>1</v>
          </cell>
        </row>
        <row r="44">
          <cell r="A44" t="str">
            <v>NOK</v>
          </cell>
          <cell r="C44">
            <v>1</v>
          </cell>
          <cell r="D44">
            <v>1</v>
          </cell>
          <cell r="E44">
            <v>1</v>
          </cell>
          <cell r="F44">
            <v>1</v>
          </cell>
          <cell r="G44">
            <v>1</v>
          </cell>
          <cell r="H44">
            <v>1</v>
          </cell>
          <cell r="I44">
            <v>1</v>
          </cell>
          <cell r="J44">
            <v>1</v>
          </cell>
          <cell r="K44">
            <v>1</v>
          </cell>
          <cell r="L44">
            <v>1</v>
          </cell>
          <cell r="M44">
            <v>1</v>
          </cell>
          <cell r="N44">
            <v>1</v>
          </cell>
        </row>
        <row r="45">
          <cell r="A45" t="str">
            <v>NZD</v>
          </cell>
          <cell r="C45">
            <v>1</v>
          </cell>
          <cell r="D45">
            <v>1</v>
          </cell>
          <cell r="E45">
            <v>1</v>
          </cell>
          <cell r="F45">
            <v>1</v>
          </cell>
          <cell r="G45">
            <v>1</v>
          </cell>
          <cell r="H45">
            <v>1</v>
          </cell>
          <cell r="I45">
            <v>1</v>
          </cell>
          <cell r="J45">
            <v>1</v>
          </cell>
          <cell r="K45">
            <v>1</v>
          </cell>
          <cell r="L45">
            <v>1</v>
          </cell>
          <cell r="M45">
            <v>1</v>
          </cell>
          <cell r="N45">
            <v>1</v>
          </cell>
        </row>
        <row r="46">
          <cell r="A46" t="str">
            <v>PHP</v>
          </cell>
          <cell r="C46">
            <v>1</v>
          </cell>
          <cell r="D46">
            <v>1</v>
          </cell>
          <cell r="E46">
            <v>1</v>
          </cell>
          <cell r="F46">
            <v>1</v>
          </cell>
          <cell r="G46">
            <v>1</v>
          </cell>
          <cell r="H46">
            <v>1</v>
          </cell>
          <cell r="I46">
            <v>1</v>
          </cell>
          <cell r="J46">
            <v>1</v>
          </cell>
          <cell r="K46">
            <v>1</v>
          </cell>
          <cell r="L46">
            <v>1</v>
          </cell>
          <cell r="M46">
            <v>1</v>
          </cell>
          <cell r="N46">
            <v>1</v>
          </cell>
        </row>
        <row r="47">
          <cell r="A47" t="str">
            <v>SEK</v>
          </cell>
          <cell r="C47">
            <v>1</v>
          </cell>
          <cell r="D47">
            <v>1</v>
          </cell>
          <cell r="E47">
            <v>1</v>
          </cell>
          <cell r="F47">
            <v>1</v>
          </cell>
          <cell r="G47">
            <v>1</v>
          </cell>
          <cell r="H47">
            <v>1</v>
          </cell>
          <cell r="I47">
            <v>1</v>
          </cell>
          <cell r="J47">
            <v>1</v>
          </cell>
          <cell r="K47">
            <v>1</v>
          </cell>
          <cell r="L47">
            <v>1</v>
          </cell>
          <cell r="M47">
            <v>1</v>
          </cell>
          <cell r="N47">
            <v>1</v>
          </cell>
        </row>
        <row r="48">
          <cell r="A48" t="str">
            <v>SGD</v>
          </cell>
          <cell r="C48">
            <v>1</v>
          </cell>
          <cell r="D48">
            <v>1</v>
          </cell>
          <cell r="E48">
            <v>1</v>
          </cell>
          <cell r="F48">
            <v>1</v>
          </cell>
          <cell r="G48">
            <v>1</v>
          </cell>
          <cell r="H48">
            <v>1</v>
          </cell>
          <cell r="I48">
            <v>1</v>
          </cell>
          <cell r="J48">
            <v>1</v>
          </cell>
          <cell r="K48">
            <v>1</v>
          </cell>
          <cell r="L48">
            <v>1</v>
          </cell>
          <cell r="M48">
            <v>1</v>
          </cell>
          <cell r="N48">
            <v>1</v>
          </cell>
        </row>
        <row r="49">
          <cell r="A49" t="str">
            <v>THB</v>
          </cell>
          <cell r="C49">
            <v>1</v>
          </cell>
          <cell r="D49">
            <v>1</v>
          </cell>
          <cell r="E49">
            <v>1</v>
          </cell>
          <cell r="F49">
            <v>1</v>
          </cell>
          <cell r="G49">
            <v>1</v>
          </cell>
          <cell r="H49">
            <v>1</v>
          </cell>
          <cell r="I49">
            <v>1</v>
          </cell>
          <cell r="J49">
            <v>1</v>
          </cell>
          <cell r="K49">
            <v>1</v>
          </cell>
          <cell r="L49">
            <v>1</v>
          </cell>
          <cell r="M49">
            <v>1</v>
          </cell>
          <cell r="N49">
            <v>1</v>
          </cell>
        </row>
        <row r="50">
          <cell r="A50" t="str">
            <v>TTD</v>
          </cell>
          <cell r="C50">
            <v>1</v>
          </cell>
          <cell r="D50">
            <v>1</v>
          </cell>
          <cell r="E50">
            <v>1</v>
          </cell>
          <cell r="F50">
            <v>1</v>
          </cell>
          <cell r="G50">
            <v>1</v>
          </cell>
          <cell r="H50">
            <v>1</v>
          </cell>
          <cell r="I50">
            <v>1</v>
          </cell>
          <cell r="J50">
            <v>1</v>
          </cell>
          <cell r="K50">
            <v>1</v>
          </cell>
          <cell r="L50">
            <v>1</v>
          </cell>
          <cell r="M50">
            <v>1</v>
          </cell>
          <cell r="N50">
            <v>1</v>
          </cell>
        </row>
        <row r="51">
          <cell r="A51" t="str">
            <v>TWD</v>
          </cell>
          <cell r="C51">
            <v>1</v>
          </cell>
          <cell r="D51">
            <v>1</v>
          </cell>
          <cell r="E51">
            <v>1</v>
          </cell>
          <cell r="F51">
            <v>1</v>
          </cell>
          <cell r="G51">
            <v>1</v>
          </cell>
          <cell r="H51">
            <v>1</v>
          </cell>
          <cell r="I51">
            <v>1</v>
          </cell>
          <cell r="J51">
            <v>1</v>
          </cell>
          <cell r="K51">
            <v>1</v>
          </cell>
          <cell r="L51">
            <v>1</v>
          </cell>
          <cell r="M51">
            <v>1</v>
          </cell>
          <cell r="N51">
            <v>1</v>
          </cell>
        </row>
        <row r="52">
          <cell r="A52" t="str">
            <v>USD</v>
          </cell>
          <cell r="C52">
            <v>1</v>
          </cell>
          <cell r="D52">
            <v>1</v>
          </cell>
          <cell r="E52">
            <v>1</v>
          </cell>
          <cell r="F52">
            <v>1</v>
          </cell>
          <cell r="G52">
            <v>1</v>
          </cell>
          <cell r="H52">
            <v>1</v>
          </cell>
          <cell r="I52">
            <v>1</v>
          </cell>
          <cell r="J52">
            <v>1</v>
          </cell>
          <cell r="K52">
            <v>1</v>
          </cell>
          <cell r="L52">
            <v>1</v>
          </cell>
          <cell r="M52">
            <v>1</v>
          </cell>
          <cell r="N52">
            <v>1</v>
          </cell>
        </row>
        <row r="53">
          <cell r="A53" t="str">
            <v>ZAR</v>
          </cell>
          <cell r="C53">
            <v>1</v>
          </cell>
          <cell r="D53">
            <v>1</v>
          </cell>
          <cell r="E53">
            <v>1</v>
          </cell>
          <cell r="F53">
            <v>1</v>
          </cell>
          <cell r="G53">
            <v>1</v>
          </cell>
          <cell r="H53">
            <v>1</v>
          </cell>
          <cell r="I53">
            <v>1</v>
          </cell>
          <cell r="J53">
            <v>1</v>
          </cell>
          <cell r="K53">
            <v>1</v>
          </cell>
          <cell r="L53">
            <v>1</v>
          </cell>
          <cell r="M53">
            <v>1</v>
          </cell>
          <cell r="N5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f Dtl"/>
      <sheetName val="JE"/>
      <sheetName val="EIP&amp;CEIP"/>
      <sheetName val="Sheet2"/>
      <sheetName val="list changes"/>
    </sheetNames>
    <sheetDataSet>
      <sheetData sheetId="0">
        <row r="3">
          <cell r="D3" t="str">
            <v>Row Labels</v>
          </cell>
          <cell r="E3" t="str">
            <v>Sum of Employee Labor Amount LABR</v>
          </cell>
        </row>
        <row r="4">
          <cell r="D4">
            <v>8228</v>
          </cell>
          <cell r="E4">
            <v>8947.58</v>
          </cell>
        </row>
        <row r="5">
          <cell r="D5">
            <v>9504</v>
          </cell>
          <cell r="E5">
            <v>11880.56</v>
          </cell>
        </row>
        <row r="6">
          <cell r="D6">
            <v>9547</v>
          </cell>
          <cell r="E6">
            <v>18563.62</v>
          </cell>
        </row>
        <row r="7">
          <cell r="D7">
            <v>9828</v>
          </cell>
          <cell r="E7">
            <v>19997.16</v>
          </cell>
        </row>
        <row r="8">
          <cell r="D8">
            <v>10026</v>
          </cell>
          <cell r="E8">
            <v>8811</v>
          </cell>
        </row>
        <row r="9">
          <cell r="D9">
            <v>10246</v>
          </cell>
          <cell r="E9">
            <v>12324.3</v>
          </cell>
        </row>
        <row r="10">
          <cell r="D10">
            <v>10981</v>
          </cell>
          <cell r="E10">
            <v>15150.06</v>
          </cell>
        </row>
        <row r="11">
          <cell r="D11">
            <v>11288</v>
          </cell>
          <cell r="E11">
            <v>13277.03</v>
          </cell>
        </row>
        <row r="12">
          <cell r="D12">
            <v>11445</v>
          </cell>
          <cell r="E12">
            <v>14176.44</v>
          </cell>
        </row>
        <row r="13">
          <cell r="D13">
            <v>11522</v>
          </cell>
          <cell r="E13">
            <v>22023.16</v>
          </cell>
        </row>
        <row r="14">
          <cell r="D14">
            <v>11914</v>
          </cell>
          <cell r="E14">
            <v>14328.42</v>
          </cell>
        </row>
        <row r="15">
          <cell r="D15">
            <v>12166</v>
          </cell>
          <cell r="E15">
            <v>13288</v>
          </cell>
        </row>
        <row r="16">
          <cell r="D16">
            <v>12248</v>
          </cell>
          <cell r="E16">
            <v>15071.48</v>
          </cell>
        </row>
        <row r="17">
          <cell r="D17">
            <v>12945</v>
          </cell>
          <cell r="E17">
            <v>12063.7</v>
          </cell>
        </row>
        <row r="18">
          <cell r="D18">
            <v>13055</v>
          </cell>
          <cell r="E18">
            <v>13251.56</v>
          </cell>
        </row>
        <row r="19">
          <cell r="D19">
            <v>13217</v>
          </cell>
          <cell r="E19">
            <v>11666.76</v>
          </cell>
        </row>
        <row r="20">
          <cell r="D20">
            <v>13330</v>
          </cell>
          <cell r="E20">
            <v>15003.34</v>
          </cell>
        </row>
        <row r="21">
          <cell r="D21">
            <v>13521</v>
          </cell>
          <cell r="E21">
            <v>12540.320000000002</v>
          </cell>
        </row>
        <row r="22">
          <cell r="D22">
            <v>14621</v>
          </cell>
          <cell r="E22">
            <v>11372</v>
          </cell>
        </row>
        <row r="23">
          <cell r="D23">
            <v>14794</v>
          </cell>
          <cell r="E23">
            <v>11589</v>
          </cell>
        </row>
        <row r="24">
          <cell r="D24">
            <v>14876</v>
          </cell>
          <cell r="E24">
            <v>11553.75</v>
          </cell>
        </row>
        <row r="25">
          <cell r="D25">
            <v>14983</v>
          </cell>
          <cell r="E25">
            <v>18185.16</v>
          </cell>
        </row>
        <row r="26">
          <cell r="D26">
            <v>15020</v>
          </cell>
          <cell r="E26">
            <v>16043.12</v>
          </cell>
        </row>
        <row r="27">
          <cell r="D27">
            <v>15033</v>
          </cell>
          <cell r="E27">
            <v>12531.08</v>
          </cell>
        </row>
        <row r="28">
          <cell r="D28">
            <v>15166</v>
          </cell>
          <cell r="E28">
            <v>12130.92</v>
          </cell>
        </row>
        <row r="29">
          <cell r="D29">
            <v>15462</v>
          </cell>
          <cell r="E29">
            <v>19894.16</v>
          </cell>
        </row>
        <row r="30">
          <cell r="D30">
            <v>15512</v>
          </cell>
          <cell r="E30">
            <v>14972.830000000002</v>
          </cell>
        </row>
        <row r="31">
          <cell r="D31">
            <v>15792</v>
          </cell>
          <cell r="E31">
            <v>12968.46</v>
          </cell>
        </row>
        <row r="32">
          <cell r="D32">
            <v>16002</v>
          </cell>
          <cell r="E32">
            <v>12606.94</v>
          </cell>
        </row>
        <row r="33">
          <cell r="D33">
            <v>16265</v>
          </cell>
          <cell r="E33">
            <v>12917.22</v>
          </cell>
        </row>
        <row r="34">
          <cell r="D34">
            <v>16396</v>
          </cell>
          <cell r="E34">
            <v>10768.14</v>
          </cell>
        </row>
        <row r="35">
          <cell r="D35">
            <v>16504</v>
          </cell>
          <cell r="E35">
            <v>13688.72</v>
          </cell>
        </row>
        <row r="36">
          <cell r="D36">
            <v>16803</v>
          </cell>
          <cell r="E36">
            <v>17783.52</v>
          </cell>
        </row>
        <row r="37">
          <cell r="D37">
            <v>16859</v>
          </cell>
          <cell r="E37">
            <v>15376.68</v>
          </cell>
        </row>
        <row r="38">
          <cell r="D38">
            <v>17282</v>
          </cell>
          <cell r="E38">
            <v>9393.48</v>
          </cell>
        </row>
        <row r="39">
          <cell r="D39">
            <v>17314</v>
          </cell>
          <cell r="E39">
            <v>18340.86</v>
          </cell>
        </row>
        <row r="40">
          <cell r="D40">
            <v>17441</v>
          </cell>
          <cell r="E40">
            <v>3378.04</v>
          </cell>
        </row>
        <row r="41">
          <cell r="D41">
            <v>17443</v>
          </cell>
          <cell r="E41">
            <v>19583.34</v>
          </cell>
        </row>
        <row r="42">
          <cell r="D42">
            <v>17463</v>
          </cell>
          <cell r="E42">
            <v>17000</v>
          </cell>
        </row>
        <row r="43">
          <cell r="D43">
            <v>17558</v>
          </cell>
          <cell r="E43">
            <v>8946.5</v>
          </cell>
        </row>
        <row r="44">
          <cell r="D44">
            <v>17666</v>
          </cell>
          <cell r="E44">
            <v>12990</v>
          </cell>
        </row>
        <row r="45">
          <cell r="D45">
            <v>17676</v>
          </cell>
          <cell r="E45">
            <v>9326.380000000001</v>
          </cell>
        </row>
        <row r="46">
          <cell r="D46">
            <v>17855</v>
          </cell>
          <cell r="E46">
            <v>0</v>
          </cell>
        </row>
        <row r="47">
          <cell r="D47">
            <v>17939</v>
          </cell>
          <cell r="E47">
            <v>10705.759999999998</v>
          </cell>
        </row>
        <row r="48">
          <cell r="D48">
            <v>18348</v>
          </cell>
          <cell r="E48">
            <v>10021.84</v>
          </cell>
        </row>
        <row r="49">
          <cell r="D49">
            <v>18723</v>
          </cell>
          <cell r="E49">
            <v>9479.9</v>
          </cell>
        </row>
        <row r="50">
          <cell r="D50">
            <v>18749</v>
          </cell>
          <cell r="E50">
            <v>19166.599999999999</v>
          </cell>
        </row>
        <row r="51">
          <cell r="D51">
            <v>18767</v>
          </cell>
          <cell r="E51">
            <v>13536.78</v>
          </cell>
        </row>
        <row r="52">
          <cell r="D52">
            <v>18979</v>
          </cell>
          <cell r="E52">
            <v>14383.66</v>
          </cell>
        </row>
        <row r="53">
          <cell r="D53">
            <v>18984</v>
          </cell>
          <cell r="E53">
            <v>11266.4</v>
          </cell>
        </row>
        <row r="54">
          <cell r="D54">
            <v>19097</v>
          </cell>
          <cell r="E54">
            <v>25901.22</v>
          </cell>
        </row>
        <row r="55">
          <cell r="D55">
            <v>19172</v>
          </cell>
          <cell r="E55">
            <v>20062.72</v>
          </cell>
        </row>
        <row r="56">
          <cell r="D56">
            <v>19346</v>
          </cell>
          <cell r="E56">
            <v>15907.48</v>
          </cell>
        </row>
        <row r="57">
          <cell r="D57">
            <v>19407</v>
          </cell>
          <cell r="E57">
            <v>11652.7</v>
          </cell>
        </row>
        <row r="58">
          <cell r="D58">
            <v>19503</v>
          </cell>
          <cell r="E58">
            <v>9634.98</v>
          </cell>
        </row>
        <row r="59">
          <cell r="D59">
            <v>19577</v>
          </cell>
          <cell r="E59">
            <v>12132.26</v>
          </cell>
        </row>
        <row r="60">
          <cell r="D60">
            <v>19585</v>
          </cell>
          <cell r="E60">
            <v>11515.64</v>
          </cell>
        </row>
        <row r="61">
          <cell r="D61">
            <v>19623</v>
          </cell>
          <cell r="E61">
            <v>13288</v>
          </cell>
        </row>
        <row r="62">
          <cell r="D62">
            <v>19714</v>
          </cell>
          <cell r="E62">
            <v>30345</v>
          </cell>
        </row>
        <row r="63">
          <cell r="D63">
            <v>19793</v>
          </cell>
          <cell r="E63">
            <v>14458</v>
          </cell>
        </row>
        <row r="64">
          <cell r="D64">
            <v>21969</v>
          </cell>
          <cell r="E64">
            <v>16325.26</v>
          </cell>
        </row>
        <row r="65">
          <cell r="D65">
            <v>23056</v>
          </cell>
          <cell r="E65">
            <v>11175.04</v>
          </cell>
        </row>
        <row r="66">
          <cell r="D66">
            <v>23115</v>
          </cell>
          <cell r="E66">
            <v>12808.92</v>
          </cell>
        </row>
        <row r="67">
          <cell r="D67">
            <v>23137</v>
          </cell>
          <cell r="E67">
            <v>13494.81</v>
          </cell>
        </row>
        <row r="68">
          <cell r="D68">
            <v>23185</v>
          </cell>
          <cell r="E68">
            <v>16257.94</v>
          </cell>
        </row>
        <row r="69">
          <cell r="D69">
            <v>23592</v>
          </cell>
          <cell r="E69">
            <v>12195.48</v>
          </cell>
        </row>
        <row r="70">
          <cell r="D70">
            <v>23656</v>
          </cell>
          <cell r="E70">
            <v>16828.38</v>
          </cell>
        </row>
        <row r="71">
          <cell r="D71">
            <v>23798</v>
          </cell>
          <cell r="E71">
            <v>9025.98</v>
          </cell>
        </row>
        <row r="72">
          <cell r="D72">
            <v>23899</v>
          </cell>
          <cell r="E72">
            <v>20609.32</v>
          </cell>
        </row>
        <row r="73">
          <cell r="D73">
            <v>23920</v>
          </cell>
          <cell r="E73">
            <v>12452.97</v>
          </cell>
        </row>
        <row r="74">
          <cell r="D74">
            <v>24010</v>
          </cell>
          <cell r="E74">
            <v>13334.250000000002</v>
          </cell>
        </row>
        <row r="75">
          <cell r="D75">
            <v>24126</v>
          </cell>
          <cell r="E75">
            <v>15129.3</v>
          </cell>
        </row>
        <row r="76">
          <cell r="D76">
            <v>24138</v>
          </cell>
          <cell r="E76">
            <v>22039.14</v>
          </cell>
        </row>
        <row r="77">
          <cell r="D77">
            <v>24813</v>
          </cell>
          <cell r="E77">
            <v>25842.32</v>
          </cell>
        </row>
        <row r="78">
          <cell r="D78">
            <v>24818</v>
          </cell>
          <cell r="E78">
            <v>13836.78</v>
          </cell>
        </row>
        <row r="79">
          <cell r="D79">
            <v>24961</v>
          </cell>
          <cell r="E79">
            <v>12462.76</v>
          </cell>
        </row>
        <row r="80">
          <cell r="D80">
            <v>25018</v>
          </cell>
          <cell r="E80">
            <v>10984.58</v>
          </cell>
        </row>
        <row r="81">
          <cell r="D81">
            <v>25055</v>
          </cell>
          <cell r="E81">
            <v>9513.16</v>
          </cell>
        </row>
        <row r="82">
          <cell r="D82">
            <v>25156</v>
          </cell>
          <cell r="E82">
            <v>50000</v>
          </cell>
        </row>
        <row r="83">
          <cell r="D83">
            <v>25158</v>
          </cell>
          <cell r="E83">
            <v>16016.34</v>
          </cell>
        </row>
        <row r="84">
          <cell r="D84">
            <v>25196</v>
          </cell>
          <cell r="E84">
            <v>8725.8799999999992</v>
          </cell>
        </row>
        <row r="85">
          <cell r="D85">
            <v>25229</v>
          </cell>
          <cell r="E85">
            <v>9639.7199999999993</v>
          </cell>
        </row>
        <row r="86">
          <cell r="D86">
            <v>25556</v>
          </cell>
          <cell r="E86">
            <v>9952.86</v>
          </cell>
        </row>
        <row r="87">
          <cell r="D87">
            <v>25569</v>
          </cell>
          <cell r="E87">
            <v>52083.34</v>
          </cell>
        </row>
        <row r="88">
          <cell r="D88">
            <v>25571</v>
          </cell>
          <cell r="E88">
            <v>17681.599999999999</v>
          </cell>
        </row>
        <row r="89">
          <cell r="D89">
            <v>25577</v>
          </cell>
          <cell r="E89">
            <v>15025.260000000002</v>
          </cell>
        </row>
        <row r="90">
          <cell r="D90">
            <v>25882</v>
          </cell>
          <cell r="E90">
            <v>25691.96</v>
          </cell>
        </row>
        <row r="91">
          <cell r="D91">
            <v>25890</v>
          </cell>
          <cell r="E91">
            <v>11326.640000000001</v>
          </cell>
        </row>
        <row r="92">
          <cell r="D92">
            <v>27114</v>
          </cell>
          <cell r="E92">
            <v>18126.38</v>
          </cell>
        </row>
        <row r="93">
          <cell r="D93">
            <v>27457</v>
          </cell>
          <cell r="E93">
            <v>12528.44</v>
          </cell>
        </row>
        <row r="94">
          <cell r="D94">
            <v>28460</v>
          </cell>
          <cell r="E94">
            <v>22039.14</v>
          </cell>
        </row>
        <row r="95">
          <cell r="D95">
            <v>28487</v>
          </cell>
          <cell r="E95">
            <v>13536.74</v>
          </cell>
        </row>
        <row r="96">
          <cell r="D96">
            <v>28589</v>
          </cell>
          <cell r="E96">
            <v>15910.26</v>
          </cell>
        </row>
        <row r="97">
          <cell r="D97">
            <v>29123</v>
          </cell>
          <cell r="E97">
            <v>11269.94</v>
          </cell>
        </row>
        <row r="98">
          <cell r="D98">
            <v>29124</v>
          </cell>
          <cell r="E98">
            <v>14052.68</v>
          </cell>
        </row>
        <row r="99">
          <cell r="D99">
            <v>29170</v>
          </cell>
          <cell r="E99">
            <v>10941.68</v>
          </cell>
        </row>
        <row r="100">
          <cell r="D100">
            <v>29720</v>
          </cell>
          <cell r="E100">
            <v>13333.34</v>
          </cell>
        </row>
        <row r="101">
          <cell r="D101">
            <v>31888</v>
          </cell>
          <cell r="E101">
            <v>11114.06</v>
          </cell>
        </row>
        <row r="102">
          <cell r="D102">
            <v>34688</v>
          </cell>
          <cell r="E102">
            <v>13299</v>
          </cell>
        </row>
        <row r="103">
          <cell r="D103">
            <v>34897</v>
          </cell>
          <cell r="E103">
            <v>13813.02</v>
          </cell>
        </row>
        <row r="104">
          <cell r="D104">
            <v>37667</v>
          </cell>
          <cell r="E104">
            <v>12850.039999999999</v>
          </cell>
        </row>
        <row r="105">
          <cell r="D105">
            <v>40137</v>
          </cell>
          <cell r="E105">
            <v>12434.48</v>
          </cell>
        </row>
        <row r="106">
          <cell r="D106">
            <v>41671</v>
          </cell>
          <cell r="E106">
            <v>38333.339999999997</v>
          </cell>
        </row>
        <row r="107">
          <cell r="D107">
            <v>42077</v>
          </cell>
          <cell r="E107">
            <v>10923.16</v>
          </cell>
        </row>
        <row r="108">
          <cell r="D108">
            <v>42719</v>
          </cell>
          <cell r="E108">
            <v>11724.32</v>
          </cell>
        </row>
        <row r="109">
          <cell r="D109">
            <v>45357</v>
          </cell>
          <cell r="E109">
            <v>12414.74</v>
          </cell>
        </row>
        <row r="110">
          <cell r="D110">
            <v>46243</v>
          </cell>
          <cell r="E110">
            <v>13213.92</v>
          </cell>
        </row>
        <row r="111">
          <cell r="D111">
            <v>46588</v>
          </cell>
          <cell r="E111">
            <v>13077.9</v>
          </cell>
        </row>
        <row r="112">
          <cell r="D112">
            <v>55260</v>
          </cell>
          <cell r="E112">
            <v>15514.26</v>
          </cell>
        </row>
        <row r="113">
          <cell r="D113">
            <v>65468</v>
          </cell>
          <cell r="E113">
            <v>11085.24</v>
          </cell>
        </row>
        <row r="114">
          <cell r="D114">
            <v>73255</v>
          </cell>
          <cell r="E114">
            <v>11840.88</v>
          </cell>
        </row>
        <row r="115">
          <cell r="D115">
            <v>81313</v>
          </cell>
          <cell r="E115">
            <v>13205.880000000001</v>
          </cell>
        </row>
        <row r="116">
          <cell r="D116">
            <v>82150</v>
          </cell>
          <cell r="E116">
            <v>13709.16</v>
          </cell>
        </row>
        <row r="117">
          <cell r="D117">
            <v>84437</v>
          </cell>
          <cell r="E117">
            <v>16507.740000000002</v>
          </cell>
        </row>
        <row r="118">
          <cell r="D118">
            <v>84964</v>
          </cell>
          <cell r="E118">
            <v>12806.22</v>
          </cell>
        </row>
        <row r="119">
          <cell r="D119">
            <v>84973</v>
          </cell>
          <cell r="E119">
            <v>10048.380000000001</v>
          </cell>
        </row>
        <row r="120">
          <cell r="D120">
            <v>90620</v>
          </cell>
          <cell r="E120">
            <v>10261.01</v>
          </cell>
        </row>
        <row r="121">
          <cell r="D121">
            <v>93688</v>
          </cell>
          <cell r="E121">
            <v>11480.86</v>
          </cell>
        </row>
        <row r="122">
          <cell r="D122">
            <v>95375</v>
          </cell>
          <cell r="E122">
            <v>15609.26</v>
          </cell>
        </row>
        <row r="123">
          <cell r="D123">
            <v>95486</v>
          </cell>
          <cell r="E123">
            <v>11322.66</v>
          </cell>
        </row>
        <row r="124">
          <cell r="D124">
            <v>95566</v>
          </cell>
          <cell r="E124">
            <v>8433.68</v>
          </cell>
        </row>
        <row r="125">
          <cell r="D125">
            <v>95638</v>
          </cell>
          <cell r="E125">
            <v>10470.32</v>
          </cell>
        </row>
        <row r="126">
          <cell r="D126">
            <v>95968</v>
          </cell>
          <cell r="E126">
            <v>13177.42</v>
          </cell>
        </row>
        <row r="127">
          <cell r="D127">
            <v>95995</v>
          </cell>
          <cell r="E127">
            <v>8938.25</v>
          </cell>
        </row>
        <row r="128">
          <cell r="D128">
            <v>96330</v>
          </cell>
          <cell r="E128">
            <v>10244.260000000002</v>
          </cell>
        </row>
        <row r="129">
          <cell r="D129">
            <v>96674</v>
          </cell>
          <cell r="E129">
            <v>12666.8</v>
          </cell>
        </row>
        <row r="130">
          <cell r="D130">
            <v>96812</v>
          </cell>
          <cell r="E130">
            <v>26742.560000000001</v>
          </cell>
        </row>
        <row r="131">
          <cell r="D131">
            <v>96881</v>
          </cell>
          <cell r="E131">
            <v>11888.64</v>
          </cell>
        </row>
        <row r="132">
          <cell r="D132">
            <v>97442</v>
          </cell>
          <cell r="E132">
            <v>12863.48</v>
          </cell>
        </row>
        <row r="133">
          <cell r="D133">
            <v>97496</v>
          </cell>
          <cell r="E133">
            <v>13733.74</v>
          </cell>
        </row>
        <row r="134">
          <cell r="D134">
            <v>97519</v>
          </cell>
          <cell r="E134">
            <v>13276.76</v>
          </cell>
        </row>
        <row r="135">
          <cell r="D135">
            <v>97658</v>
          </cell>
          <cell r="E135">
            <v>10954.6</v>
          </cell>
        </row>
        <row r="136">
          <cell r="D136">
            <v>97921</v>
          </cell>
          <cell r="E136">
            <v>12934.34</v>
          </cell>
        </row>
        <row r="137">
          <cell r="D137">
            <v>100015</v>
          </cell>
          <cell r="E137">
            <v>16028.72</v>
          </cell>
        </row>
        <row r="138">
          <cell r="D138">
            <v>100023</v>
          </cell>
          <cell r="E138">
            <v>12181.02</v>
          </cell>
        </row>
        <row r="139">
          <cell r="D139">
            <v>100027</v>
          </cell>
          <cell r="E139">
            <v>13294.42</v>
          </cell>
        </row>
        <row r="140">
          <cell r="D140">
            <v>100144</v>
          </cell>
          <cell r="E140">
            <v>12658.42</v>
          </cell>
        </row>
        <row r="141">
          <cell r="D141">
            <v>101155</v>
          </cell>
          <cell r="E141">
            <v>13817.72</v>
          </cell>
        </row>
        <row r="142">
          <cell r="D142">
            <v>101407</v>
          </cell>
          <cell r="E142">
            <v>15000</v>
          </cell>
        </row>
        <row r="143">
          <cell r="D143">
            <v>101506</v>
          </cell>
          <cell r="E143">
            <v>12633.54</v>
          </cell>
        </row>
        <row r="144">
          <cell r="D144">
            <v>101537</v>
          </cell>
          <cell r="E144">
            <v>25011.52</v>
          </cell>
        </row>
        <row r="145">
          <cell r="D145">
            <v>101927</v>
          </cell>
          <cell r="E145">
            <v>13244.579999999998</v>
          </cell>
        </row>
        <row r="146">
          <cell r="D146">
            <v>102024</v>
          </cell>
          <cell r="E146">
            <v>12234.92</v>
          </cell>
        </row>
        <row r="147">
          <cell r="D147">
            <v>102646</v>
          </cell>
          <cell r="E147">
            <v>25089.14</v>
          </cell>
        </row>
        <row r="148">
          <cell r="D148">
            <v>102789</v>
          </cell>
          <cell r="E148">
            <v>18750</v>
          </cell>
        </row>
        <row r="149">
          <cell r="D149">
            <v>102967</v>
          </cell>
          <cell r="E149">
            <v>10650</v>
          </cell>
        </row>
        <row r="150">
          <cell r="D150">
            <v>103269</v>
          </cell>
          <cell r="E150">
            <v>26835.260000000002</v>
          </cell>
        </row>
        <row r="151">
          <cell r="D151">
            <v>103640</v>
          </cell>
          <cell r="E151">
            <v>15729.67</v>
          </cell>
        </row>
        <row r="152">
          <cell r="D152">
            <v>103705</v>
          </cell>
          <cell r="E152">
            <v>13496.42</v>
          </cell>
        </row>
        <row r="153">
          <cell r="D153">
            <v>103964</v>
          </cell>
          <cell r="E153">
            <v>11657.38</v>
          </cell>
        </row>
        <row r="154">
          <cell r="D154">
            <v>104231</v>
          </cell>
          <cell r="E154">
            <v>20969.900000000001</v>
          </cell>
        </row>
        <row r="155">
          <cell r="D155">
            <v>104689</v>
          </cell>
          <cell r="E155">
            <v>14622.960000000003</v>
          </cell>
        </row>
        <row r="156">
          <cell r="D156">
            <v>104821</v>
          </cell>
          <cell r="E156">
            <v>15387.22</v>
          </cell>
        </row>
        <row r="157">
          <cell r="D157">
            <v>104871</v>
          </cell>
          <cell r="E157">
            <v>18947.98</v>
          </cell>
        </row>
        <row r="158">
          <cell r="D158">
            <v>105323</v>
          </cell>
          <cell r="E158">
            <v>11219.26</v>
          </cell>
        </row>
        <row r="159">
          <cell r="D159">
            <v>105588</v>
          </cell>
          <cell r="E159">
            <v>11786.36</v>
          </cell>
        </row>
        <row r="160">
          <cell r="D160">
            <v>105980</v>
          </cell>
          <cell r="E160">
            <v>11183.92</v>
          </cell>
        </row>
        <row r="161">
          <cell r="D161">
            <v>105994</v>
          </cell>
          <cell r="E161">
            <v>13831.16</v>
          </cell>
        </row>
        <row r="162">
          <cell r="D162">
            <v>106092</v>
          </cell>
          <cell r="E162">
            <v>11140.5</v>
          </cell>
        </row>
        <row r="163">
          <cell r="D163">
            <v>106103</v>
          </cell>
          <cell r="E163">
            <v>11556.02</v>
          </cell>
        </row>
        <row r="164">
          <cell r="D164">
            <v>106116</v>
          </cell>
          <cell r="E164">
            <v>15953.52</v>
          </cell>
        </row>
        <row r="165">
          <cell r="D165">
            <v>106329</v>
          </cell>
          <cell r="E165">
            <v>13342.2</v>
          </cell>
        </row>
        <row r="166">
          <cell r="D166">
            <v>106417</v>
          </cell>
          <cell r="E166">
            <v>11981.98</v>
          </cell>
        </row>
        <row r="167">
          <cell r="D167">
            <v>106539</v>
          </cell>
          <cell r="E167">
            <v>15196.16</v>
          </cell>
        </row>
        <row r="168">
          <cell r="D168">
            <v>106585</v>
          </cell>
          <cell r="E168">
            <v>14717.52</v>
          </cell>
        </row>
        <row r="169">
          <cell r="D169">
            <v>107097</v>
          </cell>
          <cell r="E169">
            <v>12190.12</v>
          </cell>
        </row>
        <row r="170">
          <cell r="D170">
            <v>107280</v>
          </cell>
          <cell r="E170">
            <v>11576.54</v>
          </cell>
        </row>
        <row r="171">
          <cell r="D171">
            <v>107798</v>
          </cell>
          <cell r="E171">
            <v>12711.300000000001</v>
          </cell>
        </row>
        <row r="172">
          <cell r="D172">
            <v>107801</v>
          </cell>
          <cell r="E172">
            <v>11152.46</v>
          </cell>
        </row>
        <row r="173">
          <cell r="D173">
            <v>108130</v>
          </cell>
          <cell r="E173">
            <v>11536.52</v>
          </cell>
        </row>
        <row r="174">
          <cell r="D174">
            <v>109397</v>
          </cell>
          <cell r="E174">
            <v>12145.029999999999</v>
          </cell>
        </row>
        <row r="175">
          <cell r="D175">
            <v>109498</v>
          </cell>
          <cell r="E175">
            <v>11333.34</v>
          </cell>
        </row>
        <row r="176">
          <cell r="D176">
            <v>109793</v>
          </cell>
          <cell r="E176">
            <v>9870.1899999999987</v>
          </cell>
        </row>
        <row r="177">
          <cell r="D177">
            <v>110052</v>
          </cell>
          <cell r="E177">
            <v>13202.76</v>
          </cell>
        </row>
        <row r="178">
          <cell r="D178">
            <v>110988</v>
          </cell>
          <cell r="E178">
            <v>11997.12</v>
          </cell>
        </row>
        <row r="179">
          <cell r="D179">
            <v>111509</v>
          </cell>
          <cell r="E179">
            <v>10459.959999999999</v>
          </cell>
        </row>
        <row r="180">
          <cell r="D180">
            <v>112244</v>
          </cell>
          <cell r="E180">
            <v>13333.42</v>
          </cell>
        </row>
        <row r="181">
          <cell r="D181">
            <v>112828</v>
          </cell>
          <cell r="E181">
            <v>9388.380000000001</v>
          </cell>
        </row>
        <row r="182">
          <cell r="D182">
            <v>112871</v>
          </cell>
          <cell r="E182">
            <v>13409.28</v>
          </cell>
        </row>
        <row r="183">
          <cell r="D183">
            <v>112983</v>
          </cell>
          <cell r="E183">
            <v>12373.96</v>
          </cell>
        </row>
        <row r="184">
          <cell r="D184">
            <v>113285</v>
          </cell>
          <cell r="E184">
            <v>10953.76</v>
          </cell>
        </row>
        <row r="185">
          <cell r="D185">
            <v>113754</v>
          </cell>
          <cell r="E185">
            <v>11002.82</v>
          </cell>
        </row>
        <row r="186">
          <cell r="D186">
            <v>114688</v>
          </cell>
          <cell r="E186">
            <v>13977.32</v>
          </cell>
        </row>
        <row r="187">
          <cell r="D187">
            <v>114949</v>
          </cell>
          <cell r="E187">
            <v>14380.84</v>
          </cell>
        </row>
        <row r="188">
          <cell r="D188">
            <v>114983</v>
          </cell>
          <cell r="E188">
            <v>13655.22</v>
          </cell>
        </row>
        <row r="189">
          <cell r="D189">
            <v>114987</v>
          </cell>
          <cell r="E189">
            <v>12469.54</v>
          </cell>
        </row>
        <row r="190">
          <cell r="D190">
            <v>115070</v>
          </cell>
          <cell r="E190">
            <v>14823.72</v>
          </cell>
        </row>
        <row r="191">
          <cell r="D191">
            <v>115089</v>
          </cell>
          <cell r="E191">
            <v>11070.68</v>
          </cell>
        </row>
        <row r="192">
          <cell r="D192">
            <v>115197</v>
          </cell>
          <cell r="E192">
            <v>12555.26</v>
          </cell>
        </row>
        <row r="193">
          <cell r="D193">
            <v>115659</v>
          </cell>
          <cell r="E193">
            <v>26600.66</v>
          </cell>
        </row>
        <row r="194">
          <cell r="D194">
            <v>115757</v>
          </cell>
          <cell r="E194">
            <v>15998.1</v>
          </cell>
        </row>
        <row r="195">
          <cell r="D195">
            <v>115857</v>
          </cell>
          <cell r="E195">
            <v>13221.12</v>
          </cell>
        </row>
        <row r="196">
          <cell r="D196">
            <v>116106</v>
          </cell>
          <cell r="E196">
            <v>11169.22</v>
          </cell>
        </row>
        <row r="197">
          <cell r="D197">
            <v>116932</v>
          </cell>
          <cell r="E197">
            <v>14838.19</v>
          </cell>
        </row>
        <row r="198">
          <cell r="D198">
            <v>117339</v>
          </cell>
          <cell r="E198">
            <v>14223.56</v>
          </cell>
        </row>
        <row r="199">
          <cell r="D199">
            <v>117347</v>
          </cell>
          <cell r="E199">
            <v>12979.42</v>
          </cell>
        </row>
        <row r="200">
          <cell r="D200">
            <v>117472</v>
          </cell>
          <cell r="E200">
            <v>16904.38</v>
          </cell>
        </row>
        <row r="201">
          <cell r="D201">
            <v>117516</v>
          </cell>
          <cell r="E201">
            <v>20508.420000000002</v>
          </cell>
        </row>
        <row r="202">
          <cell r="D202">
            <v>117900</v>
          </cell>
          <cell r="E202">
            <v>13402.92</v>
          </cell>
        </row>
        <row r="203">
          <cell r="D203">
            <v>118299</v>
          </cell>
          <cell r="E203">
            <v>10293.24</v>
          </cell>
        </row>
        <row r="204">
          <cell r="D204">
            <v>118357</v>
          </cell>
          <cell r="E204">
            <v>14879.94</v>
          </cell>
        </row>
        <row r="205">
          <cell r="D205">
            <v>118375</v>
          </cell>
          <cell r="E205">
            <v>12045.76</v>
          </cell>
        </row>
        <row r="206">
          <cell r="D206">
            <v>118379</v>
          </cell>
          <cell r="E206">
            <v>12253.32</v>
          </cell>
        </row>
        <row r="207">
          <cell r="D207">
            <v>118501</v>
          </cell>
          <cell r="E207">
            <v>13600.72</v>
          </cell>
        </row>
        <row r="208">
          <cell r="D208">
            <v>118823</v>
          </cell>
          <cell r="E208">
            <v>13934.22</v>
          </cell>
        </row>
        <row r="209">
          <cell r="D209">
            <v>119367</v>
          </cell>
          <cell r="E209">
            <v>16141.48</v>
          </cell>
        </row>
        <row r="210">
          <cell r="D210">
            <v>119450</v>
          </cell>
          <cell r="E210">
            <v>15012.12</v>
          </cell>
        </row>
        <row r="211">
          <cell r="D211">
            <v>120168</v>
          </cell>
          <cell r="E211">
            <v>13628.94</v>
          </cell>
        </row>
        <row r="212">
          <cell r="D212">
            <v>120364</v>
          </cell>
          <cell r="E212">
            <v>14143.68</v>
          </cell>
        </row>
        <row r="213">
          <cell r="D213">
            <v>120748</v>
          </cell>
          <cell r="E213">
            <v>13901.78</v>
          </cell>
        </row>
        <row r="214">
          <cell r="D214">
            <v>120770</v>
          </cell>
          <cell r="E214">
            <v>15520.599999999999</v>
          </cell>
        </row>
        <row r="215">
          <cell r="D215">
            <v>120808</v>
          </cell>
          <cell r="E215">
            <v>13974.18</v>
          </cell>
        </row>
        <row r="216">
          <cell r="D216">
            <v>120868</v>
          </cell>
          <cell r="E216">
            <v>10748.95</v>
          </cell>
        </row>
        <row r="217">
          <cell r="D217">
            <v>121417</v>
          </cell>
          <cell r="E217">
            <v>10050</v>
          </cell>
        </row>
        <row r="218">
          <cell r="D218">
            <v>121857</v>
          </cell>
          <cell r="E218">
            <v>13567.86</v>
          </cell>
        </row>
        <row r="219">
          <cell r="D219">
            <v>122034</v>
          </cell>
          <cell r="E219">
            <v>16126.72</v>
          </cell>
        </row>
        <row r="220">
          <cell r="D220">
            <v>122177</v>
          </cell>
          <cell r="E220">
            <v>11508.53</v>
          </cell>
        </row>
        <row r="221">
          <cell r="D221">
            <v>122355</v>
          </cell>
          <cell r="E221">
            <v>14552.87</v>
          </cell>
        </row>
        <row r="222">
          <cell r="D222">
            <v>122361</v>
          </cell>
          <cell r="E222">
            <v>9559.8599999999988</v>
          </cell>
        </row>
        <row r="223">
          <cell r="D223">
            <v>122586</v>
          </cell>
          <cell r="E223">
            <v>12611.499999999998</v>
          </cell>
        </row>
        <row r="224">
          <cell r="D224">
            <v>123298</v>
          </cell>
          <cell r="E224">
            <v>15766.86</v>
          </cell>
        </row>
        <row r="225">
          <cell r="D225">
            <v>123368</v>
          </cell>
          <cell r="E225">
            <v>17383.66</v>
          </cell>
        </row>
        <row r="226">
          <cell r="D226">
            <v>123484</v>
          </cell>
          <cell r="E226">
            <v>11685.36</v>
          </cell>
        </row>
        <row r="227">
          <cell r="D227">
            <v>123560</v>
          </cell>
          <cell r="E227">
            <v>12403.02</v>
          </cell>
        </row>
        <row r="228">
          <cell r="D228">
            <v>124755</v>
          </cell>
          <cell r="E228">
            <v>15918.12</v>
          </cell>
        </row>
        <row r="229">
          <cell r="D229">
            <v>125395</v>
          </cell>
          <cell r="E229">
            <v>12480.96</v>
          </cell>
        </row>
        <row r="230">
          <cell r="D230">
            <v>125669</v>
          </cell>
          <cell r="E230">
            <v>18150.3</v>
          </cell>
        </row>
        <row r="231">
          <cell r="D231">
            <v>125768</v>
          </cell>
          <cell r="E231">
            <v>12291.92</v>
          </cell>
        </row>
        <row r="232">
          <cell r="D232">
            <v>125932</v>
          </cell>
          <cell r="E232">
            <v>13065.8</v>
          </cell>
        </row>
        <row r="233">
          <cell r="D233">
            <v>125938</v>
          </cell>
          <cell r="E233">
            <v>27500</v>
          </cell>
        </row>
        <row r="234">
          <cell r="D234">
            <v>125992</v>
          </cell>
          <cell r="E234">
            <v>11996.380000000001</v>
          </cell>
        </row>
        <row r="235">
          <cell r="D235">
            <v>126010</v>
          </cell>
          <cell r="E235">
            <v>15902.74</v>
          </cell>
        </row>
        <row r="236">
          <cell r="D236">
            <v>127283</v>
          </cell>
          <cell r="E236">
            <v>12784.759999999998</v>
          </cell>
        </row>
        <row r="237">
          <cell r="D237">
            <v>127286</v>
          </cell>
          <cell r="E237">
            <v>11794.54</v>
          </cell>
        </row>
        <row r="238">
          <cell r="D238">
            <v>127474</v>
          </cell>
          <cell r="E238">
            <v>12604.720000000001</v>
          </cell>
        </row>
        <row r="239">
          <cell r="D239">
            <v>127480</v>
          </cell>
          <cell r="E239">
            <v>20257.990000000002</v>
          </cell>
        </row>
        <row r="240">
          <cell r="D240">
            <v>127547</v>
          </cell>
          <cell r="E240">
            <v>11372.939999999999</v>
          </cell>
        </row>
        <row r="241">
          <cell r="D241">
            <v>128024</v>
          </cell>
          <cell r="E241">
            <v>21792.68</v>
          </cell>
        </row>
        <row r="242">
          <cell r="D242">
            <v>128065</v>
          </cell>
          <cell r="E242">
            <v>10374.879999999999</v>
          </cell>
        </row>
        <row r="243">
          <cell r="D243">
            <v>128092</v>
          </cell>
          <cell r="E243">
            <v>11012.539999999999</v>
          </cell>
        </row>
        <row r="244">
          <cell r="D244">
            <v>128214</v>
          </cell>
          <cell r="E244">
            <v>10143.040000000001</v>
          </cell>
        </row>
        <row r="245">
          <cell r="D245">
            <v>128318</v>
          </cell>
          <cell r="E245">
            <v>12369.62</v>
          </cell>
        </row>
        <row r="246">
          <cell r="D246">
            <v>128361</v>
          </cell>
          <cell r="E246">
            <v>24380.22</v>
          </cell>
        </row>
        <row r="247">
          <cell r="D247">
            <v>128455</v>
          </cell>
          <cell r="E247">
            <v>12640.96</v>
          </cell>
        </row>
        <row r="248">
          <cell r="D248">
            <v>128556</v>
          </cell>
          <cell r="E248">
            <v>11961.84</v>
          </cell>
        </row>
        <row r="249">
          <cell r="D249">
            <v>128719</v>
          </cell>
          <cell r="E249">
            <v>12008.36</v>
          </cell>
        </row>
        <row r="250">
          <cell r="D250">
            <v>128914</v>
          </cell>
          <cell r="E250">
            <v>45833.34</v>
          </cell>
        </row>
        <row r="251">
          <cell r="D251">
            <v>129041</v>
          </cell>
          <cell r="E251">
            <v>13056.77</v>
          </cell>
        </row>
        <row r="252">
          <cell r="D252">
            <v>129896</v>
          </cell>
          <cell r="E252">
            <v>12926.58</v>
          </cell>
        </row>
        <row r="253">
          <cell r="D253">
            <v>130257</v>
          </cell>
          <cell r="E253">
            <v>11634.72</v>
          </cell>
        </row>
        <row r="254">
          <cell r="D254">
            <v>130258</v>
          </cell>
          <cell r="E254">
            <v>14227.36</v>
          </cell>
        </row>
        <row r="255">
          <cell r="D255">
            <v>130275</v>
          </cell>
          <cell r="E255">
            <v>10843.72</v>
          </cell>
        </row>
        <row r="256">
          <cell r="D256">
            <v>130368</v>
          </cell>
          <cell r="E256">
            <v>12685.96</v>
          </cell>
        </row>
        <row r="257">
          <cell r="D257">
            <v>130389</v>
          </cell>
          <cell r="E257">
            <v>12234.009999999998</v>
          </cell>
        </row>
        <row r="258">
          <cell r="D258">
            <v>130654</v>
          </cell>
          <cell r="E258">
            <v>11248.82</v>
          </cell>
        </row>
        <row r="259">
          <cell r="D259">
            <v>130666</v>
          </cell>
          <cell r="E259">
            <v>13475.08</v>
          </cell>
        </row>
        <row r="260">
          <cell r="D260">
            <v>130801</v>
          </cell>
          <cell r="E260">
            <v>17738.100000000002</v>
          </cell>
        </row>
        <row r="261">
          <cell r="D261">
            <v>130998</v>
          </cell>
          <cell r="E261">
            <v>16875.04</v>
          </cell>
        </row>
        <row r="262">
          <cell r="D262">
            <v>131082</v>
          </cell>
          <cell r="E262">
            <v>15947.69</v>
          </cell>
        </row>
        <row r="263">
          <cell r="D263">
            <v>131253</v>
          </cell>
          <cell r="E263">
            <v>13723.759999999998</v>
          </cell>
        </row>
        <row r="264">
          <cell r="D264">
            <v>132074</v>
          </cell>
          <cell r="E264">
            <v>11827.96</v>
          </cell>
        </row>
        <row r="265">
          <cell r="D265">
            <v>132335</v>
          </cell>
          <cell r="E265">
            <v>11136.62</v>
          </cell>
        </row>
        <row r="266">
          <cell r="D266">
            <v>132464</v>
          </cell>
          <cell r="E266">
            <v>17029.32</v>
          </cell>
        </row>
        <row r="267">
          <cell r="D267">
            <v>132501</v>
          </cell>
          <cell r="E267">
            <v>14527.699999999999</v>
          </cell>
        </row>
        <row r="268">
          <cell r="D268">
            <v>132521</v>
          </cell>
          <cell r="E268">
            <v>20243.16</v>
          </cell>
        </row>
        <row r="269">
          <cell r="D269">
            <v>132538</v>
          </cell>
          <cell r="E269">
            <v>13718.5</v>
          </cell>
        </row>
        <row r="270">
          <cell r="D270">
            <v>132559</v>
          </cell>
          <cell r="E270">
            <v>12851.28</v>
          </cell>
        </row>
        <row r="271">
          <cell r="D271">
            <v>132763</v>
          </cell>
          <cell r="E271">
            <v>12632.679999999998</v>
          </cell>
        </row>
        <row r="272">
          <cell r="D272">
            <v>132882</v>
          </cell>
          <cell r="E272">
            <v>12731.02</v>
          </cell>
        </row>
        <row r="273">
          <cell r="D273">
            <v>133131</v>
          </cell>
          <cell r="E273">
            <v>11585.9</v>
          </cell>
        </row>
        <row r="274">
          <cell r="D274">
            <v>133180</v>
          </cell>
          <cell r="E274">
            <v>13869.92</v>
          </cell>
        </row>
        <row r="275">
          <cell r="D275">
            <v>133201</v>
          </cell>
          <cell r="E275">
            <v>11347.199999999999</v>
          </cell>
        </row>
        <row r="276">
          <cell r="D276">
            <v>133294</v>
          </cell>
          <cell r="E276">
            <v>9933.26</v>
          </cell>
        </row>
        <row r="277">
          <cell r="D277">
            <v>133299</v>
          </cell>
          <cell r="E277">
            <v>17379.32</v>
          </cell>
        </row>
        <row r="278">
          <cell r="D278">
            <v>133619</v>
          </cell>
          <cell r="E278">
            <v>10117.32</v>
          </cell>
        </row>
        <row r="279">
          <cell r="D279">
            <v>133893</v>
          </cell>
          <cell r="E279">
            <v>20143.34</v>
          </cell>
        </row>
        <row r="280">
          <cell r="D280">
            <v>134432</v>
          </cell>
          <cell r="E280">
            <v>19495.84</v>
          </cell>
        </row>
        <row r="281">
          <cell r="D281">
            <v>134670</v>
          </cell>
          <cell r="E281">
            <v>11608.82</v>
          </cell>
        </row>
        <row r="282">
          <cell r="D282">
            <v>135506</v>
          </cell>
          <cell r="E282">
            <v>12016.18</v>
          </cell>
        </row>
        <row r="283">
          <cell r="D283">
            <v>135781</v>
          </cell>
          <cell r="E283">
            <v>12815.68</v>
          </cell>
        </row>
        <row r="284">
          <cell r="D284">
            <v>136400</v>
          </cell>
          <cell r="E284">
            <v>14296.92</v>
          </cell>
        </row>
        <row r="285">
          <cell r="D285">
            <v>137569</v>
          </cell>
          <cell r="E285">
            <v>13828.14</v>
          </cell>
        </row>
        <row r="286">
          <cell r="D286">
            <v>137810</v>
          </cell>
          <cell r="E286">
            <v>11007.02</v>
          </cell>
        </row>
        <row r="287">
          <cell r="D287">
            <v>137911</v>
          </cell>
          <cell r="E287">
            <v>15104.96</v>
          </cell>
        </row>
        <row r="288">
          <cell r="D288">
            <v>138016</v>
          </cell>
          <cell r="E288">
            <v>10913.54</v>
          </cell>
        </row>
        <row r="289">
          <cell r="D289">
            <v>138481</v>
          </cell>
          <cell r="E289">
            <v>14545.76</v>
          </cell>
        </row>
        <row r="290">
          <cell r="D290">
            <v>138793</v>
          </cell>
          <cell r="E290">
            <v>16095.78</v>
          </cell>
        </row>
        <row r="291">
          <cell r="D291">
            <v>139404</v>
          </cell>
          <cell r="E291">
            <v>14539.52</v>
          </cell>
        </row>
        <row r="292">
          <cell r="D292">
            <v>139879</v>
          </cell>
          <cell r="E292">
            <v>8474.23</v>
          </cell>
        </row>
        <row r="293">
          <cell r="D293">
            <v>140359</v>
          </cell>
          <cell r="E293">
            <v>11996.54</v>
          </cell>
        </row>
        <row r="294">
          <cell r="D294">
            <v>140423</v>
          </cell>
          <cell r="E294">
            <v>12460.06</v>
          </cell>
        </row>
        <row r="295">
          <cell r="D295">
            <v>140444</v>
          </cell>
          <cell r="E295">
            <v>11500.79</v>
          </cell>
        </row>
        <row r="296">
          <cell r="D296">
            <v>140485</v>
          </cell>
          <cell r="E296">
            <v>12233.480000000001</v>
          </cell>
        </row>
        <row r="297">
          <cell r="D297">
            <v>140486</v>
          </cell>
          <cell r="E297">
            <v>11938.32</v>
          </cell>
        </row>
        <row r="298">
          <cell r="D298">
            <v>140602</v>
          </cell>
          <cell r="E298">
            <v>17818.939999999999</v>
          </cell>
        </row>
        <row r="299">
          <cell r="D299">
            <v>140731</v>
          </cell>
          <cell r="E299">
            <v>13691.52</v>
          </cell>
        </row>
        <row r="300">
          <cell r="D300">
            <v>140964</v>
          </cell>
          <cell r="E300">
            <v>14497.119999999999</v>
          </cell>
        </row>
        <row r="301">
          <cell r="D301">
            <v>141033</v>
          </cell>
          <cell r="E301">
            <v>13367.96</v>
          </cell>
        </row>
        <row r="302">
          <cell r="D302">
            <v>141291</v>
          </cell>
          <cell r="E302">
            <v>11901.16</v>
          </cell>
        </row>
        <row r="303">
          <cell r="D303">
            <v>141371</v>
          </cell>
          <cell r="E303">
            <v>15002.58</v>
          </cell>
        </row>
        <row r="304">
          <cell r="D304">
            <v>141423</v>
          </cell>
          <cell r="E304">
            <v>19491.04</v>
          </cell>
        </row>
        <row r="305">
          <cell r="D305">
            <v>141577</v>
          </cell>
          <cell r="E305">
            <v>10878.84</v>
          </cell>
        </row>
        <row r="306">
          <cell r="D306">
            <v>141592</v>
          </cell>
          <cell r="E306">
            <v>8352.1</v>
          </cell>
        </row>
        <row r="307">
          <cell r="D307">
            <v>142856</v>
          </cell>
          <cell r="E307">
            <v>14265.14</v>
          </cell>
        </row>
        <row r="308">
          <cell r="D308">
            <v>142923</v>
          </cell>
          <cell r="E308">
            <v>18159.72</v>
          </cell>
        </row>
        <row r="309">
          <cell r="D309">
            <v>143573</v>
          </cell>
          <cell r="E309">
            <v>13358.72</v>
          </cell>
        </row>
        <row r="310">
          <cell r="D310">
            <v>144256</v>
          </cell>
          <cell r="E310">
            <v>13018</v>
          </cell>
        </row>
        <row r="311">
          <cell r="D311">
            <v>145514</v>
          </cell>
          <cell r="E311">
            <v>10884.92</v>
          </cell>
        </row>
        <row r="312">
          <cell r="D312">
            <v>145604</v>
          </cell>
          <cell r="E312">
            <v>13317.380000000001</v>
          </cell>
        </row>
        <row r="313">
          <cell r="D313">
            <v>145926</v>
          </cell>
          <cell r="E313">
            <v>10792.4</v>
          </cell>
        </row>
        <row r="314">
          <cell r="D314">
            <v>146015</v>
          </cell>
          <cell r="E314">
            <v>10619.59</v>
          </cell>
        </row>
        <row r="315">
          <cell r="D315">
            <v>146190</v>
          </cell>
          <cell r="E315">
            <v>12368.26</v>
          </cell>
        </row>
        <row r="316">
          <cell r="D316">
            <v>146320</v>
          </cell>
          <cell r="E316">
            <v>11227.42</v>
          </cell>
        </row>
        <row r="317">
          <cell r="D317">
            <v>146818</v>
          </cell>
          <cell r="E317">
            <v>17973.179999999997</v>
          </cell>
        </row>
        <row r="318">
          <cell r="D318">
            <v>147150</v>
          </cell>
          <cell r="E318">
            <v>23916.68</v>
          </cell>
        </row>
        <row r="319">
          <cell r="D319">
            <v>147348</v>
          </cell>
          <cell r="E319">
            <v>16761.46</v>
          </cell>
        </row>
        <row r="320">
          <cell r="D320">
            <v>147615</v>
          </cell>
          <cell r="E320">
            <v>13083.3</v>
          </cell>
        </row>
        <row r="321">
          <cell r="D321">
            <v>147630</v>
          </cell>
          <cell r="E321">
            <v>14326.18</v>
          </cell>
        </row>
        <row r="322">
          <cell r="D322">
            <v>147840</v>
          </cell>
          <cell r="E322">
            <v>13794.06</v>
          </cell>
        </row>
        <row r="323">
          <cell r="D323">
            <v>147939</v>
          </cell>
          <cell r="E323">
            <v>12958.060000000001</v>
          </cell>
        </row>
        <row r="324">
          <cell r="D324">
            <v>148131</v>
          </cell>
          <cell r="E324">
            <v>8598.2800000000007</v>
          </cell>
        </row>
        <row r="325">
          <cell r="D325">
            <v>148159</v>
          </cell>
          <cell r="E325">
            <v>10407.24</v>
          </cell>
        </row>
        <row r="326">
          <cell r="D326">
            <v>148230</v>
          </cell>
          <cell r="E326">
            <v>13825.6</v>
          </cell>
        </row>
        <row r="327">
          <cell r="D327">
            <v>148288</v>
          </cell>
          <cell r="E327">
            <v>13244.18</v>
          </cell>
        </row>
        <row r="328">
          <cell r="D328">
            <v>148327</v>
          </cell>
          <cell r="E328">
            <v>11836.52</v>
          </cell>
        </row>
        <row r="329">
          <cell r="D329">
            <v>148631</v>
          </cell>
          <cell r="E329">
            <v>11541.34</v>
          </cell>
        </row>
        <row r="330">
          <cell r="D330">
            <v>148710</v>
          </cell>
          <cell r="E330">
            <v>11744.78</v>
          </cell>
        </row>
        <row r="331">
          <cell r="D331">
            <v>148778</v>
          </cell>
          <cell r="E331">
            <v>25500</v>
          </cell>
        </row>
        <row r="332">
          <cell r="D332">
            <v>148846</v>
          </cell>
          <cell r="E332">
            <v>13131.960000000001</v>
          </cell>
        </row>
        <row r="333">
          <cell r="D333">
            <v>149257</v>
          </cell>
          <cell r="E333">
            <v>11689.14</v>
          </cell>
        </row>
        <row r="334">
          <cell r="D334">
            <v>149331</v>
          </cell>
          <cell r="E334">
            <v>11259.32</v>
          </cell>
        </row>
        <row r="335">
          <cell r="D335">
            <v>150817</v>
          </cell>
          <cell r="E335">
            <v>15000</v>
          </cell>
        </row>
        <row r="336">
          <cell r="D336">
            <v>150881</v>
          </cell>
          <cell r="E336">
            <v>-653.01</v>
          </cell>
        </row>
        <row r="337">
          <cell r="D337">
            <v>151054</v>
          </cell>
          <cell r="E337">
            <v>14874.3</v>
          </cell>
        </row>
        <row r="338">
          <cell r="D338">
            <v>151221</v>
          </cell>
          <cell r="E338">
            <v>13866.660000000002</v>
          </cell>
        </row>
        <row r="339">
          <cell r="D339">
            <v>151740</v>
          </cell>
          <cell r="E339">
            <v>29274</v>
          </cell>
        </row>
        <row r="340">
          <cell r="D340">
            <v>151926</v>
          </cell>
          <cell r="E340">
            <v>11272.15</v>
          </cell>
        </row>
        <row r="341">
          <cell r="D341">
            <v>152095</v>
          </cell>
          <cell r="E341">
            <v>13192.619999999999</v>
          </cell>
        </row>
        <row r="342">
          <cell r="D342">
            <v>152209</v>
          </cell>
          <cell r="E342">
            <v>12801.18</v>
          </cell>
        </row>
        <row r="343">
          <cell r="D343">
            <v>152276</v>
          </cell>
          <cell r="E343">
            <v>15011.26</v>
          </cell>
        </row>
        <row r="344">
          <cell r="D344">
            <v>153286</v>
          </cell>
          <cell r="E344">
            <v>13333.419999999998</v>
          </cell>
        </row>
        <row r="345">
          <cell r="D345">
            <v>153453</v>
          </cell>
          <cell r="E345">
            <v>12618.62</v>
          </cell>
        </row>
        <row r="346">
          <cell r="D346">
            <v>153766</v>
          </cell>
          <cell r="E346">
            <v>13274.2</v>
          </cell>
        </row>
        <row r="347">
          <cell r="D347">
            <v>153865</v>
          </cell>
          <cell r="E347">
            <v>13488.4</v>
          </cell>
        </row>
        <row r="348">
          <cell r="D348">
            <v>153922</v>
          </cell>
          <cell r="E348">
            <v>14957.48</v>
          </cell>
        </row>
        <row r="349">
          <cell r="D349">
            <v>154615</v>
          </cell>
          <cell r="E349">
            <v>15944.079999999998</v>
          </cell>
        </row>
        <row r="350">
          <cell r="D350">
            <v>154806</v>
          </cell>
          <cell r="E350">
            <v>14168.72</v>
          </cell>
        </row>
        <row r="351">
          <cell r="D351">
            <v>155065</v>
          </cell>
          <cell r="E351">
            <v>11622.36</v>
          </cell>
        </row>
        <row r="352">
          <cell r="D352">
            <v>156497</v>
          </cell>
          <cell r="E352">
            <v>17720.16</v>
          </cell>
        </row>
        <row r="353">
          <cell r="D353">
            <v>156928</v>
          </cell>
          <cell r="E353">
            <v>15980.26</v>
          </cell>
        </row>
        <row r="354">
          <cell r="D354">
            <v>158135</v>
          </cell>
          <cell r="E354">
            <v>17939.82</v>
          </cell>
        </row>
        <row r="355">
          <cell r="D355">
            <v>158237</v>
          </cell>
          <cell r="E355">
            <v>13993.92</v>
          </cell>
        </row>
        <row r="356">
          <cell r="D356">
            <v>159646</v>
          </cell>
          <cell r="E356">
            <v>16241.1</v>
          </cell>
        </row>
        <row r="357">
          <cell r="D357">
            <v>200003</v>
          </cell>
          <cell r="E357">
            <v>11936.16</v>
          </cell>
        </row>
        <row r="358">
          <cell r="D358">
            <v>200044</v>
          </cell>
          <cell r="E358">
            <v>13484.86</v>
          </cell>
        </row>
        <row r="359">
          <cell r="D359">
            <v>200048</v>
          </cell>
          <cell r="E359">
            <v>33112.04</v>
          </cell>
        </row>
        <row r="360">
          <cell r="D360">
            <v>200252</v>
          </cell>
          <cell r="E360">
            <v>15224.72</v>
          </cell>
        </row>
        <row r="361">
          <cell r="D361">
            <v>200511</v>
          </cell>
          <cell r="E361">
            <v>14951.28</v>
          </cell>
        </row>
        <row r="362">
          <cell r="D362">
            <v>201192</v>
          </cell>
          <cell r="E362">
            <v>12304.06</v>
          </cell>
        </row>
        <row r="363">
          <cell r="D363">
            <v>201676</v>
          </cell>
          <cell r="E363">
            <v>21941.54</v>
          </cell>
        </row>
        <row r="364">
          <cell r="D364">
            <v>202368</v>
          </cell>
          <cell r="E364">
            <v>13846.68</v>
          </cell>
        </row>
        <row r="365">
          <cell r="D365">
            <v>210128</v>
          </cell>
          <cell r="E365">
            <v>16815.439999999999</v>
          </cell>
        </row>
        <row r="366">
          <cell r="D366">
            <v>210817</v>
          </cell>
          <cell r="E366">
            <v>13774.46</v>
          </cell>
        </row>
        <row r="367">
          <cell r="D367">
            <v>211330</v>
          </cell>
          <cell r="E367">
            <v>15467.95</v>
          </cell>
        </row>
        <row r="368">
          <cell r="D368">
            <v>212161</v>
          </cell>
          <cell r="E368">
            <v>12155.880000000001</v>
          </cell>
        </row>
        <row r="369">
          <cell r="D369">
            <v>212719</v>
          </cell>
          <cell r="E369">
            <v>13214</v>
          </cell>
        </row>
        <row r="370">
          <cell r="D370">
            <v>213661</v>
          </cell>
          <cell r="E370">
            <v>16718.22</v>
          </cell>
        </row>
        <row r="371">
          <cell r="D371">
            <v>214265</v>
          </cell>
          <cell r="E371">
            <v>11813.34</v>
          </cell>
        </row>
        <row r="372">
          <cell r="D372">
            <v>214377</v>
          </cell>
          <cell r="E372">
            <v>12087.82</v>
          </cell>
        </row>
        <row r="373">
          <cell r="D373">
            <v>215813</v>
          </cell>
          <cell r="E373">
            <v>18404.37</v>
          </cell>
        </row>
        <row r="374">
          <cell r="D374">
            <v>215854</v>
          </cell>
          <cell r="E374">
            <v>12419.84</v>
          </cell>
        </row>
        <row r="375">
          <cell r="D375">
            <v>215990</v>
          </cell>
          <cell r="E375">
            <v>14420</v>
          </cell>
        </row>
        <row r="376">
          <cell r="D376">
            <v>216041</v>
          </cell>
          <cell r="E376">
            <v>12727.6</v>
          </cell>
        </row>
        <row r="377">
          <cell r="D377">
            <v>216814</v>
          </cell>
          <cell r="E377">
            <v>12332.04</v>
          </cell>
        </row>
        <row r="378">
          <cell r="D378">
            <v>216832</v>
          </cell>
          <cell r="E378">
            <v>12565.75</v>
          </cell>
        </row>
        <row r="379">
          <cell r="D379">
            <v>218771</v>
          </cell>
          <cell r="E379">
            <v>12226.62</v>
          </cell>
        </row>
        <row r="380">
          <cell r="D380">
            <v>218976</v>
          </cell>
          <cell r="E380">
            <v>10710.34</v>
          </cell>
        </row>
        <row r="381">
          <cell r="D381">
            <v>219160</v>
          </cell>
          <cell r="E381">
            <v>22718.16</v>
          </cell>
        </row>
        <row r="382">
          <cell r="D382">
            <v>219433</v>
          </cell>
          <cell r="E382">
            <v>13360.18</v>
          </cell>
        </row>
        <row r="383">
          <cell r="D383">
            <v>219462</v>
          </cell>
          <cell r="E383">
            <v>15354.4</v>
          </cell>
        </row>
        <row r="384">
          <cell r="D384">
            <v>219657</v>
          </cell>
          <cell r="E384">
            <v>12091.539999999999</v>
          </cell>
        </row>
        <row r="385">
          <cell r="D385">
            <v>219918</v>
          </cell>
          <cell r="E385">
            <v>14432.96</v>
          </cell>
        </row>
        <row r="386">
          <cell r="D386">
            <v>220067</v>
          </cell>
          <cell r="E386">
            <v>16514.46</v>
          </cell>
        </row>
        <row r="387">
          <cell r="D387">
            <v>220460</v>
          </cell>
          <cell r="E387">
            <v>15723.76</v>
          </cell>
        </row>
        <row r="388">
          <cell r="D388">
            <v>220768</v>
          </cell>
          <cell r="E388">
            <v>10845.6</v>
          </cell>
        </row>
        <row r="389">
          <cell r="D389">
            <v>220945</v>
          </cell>
          <cell r="E389">
            <v>13244.3</v>
          </cell>
        </row>
        <row r="390">
          <cell r="D390">
            <v>221580</v>
          </cell>
          <cell r="E390">
            <v>13124.999999999998</v>
          </cell>
        </row>
        <row r="391">
          <cell r="D391">
            <v>221888</v>
          </cell>
          <cell r="E391">
            <v>14508</v>
          </cell>
        </row>
        <row r="392">
          <cell r="D392">
            <v>223061</v>
          </cell>
          <cell r="E392">
            <v>15969.12</v>
          </cell>
        </row>
        <row r="393">
          <cell r="D393">
            <v>223677</v>
          </cell>
          <cell r="E393">
            <v>11651.08</v>
          </cell>
        </row>
        <row r="394">
          <cell r="D394">
            <v>223838</v>
          </cell>
          <cell r="E394">
            <v>11089.84</v>
          </cell>
        </row>
        <row r="395">
          <cell r="D395">
            <v>224156</v>
          </cell>
          <cell r="E395">
            <v>10921.06</v>
          </cell>
        </row>
        <row r="396">
          <cell r="D396">
            <v>225010</v>
          </cell>
          <cell r="E396">
            <v>17689.62</v>
          </cell>
        </row>
        <row r="397">
          <cell r="D397">
            <v>225105</v>
          </cell>
          <cell r="E397">
            <v>9566.84</v>
          </cell>
        </row>
        <row r="398">
          <cell r="D398">
            <v>225203</v>
          </cell>
          <cell r="E398">
            <v>14947.920000000002</v>
          </cell>
        </row>
        <row r="399">
          <cell r="D399">
            <v>225292</v>
          </cell>
          <cell r="E399">
            <v>8436.8000000000011</v>
          </cell>
        </row>
        <row r="400">
          <cell r="D400">
            <v>225323</v>
          </cell>
          <cell r="E400">
            <v>8324.4900000000016</v>
          </cell>
        </row>
        <row r="401">
          <cell r="D401">
            <v>225356</v>
          </cell>
          <cell r="E401">
            <v>9737.32</v>
          </cell>
        </row>
        <row r="402">
          <cell r="D402">
            <v>226037</v>
          </cell>
          <cell r="E402">
            <v>16642</v>
          </cell>
        </row>
        <row r="403">
          <cell r="D403">
            <v>226188</v>
          </cell>
          <cell r="E403">
            <v>14096.58</v>
          </cell>
        </row>
        <row r="404">
          <cell r="D404">
            <v>226341</v>
          </cell>
          <cell r="E404">
            <v>25770.78</v>
          </cell>
        </row>
        <row r="405">
          <cell r="D405">
            <v>227788</v>
          </cell>
          <cell r="E405">
            <v>10729.7</v>
          </cell>
        </row>
        <row r="406">
          <cell r="D406">
            <v>227923</v>
          </cell>
          <cell r="E406">
            <v>13196.88</v>
          </cell>
        </row>
        <row r="407">
          <cell r="D407">
            <v>228263</v>
          </cell>
          <cell r="E407">
            <v>14700.46</v>
          </cell>
        </row>
        <row r="408">
          <cell r="D408">
            <v>228473</v>
          </cell>
          <cell r="E408">
            <v>11905.62</v>
          </cell>
        </row>
        <row r="409">
          <cell r="D409">
            <v>228996</v>
          </cell>
          <cell r="E409">
            <v>12973.34</v>
          </cell>
        </row>
        <row r="410">
          <cell r="D410">
            <v>230295</v>
          </cell>
          <cell r="E410">
            <v>15398.5</v>
          </cell>
        </row>
        <row r="411">
          <cell r="D411">
            <v>230808</v>
          </cell>
          <cell r="E411">
            <v>10854.619999999999</v>
          </cell>
        </row>
        <row r="412">
          <cell r="D412">
            <v>231116</v>
          </cell>
          <cell r="E412">
            <v>22596.36</v>
          </cell>
        </row>
        <row r="413">
          <cell r="D413">
            <v>234175</v>
          </cell>
          <cell r="E413">
            <v>10800.17</v>
          </cell>
        </row>
        <row r="414">
          <cell r="D414">
            <v>234506</v>
          </cell>
          <cell r="E414">
            <v>12089.3</v>
          </cell>
        </row>
        <row r="415">
          <cell r="D415">
            <v>235408</v>
          </cell>
          <cell r="E415">
            <v>42916.68</v>
          </cell>
        </row>
        <row r="416">
          <cell r="D416">
            <v>235823</v>
          </cell>
          <cell r="E416">
            <v>13715.04</v>
          </cell>
        </row>
        <row r="417">
          <cell r="D417">
            <v>235901</v>
          </cell>
          <cell r="E417">
            <v>22039.14</v>
          </cell>
        </row>
        <row r="418">
          <cell r="D418">
            <v>236252</v>
          </cell>
          <cell r="E418">
            <v>13015.12</v>
          </cell>
        </row>
        <row r="419">
          <cell r="D419">
            <v>236483</v>
          </cell>
          <cell r="E419">
            <v>8391.5</v>
          </cell>
        </row>
        <row r="420">
          <cell r="D420">
            <v>236850</v>
          </cell>
          <cell r="E420">
            <v>20583.54</v>
          </cell>
        </row>
        <row r="421">
          <cell r="D421">
            <v>236865</v>
          </cell>
          <cell r="E421">
            <v>15923.6</v>
          </cell>
        </row>
        <row r="422">
          <cell r="D422">
            <v>236930</v>
          </cell>
          <cell r="E422">
            <v>11990.880000000001</v>
          </cell>
        </row>
        <row r="423">
          <cell r="D423">
            <v>236938</v>
          </cell>
          <cell r="E423">
            <v>12618.56</v>
          </cell>
        </row>
        <row r="424">
          <cell r="D424">
            <v>237007</v>
          </cell>
          <cell r="E424">
            <v>12122.88</v>
          </cell>
        </row>
        <row r="425">
          <cell r="D425">
            <v>237376</v>
          </cell>
          <cell r="E425">
            <v>15166.6</v>
          </cell>
        </row>
        <row r="426">
          <cell r="D426">
            <v>237719</v>
          </cell>
          <cell r="E426">
            <v>10166.74</v>
          </cell>
        </row>
        <row r="427">
          <cell r="D427">
            <v>238445</v>
          </cell>
          <cell r="E427">
            <v>15383.78</v>
          </cell>
        </row>
        <row r="428">
          <cell r="D428">
            <v>247253</v>
          </cell>
          <cell r="E428">
            <v>10284.879999999999</v>
          </cell>
        </row>
        <row r="429">
          <cell r="D429">
            <v>247410</v>
          </cell>
          <cell r="E429">
            <v>11379.14</v>
          </cell>
        </row>
        <row r="430">
          <cell r="D430">
            <v>248463</v>
          </cell>
          <cell r="E430">
            <v>16704.400000000001</v>
          </cell>
        </row>
        <row r="431">
          <cell r="D431">
            <v>252188</v>
          </cell>
          <cell r="E431">
            <v>11857.3</v>
          </cell>
        </row>
        <row r="432">
          <cell r="D432">
            <v>253192</v>
          </cell>
          <cell r="E432">
            <v>10000</v>
          </cell>
        </row>
        <row r="433">
          <cell r="D433">
            <v>253262</v>
          </cell>
          <cell r="E433">
            <v>27500</v>
          </cell>
        </row>
        <row r="434">
          <cell r="D434">
            <v>253380</v>
          </cell>
          <cell r="E434">
            <v>12584.65</v>
          </cell>
        </row>
        <row r="435">
          <cell r="D435">
            <v>253885</v>
          </cell>
          <cell r="E435">
            <v>13280.02</v>
          </cell>
        </row>
        <row r="436">
          <cell r="D436">
            <v>254783</v>
          </cell>
          <cell r="E436">
            <v>11575.64</v>
          </cell>
        </row>
        <row r="437">
          <cell r="D437">
            <v>260713</v>
          </cell>
          <cell r="E437">
            <v>13364.88</v>
          </cell>
        </row>
        <row r="438">
          <cell r="D438">
            <v>261780</v>
          </cell>
          <cell r="E438">
            <v>12616.099999999999</v>
          </cell>
        </row>
        <row r="439">
          <cell r="D439">
            <v>263293</v>
          </cell>
          <cell r="E439">
            <v>11459.86</v>
          </cell>
        </row>
        <row r="440">
          <cell r="D440">
            <v>264279</v>
          </cell>
          <cell r="E440">
            <v>10535.82</v>
          </cell>
        </row>
        <row r="441">
          <cell r="D441">
            <v>264615</v>
          </cell>
          <cell r="E441">
            <v>9444.66</v>
          </cell>
        </row>
        <row r="442">
          <cell r="D442">
            <v>264920</v>
          </cell>
          <cell r="E442">
            <v>16148.42</v>
          </cell>
        </row>
        <row r="443">
          <cell r="D443">
            <v>265016</v>
          </cell>
          <cell r="E443">
            <v>10941.68</v>
          </cell>
        </row>
        <row r="444">
          <cell r="D444">
            <v>265672</v>
          </cell>
          <cell r="E444">
            <v>14930.82</v>
          </cell>
        </row>
        <row r="445">
          <cell r="D445">
            <v>265754</v>
          </cell>
          <cell r="E445">
            <v>18257.47</v>
          </cell>
        </row>
        <row r="446">
          <cell r="D446">
            <v>265755</v>
          </cell>
          <cell r="E446">
            <v>18914.880000000005</v>
          </cell>
        </row>
        <row r="447">
          <cell r="D447">
            <v>265759</v>
          </cell>
          <cell r="E447">
            <v>13351.999999999998</v>
          </cell>
        </row>
        <row r="448">
          <cell r="D448">
            <v>265761</v>
          </cell>
          <cell r="E448">
            <v>18233.18</v>
          </cell>
        </row>
        <row r="449">
          <cell r="D449">
            <v>266104</v>
          </cell>
          <cell r="E449">
            <v>8632.06</v>
          </cell>
        </row>
        <row r="450">
          <cell r="D450">
            <v>266106</v>
          </cell>
          <cell r="E450">
            <v>9505.4599999999991</v>
          </cell>
        </row>
        <row r="451">
          <cell r="D451">
            <v>266241</v>
          </cell>
          <cell r="E451">
            <v>13304.22</v>
          </cell>
        </row>
        <row r="452">
          <cell r="D452">
            <v>266408</v>
          </cell>
          <cell r="E452">
            <v>18856.259999999998</v>
          </cell>
        </row>
        <row r="453">
          <cell r="D453">
            <v>267107</v>
          </cell>
          <cell r="E453">
            <v>12984.26</v>
          </cell>
        </row>
        <row r="454">
          <cell r="D454">
            <v>267545</v>
          </cell>
          <cell r="E454">
            <v>11812.019999999999</v>
          </cell>
        </row>
        <row r="455">
          <cell r="D455">
            <v>269887</v>
          </cell>
          <cell r="E455">
            <v>12949.36</v>
          </cell>
        </row>
        <row r="456">
          <cell r="D456">
            <v>269951</v>
          </cell>
          <cell r="E456">
            <v>11174.5</v>
          </cell>
        </row>
        <row r="457">
          <cell r="D457">
            <v>270797</v>
          </cell>
          <cell r="E457">
            <v>12130.98</v>
          </cell>
        </row>
        <row r="458">
          <cell r="D458">
            <v>271262</v>
          </cell>
          <cell r="E458">
            <v>14934.66</v>
          </cell>
        </row>
        <row r="459">
          <cell r="D459">
            <v>271446</v>
          </cell>
          <cell r="E459">
            <v>10963.44</v>
          </cell>
        </row>
        <row r="460">
          <cell r="D460">
            <v>272000</v>
          </cell>
          <cell r="E460">
            <v>8341.26</v>
          </cell>
        </row>
        <row r="461">
          <cell r="D461">
            <v>272319</v>
          </cell>
          <cell r="E461">
            <v>14218.8</v>
          </cell>
        </row>
        <row r="462">
          <cell r="D462">
            <v>272531</v>
          </cell>
          <cell r="E462">
            <v>12127.46</v>
          </cell>
        </row>
        <row r="463">
          <cell r="D463">
            <v>272781</v>
          </cell>
          <cell r="E463">
            <v>8436.23</v>
          </cell>
        </row>
        <row r="464">
          <cell r="D464">
            <v>272993</v>
          </cell>
          <cell r="E464">
            <v>7991.68</v>
          </cell>
        </row>
        <row r="465">
          <cell r="D465">
            <v>274034</v>
          </cell>
          <cell r="E465">
            <v>17033.64</v>
          </cell>
        </row>
        <row r="466">
          <cell r="D466">
            <v>274037</v>
          </cell>
          <cell r="E466">
            <v>12343.48</v>
          </cell>
        </row>
        <row r="467">
          <cell r="D467">
            <v>274040</v>
          </cell>
          <cell r="E467">
            <v>16240.06</v>
          </cell>
        </row>
        <row r="468">
          <cell r="D468">
            <v>274432</v>
          </cell>
          <cell r="E468">
            <v>11975.26</v>
          </cell>
        </row>
        <row r="469">
          <cell r="D469">
            <v>274442</v>
          </cell>
          <cell r="E469">
            <v>8885.92</v>
          </cell>
        </row>
        <row r="470">
          <cell r="D470">
            <v>274983</v>
          </cell>
          <cell r="E470">
            <v>34848.239999999998</v>
          </cell>
        </row>
        <row r="471">
          <cell r="D471">
            <v>275735</v>
          </cell>
          <cell r="E471">
            <v>13093.18</v>
          </cell>
        </row>
        <row r="472">
          <cell r="D472">
            <v>275833</v>
          </cell>
          <cell r="E472">
            <v>11321.869999999999</v>
          </cell>
        </row>
        <row r="473">
          <cell r="D473">
            <v>276247</v>
          </cell>
          <cell r="E473">
            <v>15896.3</v>
          </cell>
        </row>
        <row r="474">
          <cell r="D474">
            <v>277662</v>
          </cell>
          <cell r="E474">
            <v>12949.36</v>
          </cell>
        </row>
        <row r="475">
          <cell r="D475">
            <v>277948</v>
          </cell>
          <cell r="E475">
            <v>10590.18</v>
          </cell>
        </row>
        <row r="476">
          <cell r="D476">
            <v>278642</v>
          </cell>
          <cell r="E476">
            <v>12949.36</v>
          </cell>
        </row>
        <row r="477">
          <cell r="D477">
            <v>278648</v>
          </cell>
          <cell r="E477">
            <v>7751.54</v>
          </cell>
        </row>
        <row r="478">
          <cell r="D478">
            <v>278817</v>
          </cell>
          <cell r="E478">
            <v>10932</v>
          </cell>
        </row>
        <row r="479">
          <cell r="D479">
            <v>279562</v>
          </cell>
          <cell r="E479">
            <v>19013.32</v>
          </cell>
        </row>
        <row r="480">
          <cell r="D480">
            <v>279897</v>
          </cell>
          <cell r="E480">
            <v>19513.62</v>
          </cell>
        </row>
        <row r="481">
          <cell r="D481">
            <v>280097</v>
          </cell>
          <cell r="E481">
            <v>11269.92</v>
          </cell>
        </row>
        <row r="482">
          <cell r="D482">
            <v>281815</v>
          </cell>
          <cell r="E482">
            <v>24830.639999999999</v>
          </cell>
        </row>
        <row r="483">
          <cell r="D483">
            <v>283074</v>
          </cell>
          <cell r="E483">
            <v>11660.62</v>
          </cell>
        </row>
        <row r="484">
          <cell r="D484">
            <v>283877</v>
          </cell>
          <cell r="E484">
            <v>21781.26</v>
          </cell>
        </row>
        <row r="485">
          <cell r="D485">
            <v>284280</v>
          </cell>
          <cell r="E485">
            <v>14786.58</v>
          </cell>
        </row>
        <row r="486">
          <cell r="D486">
            <v>284472</v>
          </cell>
          <cell r="E486">
            <v>13481.56</v>
          </cell>
        </row>
        <row r="487">
          <cell r="D487">
            <v>284487</v>
          </cell>
          <cell r="E487">
            <v>11580.14</v>
          </cell>
        </row>
        <row r="488">
          <cell r="D488">
            <v>284635</v>
          </cell>
          <cell r="E488">
            <v>13000.28</v>
          </cell>
        </row>
        <row r="489">
          <cell r="D489">
            <v>284965</v>
          </cell>
          <cell r="E489">
            <v>22628.34</v>
          </cell>
        </row>
        <row r="490">
          <cell r="D490">
            <v>285496</v>
          </cell>
          <cell r="E490">
            <v>12137.18</v>
          </cell>
        </row>
        <row r="491">
          <cell r="D491">
            <v>286002</v>
          </cell>
          <cell r="E491">
            <v>9997.44</v>
          </cell>
        </row>
        <row r="492">
          <cell r="D492">
            <v>287921</v>
          </cell>
          <cell r="E492">
            <v>15852.97</v>
          </cell>
        </row>
        <row r="493">
          <cell r="D493">
            <v>289516</v>
          </cell>
          <cell r="E493">
            <v>14092.62</v>
          </cell>
        </row>
      </sheetData>
      <sheetData sheetId="1">
        <row r="3">
          <cell r="B3" t="str">
            <v>Worker Id LABR</v>
          </cell>
          <cell r="C3" t="str">
            <v>Earn Code LABR</v>
          </cell>
          <cell r="D3" t="str">
            <v>Oper Unit LABR</v>
          </cell>
          <cell r="E3" t="str">
            <v>Business Unit LABR</v>
          </cell>
          <cell r="F3" t="str">
            <v>Process LABR</v>
          </cell>
          <cell r="G3" t="str">
            <v>Project LABR</v>
          </cell>
          <cell r="H3" t="str">
            <v>Activity LABR</v>
          </cell>
          <cell r="I3" t="str">
            <v>Account LABR</v>
          </cell>
          <cell r="J3" t="str">
            <v>Location LABR</v>
          </cell>
          <cell r="K3" t="str">
            <v>Product LABR</v>
          </cell>
          <cell r="L3" t="str">
            <v>Resource Type LABR</v>
          </cell>
          <cell r="M3" t="str">
            <v>Worker Full Name LABR</v>
          </cell>
          <cell r="N3" t="str">
            <v>Employee Labor Hours LABR</v>
          </cell>
          <cell r="O3" t="str">
            <v>Employee Labor Amount LABR</v>
          </cell>
          <cell r="P3" t="str">
            <v>total salary</v>
          </cell>
          <cell r="Q3" t="str">
            <v>% to total</v>
          </cell>
          <cell r="R3" t="str">
            <v>LABR check</v>
          </cell>
          <cell r="S3" t="str">
            <v>LINC Amt</v>
          </cell>
          <cell r="T3" t="str">
            <v>LINC JE</v>
          </cell>
          <cell r="U3" t="str">
            <v>PCBU</v>
          </cell>
          <cell r="V3" t="str">
            <v>Alalysis</v>
          </cell>
          <cell r="W3" t="str">
            <v># lines</v>
          </cell>
        </row>
        <row r="4">
          <cell r="B4">
            <v>23185</v>
          </cell>
          <cell r="C4" t="str">
            <v>REG</v>
          </cell>
          <cell r="D4" t="str">
            <v>DWE1</v>
          </cell>
          <cell r="E4" t="str">
            <v>75752</v>
          </cell>
          <cell r="F4" t="str">
            <v xml:space="preserve">SALARY </v>
          </cell>
          <cell r="H4" t="str">
            <v xml:space="preserve">         </v>
          </cell>
          <cell r="I4" t="str">
            <v>0920000</v>
          </cell>
          <cell r="J4" t="str">
            <v xml:space="preserve">         </v>
          </cell>
          <cell r="K4" t="str">
            <v xml:space="preserve">      </v>
          </cell>
          <cell r="L4" t="str">
            <v>11000</v>
          </cell>
          <cell r="M4" t="str">
            <v>Howard,Milton R</v>
          </cell>
          <cell r="N4">
            <v>-159.19999999999999</v>
          </cell>
          <cell r="O4">
            <v>-13930.15</v>
          </cell>
          <cell r="P4">
            <v>16257.94</v>
          </cell>
          <cell r="Q4">
            <v>-0.85682134390949893</v>
          </cell>
          <cell r="R4">
            <v>0</v>
          </cell>
          <cell r="S4">
            <v>16732.14</v>
          </cell>
          <cell r="T4">
            <v>-14336.454681281883</v>
          </cell>
          <cell r="U4" t="str">
            <v xml:space="preserve"> </v>
          </cell>
          <cell r="V4" t="str">
            <v xml:space="preserve"> </v>
          </cell>
          <cell r="W4">
            <v>509</v>
          </cell>
        </row>
        <row r="5">
          <cell r="B5">
            <v>265759</v>
          </cell>
          <cell r="C5" t="str">
            <v>REG</v>
          </cell>
          <cell r="D5" t="str">
            <v>DCS5</v>
          </cell>
          <cell r="E5" t="str">
            <v>75641</v>
          </cell>
          <cell r="F5" t="str">
            <v xml:space="preserve">SALARY </v>
          </cell>
          <cell r="H5" t="str">
            <v xml:space="preserve">         </v>
          </cell>
          <cell r="I5" t="str">
            <v>0920000</v>
          </cell>
          <cell r="J5" t="str">
            <v xml:space="preserve">         </v>
          </cell>
          <cell r="K5" t="str">
            <v xml:space="preserve">      </v>
          </cell>
          <cell r="L5" t="str">
            <v>11000</v>
          </cell>
          <cell r="M5" t="str">
            <v>Dickson,Andrew W</v>
          </cell>
          <cell r="N5">
            <v>-10</v>
          </cell>
          <cell r="O5">
            <v>-1035.9000000000001</v>
          </cell>
          <cell r="P5">
            <v>13351.999999999998</v>
          </cell>
          <cell r="Q5">
            <v>-7.7583882564409845E-2</v>
          </cell>
          <cell r="R5">
            <v>0</v>
          </cell>
          <cell r="S5">
            <v>20055.46</v>
          </cell>
          <cell r="T5">
            <v>-1555.980453415219</v>
          </cell>
          <cell r="U5" t="str">
            <v xml:space="preserve"> </v>
          </cell>
          <cell r="V5" t="str">
            <v xml:space="preserve"> </v>
          </cell>
          <cell r="W5">
            <v>262</v>
          </cell>
        </row>
        <row r="6">
          <cell r="B6">
            <v>103640</v>
          </cell>
          <cell r="C6" t="str">
            <v>REG</v>
          </cell>
          <cell r="D6" t="str">
            <v>8048</v>
          </cell>
          <cell r="E6" t="str">
            <v>20017</v>
          </cell>
          <cell r="F6" t="str">
            <v xml:space="preserve">MGTED  </v>
          </cell>
          <cell r="G6" t="str">
            <v xml:space="preserve">MGTED    </v>
          </cell>
          <cell r="H6" t="str">
            <v xml:space="preserve">X        </v>
          </cell>
          <cell r="I6" t="str">
            <v>0186120</v>
          </cell>
          <cell r="J6" t="str">
            <v xml:space="preserve">         </v>
          </cell>
          <cell r="K6" t="str">
            <v xml:space="preserve">      </v>
          </cell>
          <cell r="L6" t="str">
            <v>11000</v>
          </cell>
          <cell r="M6" t="str">
            <v>Mc Mahand,Adriaenne</v>
          </cell>
          <cell r="N6">
            <v>-8</v>
          </cell>
          <cell r="O6">
            <v>-463.84</v>
          </cell>
          <cell r="P6">
            <v>15729.67</v>
          </cell>
          <cell r="Q6">
            <v>-2.9488221939811831E-2</v>
          </cell>
          <cell r="R6">
            <v>0</v>
          </cell>
          <cell r="S6">
            <v>12552.52</v>
          </cell>
          <cell r="T6">
            <v>-370.15149566392682</v>
          </cell>
          <cell r="U6" t="str">
            <v>20017</v>
          </cell>
          <cell r="V6" t="str">
            <v>ACT</v>
          </cell>
          <cell r="W6">
            <v>677</v>
          </cell>
        </row>
        <row r="7">
          <cell r="B7">
            <v>265759</v>
          </cell>
          <cell r="C7" t="str">
            <v>REG</v>
          </cell>
          <cell r="D7" t="str">
            <v>DCS5</v>
          </cell>
          <cell r="E7" t="str">
            <v>75641</v>
          </cell>
          <cell r="F7" t="str">
            <v xml:space="preserve">       </v>
          </cell>
          <cell r="G7" t="str">
            <v>RENGENCOM</v>
          </cell>
          <cell r="H7" t="str">
            <v xml:space="preserve">BUSDEVE  </v>
          </cell>
          <cell r="I7" t="str">
            <v>0401100</v>
          </cell>
          <cell r="J7" t="str">
            <v xml:space="preserve">         </v>
          </cell>
          <cell r="K7" t="str">
            <v xml:space="preserve">      </v>
          </cell>
          <cell r="L7" t="str">
            <v>11000</v>
          </cell>
          <cell r="M7" t="str">
            <v>Dickson,Andrew W</v>
          </cell>
          <cell r="N7">
            <v>-1</v>
          </cell>
          <cell r="O7">
            <v>-103.59</v>
          </cell>
          <cell r="P7">
            <v>13351.999999999998</v>
          </cell>
          <cell r="Q7">
            <v>-7.7583882564409836E-3</v>
          </cell>
          <cell r="R7">
            <v>0</v>
          </cell>
          <cell r="S7">
            <v>20055.46</v>
          </cell>
          <cell r="T7">
            <v>-155.5980453415219</v>
          </cell>
          <cell r="U7" t="str">
            <v>75641</v>
          </cell>
          <cell r="V7" t="str">
            <v>ACT</v>
          </cell>
          <cell r="W7">
            <v>261</v>
          </cell>
        </row>
        <row r="8">
          <cell r="B8">
            <v>158135</v>
          </cell>
          <cell r="C8" t="str">
            <v>REG</v>
          </cell>
          <cell r="D8" t="str">
            <v>0602</v>
          </cell>
          <cell r="E8" t="str">
            <v>20018</v>
          </cell>
          <cell r="F8" t="str">
            <v>LEG&amp;REG</v>
          </cell>
          <cell r="G8" t="str">
            <v>P00020591</v>
          </cell>
          <cell r="H8" t="str">
            <v xml:space="preserve">         </v>
          </cell>
          <cell r="I8" t="str">
            <v>0920000</v>
          </cell>
          <cell r="J8" t="str">
            <v xml:space="preserve">         </v>
          </cell>
          <cell r="K8" t="str">
            <v xml:space="preserve">      </v>
          </cell>
          <cell r="L8" t="str">
            <v>11000</v>
          </cell>
          <cell r="M8" t="str">
            <v>Nichols,Lara Simmons</v>
          </cell>
          <cell r="N8">
            <v>0</v>
          </cell>
          <cell r="O8">
            <v>-78</v>
          </cell>
          <cell r="P8">
            <v>17939.82</v>
          </cell>
          <cell r="Q8">
            <v>-4.3478697110673351E-3</v>
          </cell>
          <cell r="R8">
            <v>0</v>
          </cell>
          <cell r="S8">
            <v>32481.68</v>
          </cell>
          <cell r="T8">
            <v>-141.22611263658163</v>
          </cell>
          <cell r="U8" t="str">
            <v xml:space="preserve"> </v>
          </cell>
          <cell r="V8" t="str">
            <v xml:space="preserve"> </v>
          </cell>
          <cell r="W8">
            <v>721</v>
          </cell>
        </row>
        <row r="9">
          <cell r="B9">
            <v>104689</v>
          </cell>
          <cell r="C9" t="str">
            <v>REG</v>
          </cell>
          <cell r="D9" t="str">
            <v>CUMR</v>
          </cell>
          <cell r="E9" t="str">
            <v>20049</v>
          </cell>
          <cell r="F9" t="str">
            <v>CUSTSVC</v>
          </cell>
          <cell r="G9" t="str">
            <v>P00025070</v>
          </cell>
          <cell r="H9" t="str">
            <v xml:space="preserve">         </v>
          </cell>
          <cell r="I9" t="str">
            <v>0903100</v>
          </cell>
          <cell r="J9" t="str">
            <v xml:space="preserve">         </v>
          </cell>
          <cell r="K9" t="str">
            <v xml:space="preserve">      </v>
          </cell>
          <cell r="L9" t="str">
            <v>11000</v>
          </cell>
          <cell r="M9" t="str">
            <v>Rainear,James R</v>
          </cell>
          <cell r="N9">
            <v>-1.75</v>
          </cell>
          <cell r="O9">
            <v>-70.97</v>
          </cell>
          <cell r="P9">
            <v>14622.960000000003</v>
          </cell>
          <cell r="Q9">
            <v>-4.8533265494810889E-3</v>
          </cell>
          <cell r="R9">
            <v>0</v>
          </cell>
          <cell r="S9">
            <v>23421.86</v>
          </cell>
          <cell r="T9">
            <v>-113.67393497622913</v>
          </cell>
          <cell r="U9" t="str">
            <v xml:space="preserve"> </v>
          </cell>
          <cell r="V9" t="str">
            <v xml:space="preserve"> </v>
          </cell>
          <cell r="W9">
            <v>798</v>
          </cell>
        </row>
        <row r="10">
          <cell r="B10">
            <v>104689</v>
          </cell>
          <cell r="C10" t="str">
            <v>REG</v>
          </cell>
          <cell r="D10" t="str">
            <v>CUMR</v>
          </cell>
          <cell r="E10" t="str">
            <v>20049</v>
          </cell>
          <cell r="F10" t="str">
            <v>CUSTSVC</v>
          </cell>
          <cell r="G10" t="str">
            <v>P00045264</v>
          </cell>
          <cell r="H10" t="str">
            <v xml:space="preserve">         </v>
          </cell>
          <cell r="I10" t="str">
            <v>0903200</v>
          </cell>
          <cell r="J10" t="str">
            <v xml:space="preserve">         </v>
          </cell>
          <cell r="K10" t="str">
            <v xml:space="preserve">      </v>
          </cell>
          <cell r="L10" t="str">
            <v>11000</v>
          </cell>
          <cell r="M10" t="str">
            <v>Rainear,James R</v>
          </cell>
          <cell r="N10">
            <v>-1.65</v>
          </cell>
          <cell r="O10">
            <v>-67.14</v>
          </cell>
          <cell r="P10">
            <v>14622.960000000003</v>
          </cell>
          <cell r="Q10">
            <v>-4.5914096735544642E-3</v>
          </cell>
          <cell r="R10">
            <v>0</v>
          </cell>
          <cell r="S10">
            <v>23421.86</v>
          </cell>
          <cell r="T10">
            <v>-107.53935457663836</v>
          </cell>
          <cell r="U10" t="str">
            <v xml:space="preserve"> </v>
          </cell>
          <cell r="V10" t="str">
            <v xml:space="preserve"> </v>
          </cell>
          <cell r="W10">
            <v>799</v>
          </cell>
        </row>
        <row r="11">
          <cell r="B11">
            <v>104689</v>
          </cell>
          <cell r="C11" t="str">
            <v>REG</v>
          </cell>
          <cell r="D11" t="str">
            <v>CUMR</v>
          </cell>
          <cell r="E11" t="str">
            <v>20049</v>
          </cell>
          <cell r="F11" t="str">
            <v>CUSTSVC</v>
          </cell>
          <cell r="G11" t="str">
            <v>P00810561</v>
          </cell>
          <cell r="H11" t="str">
            <v xml:space="preserve">         </v>
          </cell>
          <cell r="I11" t="str">
            <v>0903300</v>
          </cell>
          <cell r="J11" t="str">
            <v xml:space="preserve">         </v>
          </cell>
          <cell r="K11" t="str">
            <v xml:space="preserve">      </v>
          </cell>
          <cell r="L11" t="str">
            <v>11000</v>
          </cell>
          <cell r="M11" t="str">
            <v>Rainear,James R</v>
          </cell>
          <cell r="N11">
            <v>-1.32</v>
          </cell>
          <cell r="O11">
            <v>-53.71</v>
          </cell>
          <cell r="P11">
            <v>14622.960000000003</v>
          </cell>
          <cell r="Q11">
            <v>-3.6729909676289883E-3</v>
          </cell>
          <cell r="R11">
            <v>0</v>
          </cell>
          <cell r="S11">
            <v>23421.86</v>
          </cell>
          <cell r="T11">
            <v>-86.028280225070702</v>
          </cell>
          <cell r="U11" t="str">
            <v xml:space="preserve"> </v>
          </cell>
          <cell r="V11" t="str">
            <v xml:space="preserve"> </v>
          </cell>
          <cell r="W11">
            <v>800</v>
          </cell>
        </row>
        <row r="12">
          <cell r="B12">
            <v>158135</v>
          </cell>
          <cell r="C12" t="str">
            <v>REG</v>
          </cell>
          <cell r="D12" t="str">
            <v>ENLE</v>
          </cell>
          <cell r="E12" t="str">
            <v>20013</v>
          </cell>
          <cell r="F12" t="str">
            <v>LITIGAT</v>
          </cell>
          <cell r="G12" t="str">
            <v>P00810562</v>
          </cell>
          <cell r="H12" t="str">
            <v xml:space="preserve">         </v>
          </cell>
          <cell r="I12" t="str">
            <v>0920000</v>
          </cell>
          <cell r="J12" t="str">
            <v xml:space="preserve">         </v>
          </cell>
          <cell r="K12" t="str">
            <v xml:space="preserve">      </v>
          </cell>
          <cell r="L12" t="str">
            <v>11000</v>
          </cell>
          <cell r="M12" t="str">
            <v>Nichols,Lara Simmons</v>
          </cell>
          <cell r="N12">
            <v>0</v>
          </cell>
          <cell r="O12">
            <v>-9.36</v>
          </cell>
          <cell r="P12">
            <v>17939.82</v>
          </cell>
          <cell r="Q12">
            <v>-5.2174436532808016E-4</v>
          </cell>
          <cell r="R12">
            <v>0</v>
          </cell>
          <cell r="S12">
            <v>32481.68</v>
          </cell>
          <cell r="T12">
            <v>-16.947133516389794</v>
          </cell>
          <cell r="U12" t="str">
            <v xml:space="preserve"> </v>
          </cell>
          <cell r="V12" t="str">
            <v xml:space="preserve"> </v>
          </cell>
          <cell r="W12">
            <v>724</v>
          </cell>
        </row>
        <row r="13">
          <cell r="B13">
            <v>158135</v>
          </cell>
          <cell r="C13" t="str">
            <v>REG</v>
          </cell>
          <cell r="D13" t="str">
            <v>0830</v>
          </cell>
          <cell r="E13" t="str">
            <v>20018</v>
          </cell>
          <cell r="F13" t="str">
            <v xml:space="preserve">NSTRAT </v>
          </cell>
          <cell r="G13" t="str">
            <v>P00810563</v>
          </cell>
          <cell r="H13" t="str">
            <v xml:space="preserve">         </v>
          </cell>
          <cell r="I13" t="str">
            <v>0920000</v>
          </cell>
          <cell r="J13" t="str">
            <v xml:space="preserve">         </v>
          </cell>
          <cell r="K13" t="str">
            <v xml:space="preserve">      </v>
          </cell>
          <cell r="L13" t="str">
            <v>11000</v>
          </cell>
          <cell r="M13" t="str">
            <v>Nichols,Lara Simmons</v>
          </cell>
          <cell r="N13">
            <v>0</v>
          </cell>
          <cell r="O13">
            <v>-6.24</v>
          </cell>
          <cell r="P13">
            <v>17939.82</v>
          </cell>
          <cell r="Q13">
            <v>-3.4782957688538681E-4</v>
          </cell>
          <cell r="R13">
            <v>0</v>
          </cell>
          <cell r="S13">
            <v>32481.68</v>
          </cell>
          <cell r="T13">
            <v>-11.298089010926532</v>
          </cell>
          <cell r="U13" t="str">
            <v xml:space="preserve"> </v>
          </cell>
          <cell r="V13" t="str">
            <v xml:space="preserve"> </v>
          </cell>
          <cell r="W13">
            <v>722</v>
          </cell>
        </row>
        <row r="14">
          <cell r="B14">
            <v>17939</v>
          </cell>
          <cell r="C14" t="str">
            <v>REG</v>
          </cell>
          <cell r="D14" t="str">
            <v>NECA</v>
          </cell>
          <cell r="E14" t="str">
            <v>20049</v>
          </cell>
          <cell r="F14" t="str">
            <v>EESTAFF</v>
          </cell>
          <cell r="G14" t="str">
            <v>P00810564</v>
          </cell>
          <cell r="H14" t="str">
            <v xml:space="preserve">         </v>
          </cell>
          <cell r="I14" t="str">
            <v>0557000</v>
          </cell>
          <cell r="J14" t="str">
            <v xml:space="preserve">         </v>
          </cell>
          <cell r="K14" t="str">
            <v xml:space="preserve">NRFS  </v>
          </cell>
          <cell r="L14" t="str">
            <v>11000</v>
          </cell>
          <cell r="M14" t="str">
            <v>Bright,Kevin Andrew</v>
          </cell>
          <cell r="N14">
            <v>0.19</v>
          </cell>
          <cell r="O14">
            <v>13.36</v>
          </cell>
          <cell r="P14">
            <v>10705.759999999998</v>
          </cell>
          <cell r="Q14">
            <v>1.2479263499275159E-3</v>
          </cell>
          <cell r="R14">
            <v>0</v>
          </cell>
          <cell r="S14">
            <v>12884.7</v>
          </cell>
          <cell r="T14">
            <v>16.079156640911066</v>
          </cell>
          <cell r="U14" t="str">
            <v xml:space="preserve"> </v>
          </cell>
          <cell r="V14" t="str">
            <v xml:space="preserve"> </v>
          </cell>
          <cell r="W14">
            <v>124</v>
          </cell>
        </row>
        <row r="15">
          <cell r="B15">
            <v>17939</v>
          </cell>
          <cell r="C15" t="str">
            <v>REG</v>
          </cell>
          <cell r="D15" t="str">
            <v>NEIN</v>
          </cell>
          <cell r="E15" t="str">
            <v>75116</v>
          </cell>
          <cell r="F15" t="str">
            <v>EESTAFF</v>
          </cell>
          <cell r="H15" t="str">
            <v xml:space="preserve">         </v>
          </cell>
          <cell r="I15" t="str">
            <v>0557000</v>
          </cell>
          <cell r="J15" t="str">
            <v xml:space="preserve">         </v>
          </cell>
          <cell r="K15" t="str">
            <v xml:space="preserve">NRFS  </v>
          </cell>
          <cell r="L15" t="str">
            <v>11000</v>
          </cell>
          <cell r="M15" t="str">
            <v>Bright,Kevin Andrew</v>
          </cell>
          <cell r="N15">
            <v>0.19</v>
          </cell>
          <cell r="O15">
            <v>13.36</v>
          </cell>
          <cell r="P15">
            <v>10705.759999999998</v>
          </cell>
          <cell r="Q15">
            <v>1.2479263499275159E-3</v>
          </cell>
          <cell r="R15">
            <v>0</v>
          </cell>
          <cell r="S15">
            <v>12884.7</v>
          </cell>
          <cell r="T15">
            <v>16.079156640911066</v>
          </cell>
          <cell r="U15" t="str">
            <v xml:space="preserve"> </v>
          </cell>
          <cell r="V15" t="str">
            <v xml:space="preserve"> </v>
          </cell>
          <cell r="W15">
            <v>129</v>
          </cell>
        </row>
        <row r="16">
          <cell r="B16">
            <v>17939</v>
          </cell>
          <cell r="C16" t="str">
            <v>REG</v>
          </cell>
          <cell r="D16" t="str">
            <v>NEKY</v>
          </cell>
          <cell r="E16" t="str">
            <v>75085</v>
          </cell>
          <cell r="F16" t="str">
            <v>EESTAFF</v>
          </cell>
          <cell r="H16" t="str">
            <v xml:space="preserve">         </v>
          </cell>
          <cell r="I16" t="str">
            <v>0557000</v>
          </cell>
          <cell r="J16" t="str">
            <v xml:space="preserve">         </v>
          </cell>
          <cell r="K16" t="str">
            <v>NRHVAC</v>
          </cell>
          <cell r="L16" t="str">
            <v>11000</v>
          </cell>
          <cell r="M16" t="str">
            <v>Bright,Kevin Andrew</v>
          </cell>
          <cell r="N16">
            <v>0.19</v>
          </cell>
          <cell r="O16">
            <v>13.36</v>
          </cell>
          <cell r="P16">
            <v>10705.759999999998</v>
          </cell>
          <cell r="Q16">
            <v>1.2479263499275159E-3</v>
          </cell>
          <cell r="R16">
            <v>0</v>
          </cell>
          <cell r="S16">
            <v>12884.7</v>
          </cell>
          <cell r="T16">
            <v>16.079156640911066</v>
          </cell>
          <cell r="U16" t="str">
            <v xml:space="preserve"> </v>
          </cell>
          <cell r="V16" t="str">
            <v xml:space="preserve"> </v>
          </cell>
          <cell r="W16">
            <v>134</v>
          </cell>
        </row>
        <row r="17">
          <cell r="B17">
            <v>17939</v>
          </cell>
          <cell r="C17" t="str">
            <v>REG</v>
          </cell>
          <cell r="D17" t="str">
            <v>NEOH</v>
          </cell>
          <cell r="E17" t="str">
            <v>75024</v>
          </cell>
          <cell r="F17" t="str">
            <v>EESTAFF</v>
          </cell>
          <cell r="G17" t="str">
            <v>P00616755</v>
          </cell>
          <cell r="H17" t="str">
            <v xml:space="preserve">         </v>
          </cell>
          <cell r="I17" t="str">
            <v>0557000</v>
          </cell>
          <cell r="J17" t="str">
            <v xml:space="preserve">         </v>
          </cell>
          <cell r="K17" t="str">
            <v xml:space="preserve">NRFS  </v>
          </cell>
          <cell r="L17" t="str">
            <v>11000</v>
          </cell>
          <cell r="M17" t="str">
            <v>Bright,Kevin Andrew</v>
          </cell>
          <cell r="N17">
            <v>0.19</v>
          </cell>
          <cell r="O17">
            <v>13.36</v>
          </cell>
          <cell r="P17">
            <v>10705.759999999998</v>
          </cell>
          <cell r="Q17">
            <v>1.2479263499275159E-3</v>
          </cell>
          <cell r="R17">
            <v>0</v>
          </cell>
          <cell r="S17">
            <v>12884.7</v>
          </cell>
          <cell r="T17">
            <v>16.079156640911066</v>
          </cell>
          <cell r="U17" t="str">
            <v xml:space="preserve"> </v>
          </cell>
          <cell r="V17" t="str">
            <v xml:space="preserve"> </v>
          </cell>
          <cell r="W17">
            <v>138</v>
          </cell>
        </row>
        <row r="18">
          <cell r="B18">
            <v>17939</v>
          </cell>
          <cell r="C18" t="str">
            <v>REG</v>
          </cell>
          <cell r="D18" t="str">
            <v>NEKY</v>
          </cell>
          <cell r="E18" t="str">
            <v>75085</v>
          </cell>
          <cell r="F18" t="str">
            <v>EESTAFF</v>
          </cell>
          <cell r="G18" t="str">
            <v>CNEWGENPM</v>
          </cell>
          <cell r="H18" t="str">
            <v xml:space="preserve">         </v>
          </cell>
          <cell r="I18" t="str">
            <v>0557000</v>
          </cell>
          <cell r="J18" t="str">
            <v xml:space="preserve">         </v>
          </cell>
          <cell r="K18" t="str">
            <v xml:space="preserve">NRP&amp;M </v>
          </cell>
          <cell r="L18" t="str">
            <v>11000</v>
          </cell>
          <cell r="M18" t="str">
            <v>Bright,Kevin Andrew</v>
          </cell>
          <cell r="N18">
            <v>0.38</v>
          </cell>
          <cell r="O18">
            <v>26.75</v>
          </cell>
          <cell r="P18">
            <v>10705.759999999998</v>
          </cell>
          <cell r="Q18">
            <v>2.4986549296827131E-3</v>
          </cell>
          <cell r="R18">
            <v>0</v>
          </cell>
          <cell r="S18">
            <v>12884.7</v>
          </cell>
          <cell r="T18">
            <v>32.194419172482853</v>
          </cell>
          <cell r="U18" t="str">
            <v xml:space="preserve"> </v>
          </cell>
          <cell r="V18" t="str">
            <v xml:space="preserve"> </v>
          </cell>
          <cell r="W18">
            <v>136</v>
          </cell>
        </row>
        <row r="19">
          <cell r="B19">
            <v>17939</v>
          </cell>
          <cell r="C19" t="str">
            <v>REG</v>
          </cell>
          <cell r="D19" t="str">
            <v>NEIN</v>
          </cell>
          <cell r="E19" t="str">
            <v>75116</v>
          </cell>
          <cell r="F19" t="str">
            <v>EESTAFF</v>
          </cell>
          <cell r="G19" t="str">
            <v>CAYU01SCR</v>
          </cell>
          <cell r="H19" t="str">
            <v xml:space="preserve">         </v>
          </cell>
          <cell r="I19" t="str">
            <v>0557000</v>
          </cell>
          <cell r="J19" t="str">
            <v xml:space="preserve">         </v>
          </cell>
          <cell r="K19" t="str">
            <v>NRHVAC</v>
          </cell>
          <cell r="L19" t="str">
            <v>11000</v>
          </cell>
          <cell r="M19" t="str">
            <v>Bright,Kevin Andrew</v>
          </cell>
          <cell r="N19">
            <v>0.56999999999999995</v>
          </cell>
          <cell r="O19">
            <v>40.11</v>
          </cell>
          <cell r="P19">
            <v>10705.759999999998</v>
          </cell>
          <cell r="Q19">
            <v>3.7465812796102292E-3</v>
          </cell>
          <cell r="R19">
            <v>0</v>
          </cell>
          <cell r="S19">
            <v>12884.7</v>
          </cell>
          <cell r="T19">
            <v>48.273575813393926</v>
          </cell>
          <cell r="U19" t="str">
            <v xml:space="preserve"> </v>
          </cell>
          <cell r="V19" t="str">
            <v xml:space="preserve"> </v>
          </cell>
          <cell r="W19">
            <v>130</v>
          </cell>
        </row>
        <row r="20">
          <cell r="B20">
            <v>17939</v>
          </cell>
          <cell r="C20" t="str">
            <v>REG</v>
          </cell>
          <cell r="D20" t="str">
            <v>NEOH</v>
          </cell>
          <cell r="E20" t="str">
            <v>75024</v>
          </cell>
          <cell r="F20" t="str">
            <v>EESTAFF</v>
          </cell>
          <cell r="G20" t="str">
            <v>CAYU02SCR</v>
          </cell>
          <cell r="H20" t="str">
            <v xml:space="preserve">         </v>
          </cell>
          <cell r="I20" t="str">
            <v>0557000</v>
          </cell>
          <cell r="J20" t="str">
            <v xml:space="preserve">         </v>
          </cell>
          <cell r="K20" t="str">
            <v>NRHVAC</v>
          </cell>
          <cell r="L20" t="str">
            <v>11000</v>
          </cell>
          <cell r="M20" t="str">
            <v>Bright,Kevin Andrew</v>
          </cell>
          <cell r="N20">
            <v>0.76</v>
          </cell>
          <cell r="O20">
            <v>53.58</v>
          </cell>
          <cell r="P20">
            <v>10705.759999999998</v>
          </cell>
          <cell r="Q20">
            <v>5.0047824722392435E-3</v>
          </cell>
          <cell r="R20">
            <v>0</v>
          </cell>
          <cell r="S20">
            <v>12884.7</v>
          </cell>
          <cell r="T20">
            <v>64.485120720060991</v>
          </cell>
          <cell r="U20" t="str">
            <v xml:space="preserve"> </v>
          </cell>
          <cell r="V20" t="str">
            <v xml:space="preserve"> </v>
          </cell>
          <cell r="W20">
            <v>139</v>
          </cell>
        </row>
        <row r="21">
          <cell r="B21">
            <v>132501</v>
          </cell>
          <cell r="C21" t="str">
            <v>REG</v>
          </cell>
          <cell r="D21" t="str">
            <v>VOTK</v>
          </cell>
          <cell r="E21" t="str">
            <v>75084</v>
          </cell>
          <cell r="F21" t="str">
            <v xml:space="preserve">PURCHD </v>
          </cell>
          <cell r="G21" t="str">
            <v xml:space="preserve">CDRCCPM  </v>
          </cell>
          <cell r="H21" t="str">
            <v xml:space="preserve">         </v>
          </cell>
          <cell r="I21" t="str">
            <v>0163110</v>
          </cell>
          <cell r="J21" t="str">
            <v xml:space="preserve">         </v>
          </cell>
          <cell r="K21" t="str">
            <v xml:space="preserve">      </v>
          </cell>
          <cell r="L21" t="str">
            <v>11000</v>
          </cell>
          <cell r="M21" t="str">
            <v>Vernon,Billy G</v>
          </cell>
          <cell r="N21">
            <v>0.6</v>
          </cell>
          <cell r="O21">
            <v>54.55</v>
          </cell>
          <cell r="P21">
            <v>14527.699999999999</v>
          </cell>
          <cell r="Q21">
            <v>3.7548958197099335E-3</v>
          </cell>
          <cell r="R21">
            <v>0</v>
          </cell>
          <cell r="S21">
            <v>17832.759999999998</v>
          </cell>
          <cell r="T21">
            <v>66.960155977890508</v>
          </cell>
          <cell r="U21" t="str">
            <v xml:space="preserve"> </v>
          </cell>
          <cell r="V21" t="str">
            <v xml:space="preserve"> </v>
          </cell>
          <cell r="W21">
            <v>998</v>
          </cell>
        </row>
        <row r="22">
          <cell r="B22">
            <v>132501</v>
          </cell>
          <cell r="C22" t="str">
            <v>REG</v>
          </cell>
          <cell r="D22" t="str">
            <v>VOTK</v>
          </cell>
          <cell r="E22" t="str">
            <v>75084</v>
          </cell>
          <cell r="F22" t="str">
            <v xml:space="preserve">TRNSFD </v>
          </cell>
          <cell r="G22" t="str">
            <v>C01201CSS</v>
          </cell>
          <cell r="H22" t="str">
            <v xml:space="preserve">         </v>
          </cell>
          <cell r="I22" t="str">
            <v>0595100</v>
          </cell>
          <cell r="J22" t="str">
            <v xml:space="preserve">         </v>
          </cell>
          <cell r="K22" t="str">
            <v xml:space="preserve">      </v>
          </cell>
          <cell r="L22" t="str">
            <v>11000</v>
          </cell>
          <cell r="M22" t="str">
            <v>Vernon,Billy G</v>
          </cell>
          <cell r="N22">
            <v>0.8</v>
          </cell>
          <cell r="O22">
            <v>72.67</v>
          </cell>
          <cell r="P22">
            <v>14527.699999999999</v>
          </cell>
          <cell r="Q22">
            <v>5.0021682716465789E-3</v>
          </cell>
          <cell r="R22">
            <v>0</v>
          </cell>
          <cell r="S22">
            <v>17832.759999999998</v>
          </cell>
          <cell r="T22">
            <v>89.202466267888241</v>
          </cell>
          <cell r="U22" t="str">
            <v xml:space="preserve"> </v>
          </cell>
          <cell r="V22" t="str">
            <v xml:space="preserve"> </v>
          </cell>
          <cell r="W22">
            <v>999</v>
          </cell>
        </row>
        <row r="23">
          <cell r="B23">
            <v>17939</v>
          </cell>
          <cell r="C23" t="str">
            <v>REG</v>
          </cell>
          <cell r="D23" t="str">
            <v>NEIN</v>
          </cell>
          <cell r="E23" t="str">
            <v>75116</v>
          </cell>
          <cell r="F23" t="str">
            <v>EESTAFF</v>
          </cell>
          <cell r="G23" t="str">
            <v>P00205711</v>
          </cell>
          <cell r="H23" t="str">
            <v xml:space="preserve">         </v>
          </cell>
          <cell r="I23" t="str">
            <v>0557000</v>
          </cell>
          <cell r="J23" t="str">
            <v xml:space="preserve">         </v>
          </cell>
          <cell r="K23" t="str">
            <v xml:space="preserve">NRP&amp;M </v>
          </cell>
          <cell r="L23" t="str">
            <v>11000</v>
          </cell>
          <cell r="M23" t="str">
            <v>Bright,Kevin Andrew</v>
          </cell>
          <cell r="N23">
            <v>1.1399999999999999</v>
          </cell>
          <cell r="O23">
            <v>80.23</v>
          </cell>
          <cell r="P23">
            <v>10705.759999999998</v>
          </cell>
          <cell r="Q23">
            <v>7.4940966358296853E-3</v>
          </cell>
          <cell r="R23">
            <v>0</v>
          </cell>
          <cell r="S23">
            <v>12884.7</v>
          </cell>
          <cell r="T23">
            <v>96.559186923674758</v>
          </cell>
          <cell r="U23" t="str">
            <v xml:space="preserve"> </v>
          </cell>
          <cell r="V23" t="str">
            <v xml:space="preserve"> </v>
          </cell>
          <cell r="W23">
            <v>132</v>
          </cell>
        </row>
        <row r="24">
          <cell r="B24">
            <v>130801</v>
          </cell>
          <cell r="C24" t="str">
            <v>REG</v>
          </cell>
          <cell r="D24" t="str">
            <v>HY1O</v>
          </cell>
          <cell r="E24" t="str">
            <v>20005</v>
          </cell>
          <cell r="F24" t="str">
            <v xml:space="preserve">BREGFL </v>
          </cell>
          <cell r="G24" t="str">
            <v>P00300862</v>
          </cell>
          <cell r="H24" t="str">
            <v xml:space="preserve">         </v>
          </cell>
          <cell r="I24" t="str">
            <v>0535000</v>
          </cell>
          <cell r="J24" t="str">
            <v xml:space="preserve">         </v>
          </cell>
          <cell r="K24" t="str">
            <v xml:space="preserve">      </v>
          </cell>
          <cell r="L24" t="str">
            <v>11000</v>
          </cell>
          <cell r="M24" t="str">
            <v>Rice,Garry S</v>
          </cell>
          <cell r="N24">
            <v>0.75</v>
          </cell>
          <cell r="O24">
            <v>67.02</v>
          </cell>
          <cell r="P24">
            <v>17738.100000000002</v>
          </cell>
          <cell r="Q24">
            <v>3.7783077105214193E-3</v>
          </cell>
          <cell r="R24">
            <v>0</v>
          </cell>
          <cell r="S24">
            <v>29090.48</v>
          </cell>
          <cell r="T24">
            <v>109.91278488676913</v>
          </cell>
          <cell r="U24" t="str">
            <v xml:space="preserve"> </v>
          </cell>
          <cell r="V24" t="str">
            <v xml:space="preserve"> </v>
          </cell>
          <cell r="W24">
            <v>818</v>
          </cell>
        </row>
        <row r="25">
          <cell r="B25">
            <v>17939</v>
          </cell>
          <cell r="C25" t="str">
            <v>REG</v>
          </cell>
          <cell r="D25" t="str">
            <v>NEKY</v>
          </cell>
          <cell r="E25" t="str">
            <v>75085</v>
          </cell>
          <cell r="F25" t="str">
            <v>EESTAFF</v>
          </cell>
          <cell r="G25" t="str">
            <v>P00205762</v>
          </cell>
          <cell r="H25" t="str">
            <v xml:space="preserve">         </v>
          </cell>
          <cell r="I25" t="str">
            <v>0557000</v>
          </cell>
          <cell r="J25" t="str">
            <v xml:space="preserve">         </v>
          </cell>
          <cell r="K25" t="str">
            <v xml:space="preserve">NRLTG </v>
          </cell>
          <cell r="L25" t="str">
            <v>11000</v>
          </cell>
          <cell r="M25" t="str">
            <v>Bright,Kevin Andrew</v>
          </cell>
          <cell r="N25">
            <v>1.52</v>
          </cell>
          <cell r="O25">
            <v>107.05</v>
          </cell>
          <cell r="P25">
            <v>10705.759999999998</v>
          </cell>
          <cell r="Q25">
            <v>9.9992901017769888E-3</v>
          </cell>
          <cell r="R25">
            <v>0</v>
          </cell>
          <cell r="S25">
            <v>12884.7</v>
          </cell>
          <cell r="T25">
            <v>128.83785317436599</v>
          </cell>
          <cell r="U25" t="str">
            <v xml:space="preserve"> </v>
          </cell>
          <cell r="V25" t="str">
            <v xml:space="preserve"> </v>
          </cell>
          <cell r="W25">
            <v>135</v>
          </cell>
        </row>
        <row r="26">
          <cell r="B26">
            <v>17939</v>
          </cell>
          <cell r="C26" t="str">
            <v>REG</v>
          </cell>
          <cell r="D26" t="str">
            <v>NECA</v>
          </cell>
          <cell r="E26" t="str">
            <v>20049</v>
          </cell>
          <cell r="F26" t="str">
            <v>EESTAFF</v>
          </cell>
          <cell r="G26" t="str">
            <v>P00810547</v>
          </cell>
          <cell r="H26" t="str">
            <v xml:space="preserve">         </v>
          </cell>
          <cell r="I26" t="str">
            <v>0557000</v>
          </cell>
          <cell r="J26" t="str">
            <v xml:space="preserve">         </v>
          </cell>
          <cell r="K26" t="str">
            <v>NRHVAC</v>
          </cell>
          <cell r="L26" t="str">
            <v>11000</v>
          </cell>
          <cell r="M26" t="str">
            <v>Bright,Kevin Andrew</v>
          </cell>
          <cell r="N26">
            <v>1.71</v>
          </cell>
          <cell r="O26">
            <v>120.44</v>
          </cell>
          <cell r="P26">
            <v>10705.759999999998</v>
          </cell>
          <cell r="Q26">
            <v>1.1250018681532185E-2</v>
          </cell>
          <cell r="R26">
            <v>0</v>
          </cell>
          <cell r="S26">
            <v>12884.7</v>
          </cell>
          <cell r="T26">
            <v>144.95311570593776</v>
          </cell>
          <cell r="U26" t="str">
            <v xml:space="preserve"> </v>
          </cell>
          <cell r="V26" t="str">
            <v xml:space="preserve"> </v>
          </cell>
          <cell r="W26">
            <v>125</v>
          </cell>
        </row>
        <row r="27">
          <cell r="B27">
            <v>17939</v>
          </cell>
          <cell r="C27" t="str">
            <v>REG</v>
          </cell>
          <cell r="D27" t="str">
            <v>NEOH</v>
          </cell>
          <cell r="E27" t="str">
            <v>75024</v>
          </cell>
          <cell r="F27" t="str">
            <v>EESTAFF</v>
          </cell>
          <cell r="G27" t="str">
            <v>P00810548</v>
          </cell>
          <cell r="H27" t="str">
            <v xml:space="preserve">         </v>
          </cell>
          <cell r="I27" t="str">
            <v>0557000</v>
          </cell>
          <cell r="J27" t="str">
            <v xml:space="preserve">         </v>
          </cell>
          <cell r="K27" t="str">
            <v xml:space="preserve">NRP&amp;M </v>
          </cell>
          <cell r="L27" t="str">
            <v>11000</v>
          </cell>
          <cell r="M27" t="str">
            <v>Bright,Kevin Andrew</v>
          </cell>
          <cell r="N27">
            <v>1.71</v>
          </cell>
          <cell r="O27">
            <v>120.44</v>
          </cell>
          <cell r="P27">
            <v>10705.759999999998</v>
          </cell>
          <cell r="Q27">
            <v>1.1250018681532185E-2</v>
          </cell>
          <cell r="R27">
            <v>0</v>
          </cell>
          <cell r="S27">
            <v>12884.7</v>
          </cell>
          <cell r="T27">
            <v>144.95311570593776</v>
          </cell>
          <cell r="U27" t="str">
            <v xml:space="preserve"> </v>
          </cell>
          <cell r="V27" t="str">
            <v xml:space="preserve"> </v>
          </cell>
          <cell r="W27">
            <v>141</v>
          </cell>
        </row>
        <row r="28">
          <cell r="B28">
            <v>152276</v>
          </cell>
          <cell r="C28" t="str">
            <v>REG</v>
          </cell>
          <cell r="D28" t="str">
            <v>BN00</v>
          </cell>
          <cell r="E28" t="str">
            <v>50125</v>
          </cell>
          <cell r="F28" t="str">
            <v xml:space="preserve">       </v>
          </cell>
          <cell r="G28" t="str">
            <v>P00624301</v>
          </cell>
          <cell r="H28" t="str">
            <v xml:space="preserve">GENERAL  </v>
          </cell>
          <cell r="I28" t="str">
            <v>0107000</v>
          </cell>
          <cell r="J28" t="str">
            <v xml:space="preserve">         </v>
          </cell>
          <cell r="K28" t="str">
            <v xml:space="preserve">      </v>
          </cell>
          <cell r="L28" t="str">
            <v>11000</v>
          </cell>
          <cell r="M28" t="str">
            <v>Arterburn,Jon R</v>
          </cell>
          <cell r="N28">
            <v>1</v>
          </cell>
          <cell r="O28">
            <v>93.82</v>
          </cell>
          <cell r="P28">
            <v>15011.26</v>
          </cell>
          <cell r="Q28">
            <v>6.2499750187525894E-3</v>
          </cell>
          <cell r="R28">
            <v>0</v>
          </cell>
          <cell r="S28">
            <v>24538.38</v>
          </cell>
          <cell r="T28">
            <v>153.36426200065816</v>
          </cell>
          <cell r="U28" t="str">
            <v>50125</v>
          </cell>
          <cell r="V28" t="str">
            <v>ACT</v>
          </cell>
          <cell r="W28">
            <v>45</v>
          </cell>
        </row>
        <row r="29">
          <cell r="B29">
            <v>152276</v>
          </cell>
          <cell r="C29" t="str">
            <v>REG</v>
          </cell>
          <cell r="D29" t="str">
            <v>RN02</v>
          </cell>
          <cell r="E29" t="str">
            <v>50125</v>
          </cell>
          <cell r="F29" t="str">
            <v xml:space="preserve">       </v>
          </cell>
          <cell r="G29" t="str">
            <v>P00627832</v>
          </cell>
          <cell r="H29" t="str">
            <v xml:space="preserve">GENERAL  </v>
          </cell>
          <cell r="I29" t="str">
            <v>0107000</v>
          </cell>
          <cell r="J29" t="str">
            <v xml:space="preserve">         </v>
          </cell>
          <cell r="K29" t="str">
            <v xml:space="preserve">      </v>
          </cell>
          <cell r="L29" t="str">
            <v>11000</v>
          </cell>
          <cell r="M29" t="str">
            <v>Arterburn,Jon R</v>
          </cell>
          <cell r="N29">
            <v>1</v>
          </cell>
          <cell r="O29">
            <v>93.82</v>
          </cell>
          <cell r="P29">
            <v>15011.26</v>
          </cell>
          <cell r="Q29">
            <v>6.2499750187525894E-3</v>
          </cell>
          <cell r="R29">
            <v>0</v>
          </cell>
          <cell r="S29">
            <v>24538.38</v>
          </cell>
          <cell r="T29">
            <v>153.36426200065816</v>
          </cell>
          <cell r="U29" t="str">
            <v>50125</v>
          </cell>
          <cell r="V29" t="str">
            <v>ACT</v>
          </cell>
          <cell r="W29">
            <v>63</v>
          </cell>
        </row>
        <row r="30">
          <cell r="B30">
            <v>13521</v>
          </cell>
          <cell r="C30" t="str">
            <v>REG</v>
          </cell>
          <cell r="D30" t="str">
            <v>GD70</v>
          </cell>
          <cell r="E30" t="str">
            <v>75086</v>
          </cell>
          <cell r="F30" t="str">
            <v>SWDEVOP</v>
          </cell>
          <cell r="G30" t="str">
            <v xml:space="preserve">GDITKYOM </v>
          </cell>
          <cell r="H30" t="str">
            <v xml:space="preserve">X        </v>
          </cell>
          <cell r="I30" t="str">
            <v>0931001</v>
          </cell>
          <cell r="J30" t="str">
            <v xml:space="preserve">         </v>
          </cell>
          <cell r="K30" t="str">
            <v xml:space="preserve">      </v>
          </cell>
          <cell r="L30" t="str">
            <v>11000</v>
          </cell>
          <cell r="M30" t="str">
            <v>Patterson,Gary Wayne</v>
          </cell>
          <cell r="N30">
            <v>1.6</v>
          </cell>
          <cell r="O30">
            <v>119.41</v>
          </cell>
          <cell r="P30">
            <v>12540.320000000002</v>
          </cell>
          <cell r="Q30">
            <v>9.5220855608150329E-3</v>
          </cell>
          <cell r="R30">
            <v>0</v>
          </cell>
          <cell r="S30">
            <v>16224.72</v>
          </cell>
          <cell r="T30">
            <v>154.49317204026687</v>
          </cell>
          <cell r="U30" t="str">
            <v>75086</v>
          </cell>
          <cell r="V30" t="str">
            <v>ACT</v>
          </cell>
          <cell r="W30">
            <v>764</v>
          </cell>
        </row>
        <row r="31">
          <cell r="B31">
            <v>265759</v>
          </cell>
          <cell r="C31" t="str">
            <v>REG</v>
          </cell>
          <cell r="D31" t="str">
            <v>DSOL</v>
          </cell>
          <cell r="E31" t="str">
            <v>75650</v>
          </cell>
          <cell r="F31" t="str">
            <v xml:space="preserve">       </v>
          </cell>
          <cell r="G31" t="str">
            <v>RENGENCOM</v>
          </cell>
          <cell r="H31" t="str">
            <v xml:space="preserve">BUSDEVE  </v>
          </cell>
          <cell r="I31" t="str">
            <v>0401100</v>
          </cell>
          <cell r="J31" t="str">
            <v xml:space="preserve">         </v>
          </cell>
          <cell r="K31" t="str">
            <v xml:space="preserve">      </v>
          </cell>
          <cell r="L31" t="str">
            <v>11000</v>
          </cell>
          <cell r="M31" t="str">
            <v>Dickson,Andrew W</v>
          </cell>
          <cell r="N31">
            <v>1</v>
          </cell>
          <cell r="O31">
            <v>103.59</v>
          </cell>
          <cell r="P31">
            <v>13351.999999999998</v>
          </cell>
          <cell r="Q31">
            <v>7.7583882564409836E-3</v>
          </cell>
          <cell r="R31">
            <v>0</v>
          </cell>
          <cell r="S31">
            <v>20055.46</v>
          </cell>
          <cell r="T31">
            <v>155.5980453415219</v>
          </cell>
          <cell r="U31" t="str">
            <v>75650</v>
          </cell>
          <cell r="V31" t="str">
            <v>ACT</v>
          </cell>
          <cell r="W31">
            <v>264</v>
          </cell>
        </row>
        <row r="32">
          <cell r="B32">
            <v>265759</v>
          </cell>
          <cell r="C32" t="str">
            <v>REG</v>
          </cell>
          <cell r="D32" t="str">
            <v>DWE1</v>
          </cell>
          <cell r="E32" t="str">
            <v>75752</v>
          </cell>
          <cell r="F32" t="str">
            <v xml:space="preserve">       </v>
          </cell>
          <cell r="G32" t="str">
            <v xml:space="preserve">OWDLOSV3 </v>
          </cell>
          <cell r="H32" t="str">
            <v xml:space="preserve">BUSDEVE  </v>
          </cell>
          <cell r="I32" t="str">
            <v>0401100</v>
          </cell>
          <cell r="J32" t="str">
            <v xml:space="preserve">         </v>
          </cell>
          <cell r="K32" t="str">
            <v xml:space="preserve">      </v>
          </cell>
          <cell r="L32" t="str">
            <v>11000</v>
          </cell>
          <cell r="M32" t="str">
            <v>Dickson,Andrew W</v>
          </cell>
          <cell r="N32">
            <v>1</v>
          </cell>
          <cell r="O32">
            <v>103.59</v>
          </cell>
          <cell r="P32">
            <v>13351.999999999998</v>
          </cell>
          <cell r="Q32">
            <v>7.7583882564409836E-3</v>
          </cell>
          <cell r="R32">
            <v>0</v>
          </cell>
          <cell r="S32">
            <v>20055.46</v>
          </cell>
          <cell r="T32">
            <v>155.5980453415219</v>
          </cell>
          <cell r="U32" t="str">
            <v>75752</v>
          </cell>
          <cell r="V32" t="str">
            <v>ACT</v>
          </cell>
          <cell r="W32">
            <v>268</v>
          </cell>
        </row>
        <row r="33">
          <cell r="B33">
            <v>17939</v>
          </cell>
          <cell r="C33" t="str">
            <v>REG</v>
          </cell>
          <cell r="D33" t="str">
            <v>NEKY</v>
          </cell>
          <cell r="E33" t="str">
            <v>75085</v>
          </cell>
          <cell r="F33" t="str">
            <v>EESTAFF</v>
          </cell>
          <cell r="G33" t="str">
            <v>P00045264</v>
          </cell>
          <cell r="H33" t="str">
            <v xml:space="preserve">         </v>
          </cell>
          <cell r="I33" t="str">
            <v>0557000</v>
          </cell>
          <cell r="J33" t="str">
            <v xml:space="preserve">         </v>
          </cell>
          <cell r="K33" t="str">
            <v>NRPRSC</v>
          </cell>
          <cell r="L33" t="str">
            <v>11000</v>
          </cell>
          <cell r="M33" t="str">
            <v>Bright,Kevin Andrew</v>
          </cell>
          <cell r="N33">
            <v>2.09</v>
          </cell>
          <cell r="O33">
            <v>147.27000000000001</v>
          </cell>
          <cell r="P33">
            <v>10705.759999999998</v>
          </cell>
          <cell r="Q33">
            <v>1.3756146224088718E-2</v>
          </cell>
          <cell r="R33">
            <v>0</v>
          </cell>
          <cell r="S33">
            <v>12884.7</v>
          </cell>
          <cell r="T33">
            <v>177.24381725351591</v>
          </cell>
          <cell r="U33" t="str">
            <v xml:space="preserve"> </v>
          </cell>
          <cell r="V33" t="str">
            <v xml:space="preserve"> </v>
          </cell>
          <cell r="W33">
            <v>137</v>
          </cell>
        </row>
        <row r="34">
          <cell r="B34">
            <v>132501</v>
          </cell>
          <cell r="C34" t="str">
            <v>REG</v>
          </cell>
          <cell r="D34" t="str">
            <v>U133</v>
          </cell>
          <cell r="E34" t="str">
            <v>10133</v>
          </cell>
          <cell r="F34" t="str">
            <v xml:space="preserve">       </v>
          </cell>
          <cell r="G34" t="str">
            <v xml:space="preserve">STAFF    </v>
          </cell>
          <cell r="H34" t="str">
            <v xml:space="preserve">         </v>
          </cell>
          <cell r="I34" t="str">
            <v>0920000</v>
          </cell>
          <cell r="J34" t="str">
            <v xml:space="preserve">         </v>
          </cell>
          <cell r="K34" t="str">
            <v xml:space="preserve">      </v>
          </cell>
          <cell r="L34" t="str">
            <v>11000</v>
          </cell>
          <cell r="M34" t="str">
            <v>Vernon,Billy G</v>
          </cell>
          <cell r="N34">
            <v>1.6</v>
          </cell>
          <cell r="O34">
            <v>145.21</v>
          </cell>
          <cell r="P34">
            <v>14527.699999999999</v>
          </cell>
          <cell r="Q34">
            <v>9.9953881206247385E-3</v>
          </cell>
          <cell r="R34">
            <v>0</v>
          </cell>
          <cell r="S34">
            <v>17832.759999999998</v>
          </cell>
          <cell r="T34">
            <v>178.24535746195198</v>
          </cell>
          <cell r="U34" t="str">
            <v xml:space="preserve"> </v>
          </cell>
          <cell r="V34" t="str">
            <v xml:space="preserve"> </v>
          </cell>
          <cell r="W34">
            <v>995</v>
          </cell>
        </row>
        <row r="35">
          <cell r="B35">
            <v>152276</v>
          </cell>
          <cell r="C35" t="str">
            <v>REG</v>
          </cell>
          <cell r="D35" t="str">
            <v>CN00</v>
          </cell>
          <cell r="E35" t="str">
            <v>20048</v>
          </cell>
          <cell r="F35" t="str">
            <v>BMPPLGN</v>
          </cell>
          <cell r="G35" t="str">
            <v xml:space="preserve">CMPALLOC </v>
          </cell>
          <cell r="H35" t="str">
            <v xml:space="preserve">         </v>
          </cell>
          <cell r="I35" t="str">
            <v>0920000</v>
          </cell>
          <cell r="J35" t="str">
            <v xml:space="preserve">         </v>
          </cell>
          <cell r="K35" t="str">
            <v xml:space="preserve">      </v>
          </cell>
          <cell r="L35" t="str">
            <v>11000</v>
          </cell>
          <cell r="M35" t="str">
            <v>Allen,Jason M</v>
          </cell>
          <cell r="N35">
            <v>32</v>
          </cell>
          <cell r="O35">
            <v>3916.73</v>
          </cell>
          <cell r="P35">
            <v>19583.34</v>
          </cell>
          <cell r="Q35">
            <v>0.20000316595636902</v>
          </cell>
          <cell r="R35">
            <v>0</v>
          </cell>
          <cell r="S35">
            <v>17372.419999999998</v>
          </cell>
          <cell r="T35">
            <v>3474.5390003237439</v>
          </cell>
          <cell r="U35" t="str">
            <v xml:space="preserve"> </v>
          </cell>
          <cell r="V35" t="str">
            <v xml:space="preserve"> </v>
          </cell>
          <cell r="W35">
            <v>32</v>
          </cell>
        </row>
        <row r="36">
          <cell r="B36">
            <v>152276</v>
          </cell>
          <cell r="C36" t="str">
            <v>REG</v>
          </cell>
          <cell r="D36" t="str">
            <v>MC00</v>
          </cell>
          <cell r="E36" t="str">
            <v>20048</v>
          </cell>
          <cell r="F36" t="str">
            <v>BMPPLGN</v>
          </cell>
          <cell r="G36" t="str">
            <v xml:space="preserve">MMPALLOC </v>
          </cell>
          <cell r="H36" t="str">
            <v xml:space="preserve">         </v>
          </cell>
          <cell r="I36" t="str">
            <v>0920000</v>
          </cell>
          <cell r="J36" t="str">
            <v xml:space="preserve">         </v>
          </cell>
          <cell r="K36" t="str">
            <v xml:space="preserve">      </v>
          </cell>
          <cell r="L36" t="str">
            <v>11000</v>
          </cell>
          <cell r="M36" t="str">
            <v>Allen,Jason M</v>
          </cell>
          <cell r="N36">
            <v>24</v>
          </cell>
          <cell r="O36">
            <v>2937.52</v>
          </cell>
          <cell r="P36">
            <v>19583.34</v>
          </cell>
          <cell r="Q36">
            <v>0.15000097021243566</v>
          </cell>
          <cell r="R36">
            <v>0</v>
          </cell>
          <cell r="S36">
            <v>17372.419999999998</v>
          </cell>
          <cell r="T36">
            <v>2605.8798549379212</v>
          </cell>
          <cell r="U36" t="str">
            <v xml:space="preserve"> </v>
          </cell>
          <cell r="V36" t="str">
            <v xml:space="preserve"> </v>
          </cell>
          <cell r="W36">
            <v>33</v>
          </cell>
        </row>
        <row r="37">
          <cell r="B37">
            <v>152276</v>
          </cell>
          <cell r="C37" t="str">
            <v>REG</v>
          </cell>
          <cell r="D37" t="str">
            <v>ON00</v>
          </cell>
          <cell r="E37" t="str">
            <v>20048</v>
          </cell>
          <cell r="F37" t="str">
            <v>BMPPLGN</v>
          </cell>
          <cell r="G37" t="str">
            <v xml:space="preserve">OMPALLOC </v>
          </cell>
          <cell r="H37" t="str">
            <v xml:space="preserve">         </v>
          </cell>
          <cell r="I37" t="str">
            <v>0920000</v>
          </cell>
          <cell r="J37" t="str">
            <v xml:space="preserve">         </v>
          </cell>
          <cell r="K37" t="str">
            <v xml:space="preserve">      </v>
          </cell>
          <cell r="L37" t="str">
            <v>11000</v>
          </cell>
          <cell r="M37" t="str">
            <v>Allen,Jason M</v>
          </cell>
          <cell r="N37">
            <v>104</v>
          </cell>
          <cell r="O37">
            <v>12729.09</v>
          </cell>
          <cell r="P37">
            <v>19583.34</v>
          </cell>
          <cell r="Q37">
            <v>0.64999586383119534</v>
          </cell>
          <cell r="R37">
            <v>0</v>
          </cell>
          <cell r="S37">
            <v>17372.419999999998</v>
          </cell>
          <cell r="T37">
            <v>11292.001144738333</v>
          </cell>
          <cell r="U37" t="str">
            <v xml:space="preserve"> </v>
          </cell>
          <cell r="V37" t="str">
            <v xml:space="preserve"> </v>
          </cell>
          <cell r="W37">
            <v>34</v>
          </cell>
        </row>
        <row r="38">
          <cell r="B38">
            <v>152276</v>
          </cell>
          <cell r="C38" t="str">
            <v>REG</v>
          </cell>
          <cell r="D38" t="str">
            <v>CN00</v>
          </cell>
          <cell r="E38" t="str">
            <v>20048</v>
          </cell>
          <cell r="F38" t="str">
            <v>BMPPLGN</v>
          </cell>
          <cell r="G38" t="str">
            <v xml:space="preserve">CMPALLOC </v>
          </cell>
          <cell r="H38" t="str">
            <v xml:space="preserve">         </v>
          </cell>
          <cell r="I38" t="str">
            <v>0920000</v>
          </cell>
          <cell r="J38" t="str">
            <v xml:space="preserve">         </v>
          </cell>
          <cell r="K38" t="str">
            <v xml:space="preserve">      </v>
          </cell>
          <cell r="L38" t="str">
            <v>11000</v>
          </cell>
          <cell r="M38" t="str">
            <v>Alvaro,Jay R</v>
          </cell>
          <cell r="N38">
            <v>160</v>
          </cell>
          <cell r="O38">
            <v>17000</v>
          </cell>
          <cell r="P38">
            <v>17000</v>
          </cell>
          <cell r="Q38">
            <v>1</v>
          </cell>
          <cell r="R38">
            <v>0</v>
          </cell>
          <cell r="S38">
            <v>24395</v>
          </cell>
          <cell r="T38">
            <v>24395</v>
          </cell>
          <cell r="U38" t="str">
            <v xml:space="preserve"> </v>
          </cell>
          <cell r="V38" t="str">
            <v xml:space="preserve"> </v>
          </cell>
          <cell r="W38">
            <v>35</v>
          </cell>
        </row>
        <row r="39">
          <cell r="B39">
            <v>152276</v>
          </cell>
          <cell r="C39" t="str">
            <v>REG</v>
          </cell>
          <cell r="D39" t="str">
            <v>CN00</v>
          </cell>
          <cell r="E39" t="str">
            <v>20048</v>
          </cell>
          <cell r="F39" t="str">
            <v>BMPPLGN</v>
          </cell>
          <cell r="G39" t="str">
            <v xml:space="preserve">CMPALLOC </v>
          </cell>
          <cell r="H39" t="str">
            <v xml:space="preserve">EXECMERG </v>
          </cell>
          <cell r="I39" t="str">
            <v>0531100</v>
          </cell>
          <cell r="J39" t="str">
            <v xml:space="preserve">         </v>
          </cell>
          <cell r="K39" t="str">
            <v xml:space="preserve">      </v>
          </cell>
          <cell r="L39" t="str">
            <v>11000</v>
          </cell>
          <cell r="M39" t="str">
            <v>Arterburn,Jon R</v>
          </cell>
          <cell r="N39">
            <v>1.25</v>
          </cell>
          <cell r="O39">
            <v>117.28</v>
          </cell>
          <cell r="P39">
            <v>15011.26</v>
          </cell>
          <cell r="Q39">
            <v>7.8128018567395416E-3</v>
          </cell>
          <cell r="R39">
            <v>0</v>
          </cell>
          <cell r="S39">
            <v>24538.38</v>
          </cell>
          <cell r="T39">
            <v>191.71350082538044</v>
          </cell>
          <cell r="U39" t="str">
            <v>20048</v>
          </cell>
          <cell r="V39" t="str">
            <v>ACT</v>
          </cell>
          <cell r="W39">
            <v>48</v>
          </cell>
        </row>
        <row r="40">
          <cell r="B40">
            <v>152276</v>
          </cell>
          <cell r="C40" t="str">
            <v>REG</v>
          </cell>
          <cell r="D40" t="str">
            <v>CN00</v>
          </cell>
          <cell r="E40" t="str">
            <v>20048</v>
          </cell>
          <cell r="F40" t="str">
            <v>BMPPLGN</v>
          </cell>
          <cell r="G40" t="str">
            <v xml:space="preserve">CMPALLOC </v>
          </cell>
          <cell r="H40" t="str">
            <v xml:space="preserve">EXECMERG </v>
          </cell>
          <cell r="I40" t="str">
            <v>0532100</v>
          </cell>
          <cell r="J40" t="str">
            <v xml:space="preserve">         </v>
          </cell>
          <cell r="K40" t="str">
            <v xml:space="preserve">      </v>
          </cell>
          <cell r="L40" t="str">
            <v>11000</v>
          </cell>
          <cell r="M40" t="str">
            <v>Arterburn,Jon R</v>
          </cell>
          <cell r="N40">
            <v>1.25</v>
          </cell>
          <cell r="O40">
            <v>117.28</v>
          </cell>
          <cell r="P40">
            <v>15011.26</v>
          </cell>
          <cell r="Q40">
            <v>7.8128018567395416E-3</v>
          </cell>
          <cell r="R40">
            <v>0</v>
          </cell>
          <cell r="S40">
            <v>24538.38</v>
          </cell>
          <cell r="T40">
            <v>191.71350082538044</v>
          </cell>
          <cell r="U40" t="str">
            <v>20048</v>
          </cell>
          <cell r="V40" t="str">
            <v>ACT</v>
          </cell>
          <cell r="W40">
            <v>49</v>
          </cell>
        </row>
        <row r="41">
          <cell r="B41">
            <v>152276</v>
          </cell>
          <cell r="C41" t="str">
            <v>REG</v>
          </cell>
          <cell r="D41" t="str">
            <v>MC00</v>
          </cell>
          <cell r="E41" t="str">
            <v>20048</v>
          </cell>
          <cell r="F41" t="str">
            <v>BMPPLGN</v>
          </cell>
          <cell r="G41" t="str">
            <v xml:space="preserve">MMPALLOC </v>
          </cell>
          <cell r="H41" t="str">
            <v xml:space="preserve">EXECMERG </v>
          </cell>
          <cell r="I41" t="str">
            <v>0530000</v>
          </cell>
          <cell r="J41" t="str">
            <v xml:space="preserve">         </v>
          </cell>
          <cell r="K41" t="str">
            <v xml:space="preserve">      </v>
          </cell>
          <cell r="L41" t="str">
            <v>11000</v>
          </cell>
          <cell r="M41" t="str">
            <v>Arterburn,Jon R</v>
          </cell>
          <cell r="N41">
            <v>1.25</v>
          </cell>
          <cell r="O41">
            <v>117.28</v>
          </cell>
          <cell r="P41">
            <v>15011.26</v>
          </cell>
          <cell r="Q41">
            <v>7.8128018567395416E-3</v>
          </cell>
          <cell r="R41">
            <v>0</v>
          </cell>
          <cell r="S41">
            <v>24538.38</v>
          </cell>
          <cell r="T41">
            <v>191.71350082538044</v>
          </cell>
          <cell r="U41" t="str">
            <v>20048</v>
          </cell>
          <cell r="V41" t="str">
            <v>ACT</v>
          </cell>
          <cell r="W41">
            <v>53</v>
          </cell>
        </row>
        <row r="42">
          <cell r="B42">
            <v>152276</v>
          </cell>
          <cell r="C42" t="str">
            <v>REG</v>
          </cell>
          <cell r="D42" t="str">
            <v>MC00</v>
          </cell>
          <cell r="E42" t="str">
            <v>20048</v>
          </cell>
          <cell r="F42" t="str">
            <v>BMPPLGN</v>
          </cell>
          <cell r="G42" t="str">
            <v xml:space="preserve">MMPALLOC </v>
          </cell>
          <cell r="H42" t="str">
            <v xml:space="preserve">EXECMERG </v>
          </cell>
          <cell r="I42" t="str">
            <v>0531100</v>
          </cell>
          <cell r="J42" t="str">
            <v xml:space="preserve">         </v>
          </cell>
          <cell r="K42" t="str">
            <v xml:space="preserve">      </v>
          </cell>
          <cell r="L42" t="str">
            <v>11000</v>
          </cell>
          <cell r="M42" t="str">
            <v>Arterburn,Jon R</v>
          </cell>
          <cell r="N42">
            <v>1.25</v>
          </cell>
          <cell r="O42">
            <v>117.28</v>
          </cell>
          <cell r="P42">
            <v>15011.26</v>
          </cell>
          <cell r="Q42">
            <v>7.8128018567395416E-3</v>
          </cell>
          <cell r="R42">
            <v>0</v>
          </cell>
          <cell r="S42">
            <v>24538.38</v>
          </cell>
          <cell r="T42">
            <v>191.71350082538044</v>
          </cell>
          <cell r="U42" t="str">
            <v>20048</v>
          </cell>
          <cell r="V42" t="str">
            <v>ACT</v>
          </cell>
          <cell r="W42">
            <v>54</v>
          </cell>
        </row>
        <row r="43">
          <cell r="B43">
            <v>152276</v>
          </cell>
          <cell r="C43" t="str">
            <v>REG</v>
          </cell>
          <cell r="D43" t="str">
            <v>MC00</v>
          </cell>
          <cell r="E43" t="str">
            <v>20048</v>
          </cell>
          <cell r="F43" t="str">
            <v>BMPPLGN</v>
          </cell>
          <cell r="G43" t="str">
            <v xml:space="preserve">MMPALLOC </v>
          </cell>
          <cell r="H43" t="str">
            <v xml:space="preserve">EXECMERG </v>
          </cell>
          <cell r="I43" t="str">
            <v>0532100</v>
          </cell>
          <cell r="J43" t="str">
            <v xml:space="preserve">         </v>
          </cell>
          <cell r="K43" t="str">
            <v xml:space="preserve">      </v>
          </cell>
          <cell r="L43" t="str">
            <v>11000</v>
          </cell>
          <cell r="M43" t="str">
            <v>Arterburn,Jon R</v>
          </cell>
          <cell r="N43">
            <v>1.25</v>
          </cell>
          <cell r="O43">
            <v>117.28</v>
          </cell>
          <cell r="P43">
            <v>15011.26</v>
          </cell>
          <cell r="Q43">
            <v>7.8128018567395416E-3</v>
          </cell>
          <cell r="R43">
            <v>0</v>
          </cell>
          <cell r="S43">
            <v>24538.38</v>
          </cell>
          <cell r="T43">
            <v>191.71350082538044</v>
          </cell>
          <cell r="U43" t="str">
            <v>20048</v>
          </cell>
          <cell r="V43" t="str">
            <v>ACT</v>
          </cell>
          <cell r="W43">
            <v>55</v>
          </cell>
        </row>
        <row r="44">
          <cell r="B44">
            <v>152276</v>
          </cell>
          <cell r="C44" t="str">
            <v>REG</v>
          </cell>
          <cell r="D44" t="str">
            <v>ON00</v>
          </cell>
          <cell r="E44" t="str">
            <v>20048</v>
          </cell>
          <cell r="F44" t="str">
            <v>BMPPLGN</v>
          </cell>
          <cell r="G44" t="str">
            <v xml:space="preserve">OMPALLOC </v>
          </cell>
          <cell r="H44" t="str">
            <v xml:space="preserve">EXECMERG </v>
          </cell>
          <cell r="I44" t="str">
            <v>0530000</v>
          </cell>
          <cell r="J44" t="str">
            <v xml:space="preserve">         </v>
          </cell>
          <cell r="K44" t="str">
            <v xml:space="preserve">      </v>
          </cell>
          <cell r="L44" t="str">
            <v>11000</v>
          </cell>
          <cell r="M44" t="str">
            <v>Arterburn,Jon R</v>
          </cell>
          <cell r="N44">
            <v>1.25</v>
          </cell>
          <cell r="O44">
            <v>117.28</v>
          </cell>
          <cell r="P44">
            <v>15011.26</v>
          </cell>
          <cell r="Q44">
            <v>7.8128018567395416E-3</v>
          </cell>
          <cell r="R44">
            <v>0</v>
          </cell>
          <cell r="S44">
            <v>24538.38</v>
          </cell>
          <cell r="T44">
            <v>191.71350082538044</v>
          </cell>
          <cell r="U44" t="str">
            <v>20048</v>
          </cell>
          <cell r="V44" t="str">
            <v>ACT</v>
          </cell>
          <cell r="W44">
            <v>57</v>
          </cell>
        </row>
        <row r="45">
          <cell r="B45">
            <v>152276</v>
          </cell>
          <cell r="C45" t="str">
            <v>REG</v>
          </cell>
          <cell r="D45" t="str">
            <v>ON00</v>
          </cell>
          <cell r="E45" t="str">
            <v>20048</v>
          </cell>
          <cell r="F45" t="str">
            <v>BMPPLGN</v>
          </cell>
          <cell r="G45" t="str">
            <v xml:space="preserve">OMPALLOC </v>
          </cell>
          <cell r="H45" t="str">
            <v xml:space="preserve">         </v>
          </cell>
          <cell r="I45" t="str">
            <v>0524000</v>
          </cell>
          <cell r="J45" t="str">
            <v xml:space="preserve">         </v>
          </cell>
          <cell r="K45" t="str">
            <v xml:space="preserve">      </v>
          </cell>
          <cell r="L45" t="str">
            <v>11000</v>
          </cell>
          <cell r="M45" t="str">
            <v>Anderson,Brian K</v>
          </cell>
          <cell r="N45">
            <v>160</v>
          </cell>
          <cell r="O45">
            <v>11744.78</v>
          </cell>
          <cell r="P45">
            <v>11744.78</v>
          </cell>
          <cell r="Q45">
            <v>1</v>
          </cell>
          <cell r="R45">
            <v>0</v>
          </cell>
          <cell r="S45">
            <v>13231.46</v>
          </cell>
          <cell r="T45">
            <v>13231.46</v>
          </cell>
          <cell r="U45" t="str">
            <v xml:space="preserve"> </v>
          </cell>
          <cell r="V45" t="str">
            <v xml:space="preserve"> </v>
          </cell>
          <cell r="W45">
            <v>42</v>
          </cell>
        </row>
        <row r="46">
          <cell r="B46">
            <v>152276</v>
          </cell>
          <cell r="C46" t="str">
            <v>REG</v>
          </cell>
          <cell r="D46" t="str">
            <v>ON00</v>
          </cell>
          <cell r="E46" t="str">
            <v>20048</v>
          </cell>
          <cell r="F46" t="str">
            <v>BMPPLGN</v>
          </cell>
          <cell r="G46" t="str">
            <v xml:space="preserve">OMPALLOC </v>
          </cell>
          <cell r="H46" t="str">
            <v xml:space="preserve">         </v>
          </cell>
          <cell r="I46" t="str">
            <v>0528000</v>
          </cell>
          <cell r="J46" t="str">
            <v xml:space="preserve">         </v>
          </cell>
          <cell r="K46" t="str">
            <v xml:space="preserve">      </v>
          </cell>
          <cell r="L46" t="str">
            <v>11000</v>
          </cell>
          <cell r="M46" t="str">
            <v>Anderson,Eddie L</v>
          </cell>
          <cell r="N46">
            <v>160</v>
          </cell>
          <cell r="O46">
            <v>12008.36</v>
          </cell>
          <cell r="P46">
            <v>12008.36</v>
          </cell>
          <cell r="Q46">
            <v>1</v>
          </cell>
          <cell r="R46">
            <v>0</v>
          </cell>
          <cell r="S46">
            <v>13605.48</v>
          </cell>
          <cell r="T46">
            <v>13605.48</v>
          </cell>
          <cell r="U46" t="str">
            <v xml:space="preserve"> </v>
          </cell>
          <cell r="V46" t="str">
            <v xml:space="preserve"> </v>
          </cell>
          <cell r="W46">
            <v>43</v>
          </cell>
        </row>
        <row r="47">
          <cell r="B47">
            <v>284635</v>
          </cell>
          <cell r="C47" t="str">
            <v>REG</v>
          </cell>
          <cell r="D47" t="str">
            <v>NEIN</v>
          </cell>
          <cell r="E47" t="str">
            <v>75116</v>
          </cell>
          <cell r="F47" t="str">
            <v>EESTAFF</v>
          </cell>
          <cell r="G47" t="str">
            <v xml:space="preserve">R0000    </v>
          </cell>
          <cell r="H47" t="str">
            <v xml:space="preserve">R0000    </v>
          </cell>
          <cell r="I47" t="str">
            <v>0557000</v>
          </cell>
          <cell r="J47" t="str">
            <v xml:space="preserve">         </v>
          </cell>
          <cell r="K47" t="str">
            <v>NOPROD</v>
          </cell>
          <cell r="L47" t="str">
            <v>11000</v>
          </cell>
          <cell r="M47" t="str">
            <v>DiFraia,Laura Myers</v>
          </cell>
          <cell r="N47">
            <v>2.6</v>
          </cell>
          <cell r="O47">
            <v>211.26</v>
          </cell>
          <cell r="P47">
            <v>13000.28</v>
          </cell>
          <cell r="Q47">
            <v>1.6250419221739837E-2</v>
          </cell>
          <cell r="R47">
            <v>0</v>
          </cell>
          <cell r="S47">
            <v>13325.28</v>
          </cell>
          <cell r="T47">
            <v>216.54138624706542</v>
          </cell>
          <cell r="U47" t="str">
            <v>75116</v>
          </cell>
          <cell r="V47" t="str">
            <v>ACT</v>
          </cell>
          <cell r="W47">
            <v>270</v>
          </cell>
        </row>
        <row r="48">
          <cell r="B48">
            <v>158135</v>
          </cell>
          <cell r="C48" t="str">
            <v>REG</v>
          </cell>
          <cell r="D48" t="str">
            <v>ENLE</v>
          </cell>
          <cell r="E48" t="str">
            <v>20013</v>
          </cell>
          <cell r="F48" t="str">
            <v xml:space="preserve">SUPSVC </v>
          </cell>
          <cell r="G48" t="str">
            <v>P00624301</v>
          </cell>
          <cell r="H48" t="str">
            <v xml:space="preserve">         </v>
          </cell>
          <cell r="I48" t="str">
            <v>0910100</v>
          </cell>
          <cell r="J48" t="str">
            <v xml:space="preserve">         </v>
          </cell>
          <cell r="K48" t="str">
            <v xml:space="preserve">      </v>
          </cell>
          <cell r="L48" t="str">
            <v>11000</v>
          </cell>
          <cell r="M48" t="str">
            <v>Nichols,Lara Simmons</v>
          </cell>
          <cell r="N48">
            <v>2</v>
          </cell>
          <cell r="O48">
            <v>123.58</v>
          </cell>
          <cell r="P48">
            <v>17939.82</v>
          </cell>
          <cell r="Q48">
            <v>6.8885863960730931E-3</v>
          </cell>
          <cell r="R48">
            <v>0</v>
          </cell>
          <cell r="S48">
            <v>32481.68</v>
          </cell>
          <cell r="T48">
            <v>223.75285896959946</v>
          </cell>
          <cell r="U48" t="str">
            <v xml:space="preserve"> </v>
          </cell>
          <cell r="V48" t="str">
            <v xml:space="preserve"> </v>
          </cell>
          <cell r="W48">
            <v>725</v>
          </cell>
        </row>
        <row r="49">
          <cell r="B49">
            <v>13521</v>
          </cell>
          <cell r="C49" t="str">
            <v>REG</v>
          </cell>
          <cell r="D49" t="str">
            <v>VIAK</v>
          </cell>
          <cell r="E49" t="str">
            <v>75084</v>
          </cell>
          <cell r="F49" t="str">
            <v xml:space="preserve">ITBASE </v>
          </cell>
          <cell r="G49" t="str">
            <v xml:space="preserve">ITBASE   </v>
          </cell>
          <cell r="H49" t="str">
            <v xml:space="preserve">X        </v>
          </cell>
          <cell r="I49" t="str">
            <v>0186120</v>
          </cell>
          <cell r="J49" t="str">
            <v xml:space="preserve">         </v>
          </cell>
          <cell r="K49" t="str">
            <v xml:space="preserve">      </v>
          </cell>
          <cell r="L49" t="str">
            <v>11000</v>
          </cell>
          <cell r="M49" t="str">
            <v>Patterson,Gary Wayne</v>
          </cell>
          <cell r="N49">
            <v>2.4</v>
          </cell>
          <cell r="O49">
            <v>179.12</v>
          </cell>
          <cell r="P49">
            <v>12540.320000000002</v>
          </cell>
          <cell r="Q49">
            <v>1.4283527055130968E-2</v>
          </cell>
          <cell r="R49">
            <v>0</v>
          </cell>
          <cell r="S49">
            <v>16224.72</v>
          </cell>
          <cell r="T49">
            <v>231.7462270819245</v>
          </cell>
          <cell r="U49" t="str">
            <v>75084</v>
          </cell>
          <cell r="V49" t="str">
            <v>ACT</v>
          </cell>
          <cell r="W49">
            <v>766</v>
          </cell>
        </row>
        <row r="50">
          <cell r="B50">
            <v>267545</v>
          </cell>
          <cell r="C50" t="str">
            <v>REG</v>
          </cell>
          <cell r="D50" t="str">
            <v>0316</v>
          </cell>
          <cell r="E50" t="str">
            <v>20018</v>
          </cell>
          <cell r="F50" t="str">
            <v xml:space="preserve">SUPSVC </v>
          </cell>
          <cell r="G50" t="str">
            <v xml:space="preserve">CMPALLOC </v>
          </cell>
          <cell r="H50" t="str">
            <v xml:space="preserve">         </v>
          </cell>
          <cell r="I50" t="str">
            <v>0910100</v>
          </cell>
          <cell r="J50" t="str">
            <v xml:space="preserve">         </v>
          </cell>
          <cell r="K50" t="str">
            <v xml:space="preserve">      </v>
          </cell>
          <cell r="L50" t="str">
            <v>11000</v>
          </cell>
          <cell r="M50" t="str">
            <v>Cummings,David A</v>
          </cell>
          <cell r="N50">
            <v>4</v>
          </cell>
          <cell r="O50">
            <v>226.32</v>
          </cell>
          <cell r="P50">
            <v>11812.019999999999</v>
          </cell>
          <cell r="Q50">
            <v>1.9160143650281663E-2</v>
          </cell>
          <cell r="R50">
            <v>0</v>
          </cell>
          <cell r="S50">
            <v>12468.44</v>
          </cell>
          <cell r="T50">
            <v>238.89710149491791</v>
          </cell>
          <cell r="U50" t="str">
            <v xml:space="preserve"> </v>
          </cell>
          <cell r="V50" t="str">
            <v xml:space="preserve"> </v>
          </cell>
          <cell r="W50">
            <v>207</v>
          </cell>
        </row>
        <row r="51">
          <cell r="B51">
            <v>132501</v>
          </cell>
          <cell r="C51" t="str">
            <v>REG</v>
          </cell>
          <cell r="D51" t="str">
            <v>VOTI</v>
          </cell>
          <cell r="E51" t="str">
            <v>75115</v>
          </cell>
          <cell r="F51" t="str">
            <v xml:space="preserve">TRNSFD </v>
          </cell>
          <cell r="G51" t="str">
            <v xml:space="preserve">CMPALLOC </v>
          </cell>
          <cell r="H51" t="str">
            <v xml:space="preserve">         </v>
          </cell>
          <cell r="I51" t="str">
            <v>0595100</v>
          </cell>
          <cell r="J51" t="str">
            <v xml:space="preserve">         </v>
          </cell>
          <cell r="K51" t="str">
            <v xml:space="preserve">      </v>
          </cell>
          <cell r="L51" t="str">
            <v>11000</v>
          </cell>
          <cell r="M51" t="str">
            <v>Vernon,Billy G</v>
          </cell>
          <cell r="N51">
            <v>2.4</v>
          </cell>
          <cell r="O51">
            <v>217.89</v>
          </cell>
          <cell r="P51">
            <v>14527.699999999999</v>
          </cell>
          <cell r="Q51">
            <v>1.499824473247658E-2</v>
          </cell>
          <cell r="R51">
            <v>0</v>
          </cell>
          <cell r="S51">
            <v>17832.759999999998</v>
          </cell>
          <cell r="T51">
            <v>267.46009873551901</v>
          </cell>
          <cell r="U51" t="str">
            <v xml:space="preserve"> </v>
          </cell>
          <cell r="V51" t="str">
            <v xml:space="preserve"> </v>
          </cell>
          <cell r="W51">
            <v>997</v>
          </cell>
        </row>
        <row r="52">
          <cell r="B52">
            <v>267545</v>
          </cell>
          <cell r="C52" t="str">
            <v>REG</v>
          </cell>
          <cell r="D52" t="str">
            <v>CRN3</v>
          </cell>
          <cell r="E52" t="str">
            <v>50225</v>
          </cell>
          <cell r="F52" t="str">
            <v xml:space="preserve">       </v>
          </cell>
          <cell r="G52" t="str">
            <v>P00528942</v>
          </cell>
          <cell r="H52" t="str">
            <v xml:space="preserve">GENERAL  </v>
          </cell>
          <cell r="I52" t="str">
            <v>0107000</v>
          </cell>
          <cell r="J52" t="str">
            <v xml:space="preserve">         </v>
          </cell>
          <cell r="K52" t="str">
            <v xml:space="preserve">      </v>
          </cell>
          <cell r="L52" t="str">
            <v>11000</v>
          </cell>
          <cell r="M52" t="str">
            <v>Cummings,David A</v>
          </cell>
          <cell r="N52">
            <v>4.5</v>
          </cell>
          <cell r="O52">
            <v>254.61</v>
          </cell>
          <cell r="P52">
            <v>11812.019999999999</v>
          </cell>
          <cell r="Q52">
            <v>2.1555161606566873E-2</v>
          </cell>
          <cell r="R52">
            <v>0</v>
          </cell>
          <cell r="S52">
            <v>12468.44</v>
          </cell>
          <cell r="T52">
            <v>268.75923918178268</v>
          </cell>
          <cell r="U52" t="str">
            <v>50225</v>
          </cell>
          <cell r="V52" t="str">
            <v>ACT</v>
          </cell>
          <cell r="W52">
            <v>209</v>
          </cell>
        </row>
        <row r="53">
          <cell r="B53">
            <v>130801</v>
          </cell>
          <cell r="C53" t="str">
            <v>REG</v>
          </cell>
          <cell r="D53" t="str">
            <v>FOPR</v>
          </cell>
          <cell r="E53" t="str">
            <v>20003</v>
          </cell>
          <cell r="F53" t="str">
            <v>LITIGAT</v>
          </cell>
          <cell r="G53" t="str">
            <v>P00197934</v>
          </cell>
          <cell r="H53" t="str">
            <v xml:space="preserve">         </v>
          </cell>
          <cell r="I53" t="str">
            <v>0920000</v>
          </cell>
          <cell r="J53" t="str">
            <v xml:space="preserve">         </v>
          </cell>
          <cell r="K53" t="str">
            <v xml:space="preserve">      </v>
          </cell>
          <cell r="L53" t="str">
            <v>11000</v>
          </cell>
          <cell r="M53" t="str">
            <v>Rice,Garry S</v>
          </cell>
          <cell r="N53">
            <v>1.75</v>
          </cell>
          <cell r="O53">
            <v>168.7</v>
          </cell>
          <cell r="P53">
            <v>17738.100000000002</v>
          </cell>
          <cell r="Q53">
            <v>9.5106014736640321E-3</v>
          </cell>
          <cell r="R53">
            <v>0</v>
          </cell>
          <cell r="S53">
            <v>29090.48</v>
          </cell>
          <cell r="T53">
            <v>276.66796195759406</v>
          </cell>
          <cell r="U53" t="str">
            <v xml:space="preserve"> </v>
          </cell>
          <cell r="V53" t="str">
            <v xml:space="preserve"> </v>
          </cell>
          <cell r="W53">
            <v>817</v>
          </cell>
        </row>
        <row r="54">
          <cell r="B54">
            <v>146818</v>
          </cell>
          <cell r="C54" t="str">
            <v>REG</v>
          </cell>
          <cell r="D54" t="str">
            <v>WOKY</v>
          </cell>
          <cell r="E54" t="str">
            <v>75080</v>
          </cell>
          <cell r="F54" t="str">
            <v xml:space="preserve">STAFF  </v>
          </cell>
          <cell r="G54" t="str">
            <v>P00000030</v>
          </cell>
          <cell r="H54" t="str">
            <v xml:space="preserve">         </v>
          </cell>
          <cell r="I54" t="str">
            <v>0920000</v>
          </cell>
          <cell r="J54" t="str">
            <v xml:space="preserve">         </v>
          </cell>
          <cell r="K54" t="str">
            <v xml:space="preserve">      </v>
          </cell>
          <cell r="L54" t="str">
            <v>11000</v>
          </cell>
          <cell r="M54" t="str">
            <v>Hager,Janice D</v>
          </cell>
          <cell r="N54">
            <v>3.2</v>
          </cell>
          <cell r="O54">
            <v>359.48</v>
          </cell>
          <cell r="P54">
            <v>17973.179999999997</v>
          </cell>
          <cell r="Q54">
            <v>2.0000912470692446E-2</v>
          </cell>
          <cell r="R54">
            <v>0</v>
          </cell>
          <cell r="S54">
            <v>14738.02</v>
          </cell>
          <cell r="T54">
            <v>294.77384801131467</v>
          </cell>
          <cell r="U54" t="str">
            <v xml:space="preserve"> </v>
          </cell>
          <cell r="V54" t="str">
            <v xml:space="preserve"> </v>
          </cell>
          <cell r="W54">
            <v>426</v>
          </cell>
        </row>
        <row r="55">
          <cell r="B55">
            <v>152276</v>
          </cell>
          <cell r="C55" t="str">
            <v>REG</v>
          </cell>
          <cell r="D55" t="str">
            <v>CRN3</v>
          </cell>
          <cell r="E55" t="str">
            <v>50225</v>
          </cell>
          <cell r="F55" t="str">
            <v xml:space="preserve">       </v>
          </cell>
          <cell r="G55" t="str">
            <v>P00197934</v>
          </cell>
          <cell r="H55" t="str">
            <v xml:space="preserve">GENERAL  </v>
          </cell>
          <cell r="I55" t="str">
            <v>0107000</v>
          </cell>
          <cell r="J55" t="str">
            <v xml:space="preserve">         </v>
          </cell>
          <cell r="K55" t="str">
            <v xml:space="preserve">      </v>
          </cell>
          <cell r="L55" t="str">
            <v>11000</v>
          </cell>
          <cell r="M55" t="str">
            <v>Arterburn,Jon R</v>
          </cell>
          <cell r="N55">
            <v>2</v>
          </cell>
          <cell r="O55">
            <v>187.64</v>
          </cell>
          <cell r="P55">
            <v>15011.26</v>
          </cell>
          <cell r="Q55">
            <v>1.2499950037505179E-2</v>
          </cell>
          <cell r="R55">
            <v>0</v>
          </cell>
          <cell r="S55">
            <v>24538.38</v>
          </cell>
          <cell r="T55">
            <v>306.72852400131632</v>
          </cell>
          <cell r="U55" t="str">
            <v>50225</v>
          </cell>
          <cell r="V55" t="str">
            <v>ACT</v>
          </cell>
          <cell r="W55">
            <v>50</v>
          </cell>
        </row>
        <row r="56">
          <cell r="B56">
            <v>265759</v>
          </cell>
          <cell r="C56" t="str">
            <v>REG</v>
          </cell>
          <cell r="D56" t="str">
            <v>DCS4</v>
          </cell>
          <cell r="E56" t="str">
            <v>75641</v>
          </cell>
          <cell r="F56" t="str">
            <v xml:space="preserve">       </v>
          </cell>
          <cell r="G56" t="str">
            <v>QNTMSOLAR</v>
          </cell>
          <cell r="H56" t="str">
            <v>DEGSLABOR</v>
          </cell>
          <cell r="I56" t="str">
            <v>0401100</v>
          </cell>
          <cell r="J56" t="str">
            <v xml:space="preserve">         </v>
          </cell>
          <cell r="K56" t="str">
            <v xml:space="preserve">      </v>
          </cell>
          <cell r="L56" t="str">
            <v>11000</v>
          </cell>
          <cell r="M56" t="str">
            <v>Dickson,Andrew W</v>
          </cell>
          <cell r="N56">
            <v>2</v>
          </cell>
          <cell r="O56">
            <v>207.18</v>
          </cell>
          <cell r="P56">
            <v>13351.999999999998</v>
          </cell>
          <cell r="Q56">
            <v>1.5516776512881967E-2</v>
          </cell>
          <cell r="R56">
            <v>0</v>
          </cell>
          <cell r="S56">
            <v>20055.46</v>
          </cell>
          <cell r="T56">
            <v>311.19609068304379</v>
          </cell>
          <cell r="U56" t="str">
            <v>75641</v>
          </cell>
          <cell r="V56" t="str">
            <v>ACT</v>
          </cell>
          <cell r="W56">
            <v>260</v>
          </cell>
        </row>
        <row r="57">
          <cell r="B57">
            <v>284635</v>
          </cell>
          <cell r="C57" t="str">
            <v>REG</v>
          </cell>
          <cell r="D57" t="str">
            <v>NESC</v>
          </cell>
          <cell r="E57" t="str">
            <v>20049</v>
          </cell>
          <cell r="F57" t="str">
            <v>EESTAFF</v>
          </cell>
          <cell r="G57" t="str">
            <v xml:space="preserve">R0000    </v>
          </cell>
          <cell r="H57" t="str">
            <v xml:space="preserve">R0000    </v>
          </cell>
          <cell r="I57" t="str">
            <v>0557000</v>
          </cell>
          <cell r="J57" t="str">
            <v xml:space="preserve">         </v>
          </cell>
          <cell r="K57" t="str">
            <v>NOPROD</v>
          </cell>
          <cell r="L57" t="str">
            <v>11000</v>
          </cell>
          <cell r="M57" t="str">
            <v>DiFraia,Laura Myers</v>
          </cell>
          <cell r="N57">
            <v>3.8</v>
          </cell>
          <cell r="O57">
            <v>308.79000000000002</v>
          </cell>
          <cell r="P57">
            <v>13000.28</v>
          </cell>
          <cell r="Q57">
            <v>2.3752565329362138E-2</v>
          </cell>
          <cell r="R57">
            <v>0</v>
          </cell>
          <cell r="S57">
            <v>13325.28</v>
          </cell>
          <cell r="T57">
            <v>316.5095837320427</v>
          </cell>
          <cell r="U57" t="str">
            <v>20049</v>
          </cell>
          <cell r="V57" t="str">
            <v>ACT</v>
          </cell>
          <cell r="W57">
            <v>275</v>
          </cell>
        </row>
        <row r="58">
          <cell r="B58">
            <v>17939</v>
          </cell>
          <cell r="C58" t="str">
            <v>REG</v>
          </cell>
          <cell r="D58" t="str">
            <v>NECA</v>
          </cell>
          <cell r="E58" t="str">
            <v>20049</v>
          </cell>
          <cell r="F58" t="str">
            <v>EESTAFF</v>
          </cell>
          <cell r="G58" t="str">
            <v xml:space="preserve">MMPALLOC </v>
          </cell>
          <cell r="H58" t="str">
            <v xml:space="preserve">         </v>
          </cell>
          <cell r="I58" t="str">
            <v>0557000</v>
          </cell>
          <cell r="J58" t="str">
            <v xml:space="preserve">         </v>
          </cell>
          <cell r="K58" t="str">
            <v xml:space="preserve">NRP&amp;M </v>
          </cell>
          <cell r="L58" t="str">
            <v>11000</v>
          </cell>
          <cell r="M58" t="str">
            <v>Bright,Kevin Andrew</v>
          </cell>
          <cell r="N58">
            <v>3.8</v>
          </cell>
          <cell r="O58">
            <v>267.60000000000002</v>
          </cell>
          <cell r="P58">
            <v>10705.759999999998</v>
          </cell>
          <cell r="Q58">
            <v>2.4995890062919406E-2</v>
          </cell>
          <cell r="R58">
            <v>0</v>
          </cell>
          <cell r="S58">
            <v>12884.7</v>
          </cell>
          <cell r="T58">
            <v>322.06454469369766</v>
          </cell>
          <cell r="U58" t="str">
            <v xml:space="preserve"> </v>
          </cell>
          <cell r="V58" t="str">
            <v xml:space="preserve"> </v>
          </cell>
          <cell r="W58">
            <v>127</v>
          </cell>
        </row>
        <row r="59">
          <cell r="B59">
            <v>210128</v>
          </cell>
          <cell r="C59" t="str">
            <v>REG</v>
          </cell>
          <cell r="D59" t="str">
            <v>DCS4</v>
          </cell>
          <cell r="E59" t="str">
            <v>75641</v>
          </cell>
          <cell r="F59" t="str">
            <v xml:space="preserve">       </v>
          </cell>
          <cell r="G59" t="str">
            <v>WTAPSOLAR</v>
          </cell>
          <cell r="H59" t="str">
            <v>DEGSLABOR</v>
          </cell>
          <cell r="I59" t="str">
            <v>0401100</v>
          </cell>
          <cell r="J59" t="str">
            <v xml:space="preserve">         </v>
          </cell>
          <cell r="K59" t="str">
            <v xml:space="preserve">      </v>
          </cell>
          <cell r="L59" t="str">
            <v>11000</v>
          </cell>
          <cell r="M59" t="str">
            <v>Wetzel,Mark A</v>
          </cell>
          <cell r="N59">
            <v>4</v>
          </cell>
          <cell r="O59">
            <v>350.32</v>
          </cell>
          <cell r="P59">
            <v>16815.439999999999</v>
          </cell>
          <cell r="Q59">
            <v>2.0833234218075768E-2</v>
          </cell>
          <cell r="R59">
            <v>0</v>
          </cell>
          <cell r="S59">
            <v>16815.439999999999</v>
          </cell>
          <cell r="T59">
            <v>350.32</v>
          </cell>
          <cell r="U59" t="str">
            <v>75641</v>
          </cell>
          <cell r="V59" t="str">
            <v>ACT</v>
          </cell>
          <cell r="W59">
            <v>1028</v>
          </cell>
        </row>
        <row r="60">
          <cell r="B60">
            <v>210128</v>
          </cell>
          <cell r="C60" t="str">
            <v>REG</v>
          </cell>
          <cell r="D60" t="str">
            <v>DCS4</v>
          </cell>
          <cell r="E60" t="str">
            <v>75641</v>
          </cell>
          <cell r="F60" t="str">
            <v xml:space="preserve">SALARY </v>
          </cell>
          <cell r="G60" t="str">
            <v>PANOSOLAR</v>
          </cell>
          <cell r="H60" t="str">
            <v>DEGSLABOR</v>
          </cell>
          <cell r="I60" t="str">
            <v>0401100</v>
          </cell>
          <cell r="J60" t="str">
            <v xml:space="preserve">         </v>
          </cell>
          <cell r="K60" t="str">
            <v xml:space="preserve">      </v>
          </cell>
          <cell r="L60" t="str">
            <v>11000</v>
          </cell>
          <cell r="M60" t="str">
            <v>Wetzel,Mark A</v>
          </cell>
          <cell r="N60">
            <v>4</v>
          </cell>
          <cell r="O60">
            <v>350.32</v>
          </cell>
          <cell r="P60">
            <v>16815.439999999999</v>
          </cell>
          <cell r="Q60">
            <v>2.0833234218075768E-2</v>
          </cell>
          <cell r="R60">
            <v>0</v>
          </cell>
          <cell r="S60">
            <v>16815.439999999999</v>
          </cell>
          <cell r="T60">
            <v>350.32</v>
          </cell>
          <cell r="U60" t="str">
            <v>75641</v>
          </cell>
          <cell r="V60" t="str">
            <v>ACT</v>
          </cell>
          <cell r="W60">
            <v>1030</v>
          </cell>
        </row>
        <row r="61">
          <cell r="B61">
            <v>132501</v>
          </cell>
          <cell r="C61" t="str">
            <v>REG</v>
          </cell>
          <cell r="D61" t="str">
            <v>VOTO</v>
          </cell>
          <cell r="E61" t="str">
            <v>75023</v>
          </cell>
          <cell r="F61" t="str">
            <v xml:space="preserve">TRNSFD </v>
          </cell>
          <cell r="G61" t="str">
            <v xml:space="preserve">OMPALLOC </v>
          </cell>
          <cell r="H61" t="str">
            <v xml:space="preserve">         </v>
          </cell>
          <cell r="I61" t="str">
            <v>0595100</v>
          </cell>
          <cell r="J61" t="str">
            <v xml:space="preserve">         </v>
          </cell>
          <cell r="K61" t="str">
            <v xml:space="preserve">      </v>
          </cell>
          <cell r="L61" t="str">
            <v>11000</v>
          </cell>
          <cell r="M61" t="str">
            <v>Vernon,Billy G</v>
          </cell>
          <cell r="N61">
            <v>3.2</v>
          </cell>
          <cell r="O61">
            <v>290.58</v>
          </cell>
          <cell r="P61">
            <v>14527.699999999999</v>
          </cell>
          <cell r="Q61">
            <v>2.0001789684533686E-2</v>
          </cell>
          <cell r="R61">
            <v>0</v>
          </cell>
          <cell r="S61">
            <v>17832.759999999998</v>
          </cell>
          <cell r="T61">
            <v>356.68711501476491</v>
          </cell>
          <cell r="U61" t="str">
            <v xml:space="preserve"> </v>
          </cell>
          <cell r="V61" t="str">
            <v xml:space="preserve"> </v>
          </cell>
          <cell r="W61">
            <v>1001</v>
          </cell>
        </row>
        <row r="62">
          <cell r="B62">
            <v>25890</v>
          </cell>
          <cell r="C62" t="str">
            <v>REG</v>
          </cell>
          <cell r="D62" t="str">
            <v>DKAM</v>
          </cell>
          <cell r="E62" t="str">
            <v>75526</v>
          </cell>
          <cell r="F62" t="str">
            <v xml:space="preserve">       </v>
          </cell>
          <cell r="G62" t="str">
            <v>DATCZEPH1</v>
          </cell>
          <cell r="H62" t="str">
            <v xml:space="preserve">LEGAL    </v>
          </cell>
          <cell r="I62" t="str">
            <v>0401100</v>
          </cell>
          <cell r="J62" t="str">
            <v xml:space="preserve">         </v>
          </cell>
          <cell r="K62" t="str">
            <v xml:space="preserve">      </v>
          </cell>
          <cell r="L62" t="str">
            <v>11000</v>
          </cell>
          <cell r="M62" t="str">
            <v>Riemann,Dina Olmstead</v>
          </cell>
          <cell r="N62">
            <v>4</v>
          </cell>
          <cell r="O62">
            <v>298.89999999999998</v>
          </cell>
          <cell r="P62">
            <v>11326.640000000001</v>
          </cell>
          <cell r="Q62">
            <v>2.6389114512335516E-2</v>
          </cell>
          <cell r="R62">
            <v>0</v>
          </cell>
          <cell r="S62">
            <v>13931.76</v>
          </cell>
          <cell r="T62">
            <v>367.64680999837543</v>
          </cell>
          <cell r="U62" t="str">
            <v>75526</v>
          </cell>
          <cell r="V62" t="str">
            <v>ACT</v>
          </cell>
          <cell r="W62">
            <v>823</v>
          </cell>
        </row>
        <row r="63">
          <cell r="B63">
            <v>130801</v>
          </cell>
          <cell r="C63" t="str">
            <v>REG</v>
          </cell>
          <cell r="D63" t="str">
            <v>CF00</v>
          </cell>
          <cell r="E63" t="str">
            <v>20005</v>
          </cell>
          <cell r="F63" t="str">
            <v xml:space="preserve">       </v>
          </cell>
          <cell r="G63" t="str">
            <v xml:space="preserve">CFCWRELC </v>
          </cell>
          <cell r="H63" t="str">
            <v xml:space="preserve">INSTALL  </v>
          </cell>
          <cell r="I63" t="str">
            <v>0107000</v>
          </cell>
          <cell r="J63" t="str">
            <v xml:space="preserve">         </v>
          </cell>
          <cell r="K63" t="str">
            <v xml:space="preserve">      </v>
          </cell>
          <cell r="L63" t="str">
            <v>11000</v>
          </cell>
          <cell r="M63" t="str">
            <v>Rice,Garry S</v>
          </cell>
          <cell r="N63">
            <v>2.5</v>
          </cell>
          <cell r="O63">
            <v>233.96</v>
          </cell>
          <cell r="P63">
            <v>17738.100000000002</v>
          </cell>
          <cell r="Q63">
            <v>1.3189687734312016E-2</v>
          </cell>
          <cell r="R63">
            <v>0</v>
          </cell>
          <cell r="S63">
            <v>29090.48</v>
          </cell>
          <cell r="T63">
            <v>383.69434724124903</v>
          </cell>
          <cell r="U63" t="str">
            <v>20005</v>
          </cell>
          <cell r="V63" t="str">
            <v>ACT</v>
          </cell>
          <cell r="W63">
            <v>813</v>
          </cell>
        </row>
        <row r="64">
          <cell r="B64">
            <v>158135</v>
          </cell>
          <cell r="C64" t="str">
            <v>REG</v>
          </cell>
          <cell r="D64" t="str">
            <v>PECO</v>
          </cell>
          <cell r="E64" t="str">
            <v>50120</v>
          </cell>
          <cell r="F64" t="str">
            <v xml:space="preserve">       </v>
          </cell>
          <cell r="G64" t="str">
            <v>P00214234</v>
          </cell>
          <cell r="H64" t="str">
            <v xml:space="preserve">GENERAL  </v>
          </cell>
          <cell r="I64" t="str">
            <v>0920000</v>
          </cell>
          <cell r="J64" t="str">
            <v xml:space="preserve">         </v>
          </cell>
          <cell r="K64" t="str">
            <v xml:space="preserve">      </v>
          </cell>
          <cell r="L64" t="str">
            <v>11000</v>
          </cell>
          <cell r="M64" t="str">
            <v>Nichols,Lara Simmons</v>
          </cell>
          <cell r="N64">
            <v>4.5</v>
          </cell>
          <cell r="O64">
            <v>225.02</v>
          </cell>
          <cell r="P64">
            <v>17939.82</v>
          </cell>
          <cell r="Q64">
            <v>1.2543046697235535E-2</v>
          </cell>
          <cell r="R64">
            <v>0</v>
          </cell>
          <cell r="S64">
            <v>32481.68</v>
          </cell>
          <cell r="T64">
            <v>407.41922904466156</v>
          </cell>
          <cell r="U64" t="str">
            <v>50120</v>
          </cell>
          <cell r="V64" t="str">
            <v>ACT</v>
          </cell>
          <cell r="W64">
            <v>730</v>
          </cell>
        </row>
        <row r="65">
          <cell r="B65">
            <v>17939</v>
          </cell>
          <cell r="C65" t="str">
            <v>REG</v>
          </cell>
          <cell r="D65" t="str">
            <v>NEIN</v>
          </cell>
          <cell r="E65" t="str">
            <v>75116</v>
          </cell>
          <cell r="F65" t="str">
            <v>EESTAFF</v>
          </cell>
          <cell r="G65" t="str">
            <v>P00000061</v>
          </cell>
          <cell r="H65" t="str">
            <v xml:space="preserve">         </v>
          </cell>
          <cell r="I65" t="str">
            <v>0557000</v>
          </cell>
          <cell r="J65" t="str">
            <v xml:space="preserve">         </v>
          </cell>
          <cell r="K65" t="str">
            <v xml:space="preserve">NRLTG </v>
          </cell>
          <cell r="L65" t="str">
            <v>11000</v>
          </cell>
          <cell r="M65" t="str">
            <v>Bright,Kevin Andrew</v>
          </cell>
          <cell r="N65">
            <v>4.9400000000000004</v>
          </cell>
          <cell r="O65">
            <v>348.01</v>
          </cell>
          <cell r="P65">
            <v>10705.759999999998</v>
          </cell>
          <cell r="Q65">
            <v>3.2506800077715177E-2</v>
          </cell>
          <cell r="R65">
            <v>0</v>
          </cell>
          <cell r="S65">
            <v>12884.7</v>
          </cell>
          <cell r="T65">
            <v>418.84036696133677</v>
          </cell>
          <cell r="U65" t="str">
            <v xml:space="preserve"> </v>
          </cell>
          <cell r="V65" t="str">
            <v xml:space="preserve"> </v>
          </cell>
          <cell r="W65">
            <v>131</v>
          </cell>
        </row>
        <row r="66">
          <cell r="B66">
            <v>225203</v>
          </cell>
          <cell r="C66" t="str">
            <v>REG</v>
          </cell>
          <cell r="D66" t="str">
            <v>CDSM</v>
          </cell>
          <cell r="E66" t="str">
            <v>75696</v>
          </cell>
          <cell r="F66" t="str">
            <v>NRSTAFF</v>
          </cell>
          <cell r="G66" t="str">
            <v>P00627832</v>
          </cell>
          <cell r="H66" t="str">
            <v xml:space="preserve">         </v>
          </cell>
          <cell r="I66" t="str">
            <v>0417320</v>
          </cell>
          <cell r="J66" t="str">
            <v xml:space="preserve">         </v>
          </cell>
          <cell r="K66" t="str">
            <v>NOPROD</v>
          </cell>
          <cell r="L66" t="str">
            <v>11000</v>
          </cell>
          <cell r="M66" t="str">
            <v>Lawrence,Jared A</v>
          </cell>
          <cell r="N66">
            <v>3.2</v>
          </cell>
          <cell r="O66">
            <v>298.98</v>
          </cell>
          <cell r="P66">
            <v>14947.920000000002</v>
          </cell>
          <cell r="Q66">
            <v>2.0001445017099367E-2</v>
          </cell>
          <cell r="R66">
            <v>0</v>
          </cell>
          <cell r="S66">
            <v>21450.26</v>
          </cell>
          <cell r="T66">
            <v>429.03619599248583</v>
          </cell>
          <cell r="U66" t="str">
            <v xml:space="preserve"> </v>
          </cell>
          <cell r="V66" t="str">
            <v xml:space="preserve"> </v>
          </cell>
          <cell r="W66">
            <v>595</v>
          </cell>
        </row>
        <row r="67">
          <cell r="B67">
            <v>225203</v>
          </cell>
          <cell r="C67" t="str">
            <v>REG</v>
          </cell>
          <cell r="D67" t="str">
            <v>NECA</v>
          </cell>
          <cell r="E67" t="str">
            <v>20049</v>
          </cell>
          <cell r="F67" t="str">
            <v>NRSTAFF</v>
          </cell>
          <cell r="G67" t="str">
            <v xml:space="preserve">STAFF    </v>
          </cell>
          <cell r="H67" t="str">
            <v xml:space="preserve">         </v>
          </cell>
          <cell r="I67" t="str">
            <v>0417320</v>
          </cell>
          <cell r="J67" t="str">
            <v xml:space="preserve">         </v>
          </cell>
          <cell r="K67" t="str">
            <v>NOPROD</v>
          </cell>
          <cell r="L67" t="str">
            <v>11000</v>
          </cell>
          <cell r="M67" t="str">
            <v>Lawrence,Jared A</v>
          </cell>
          <cell r="N67">
            <v>3.2</v>
          </cell>
          <cell r="O67">
            <v>298.98</v>
          </cell>
          <cell r="P67">
            <v>14947.920000000002</v>
          </cell>
          <cell r="Q67">
            <v>2.0001445017099367E-2</v>
          </cell>
          <cell r="R67">
            <v>0</v>
          </cell>
          <cell r="S67">
            <v>21450.26</v>
          </cell>
          <cell r="T67">
            <v>429.03619599248583</v>
          </cell>
          <cell r="U67" t="str">
            <v xml:space="preserve"> </v>
          </cell>
          <cell r="V67" t="str">
            <v xml:space="preserve"> </v>
          </cell>
          <cell r="W67">
            <v>600</v>
          </cell>
        </row>
        <row r="68">
          <cell r="B68">
            <v>225203</v>
          </cell>
          <cell r="C68" t="str">
            <v>REG</v>
          </cell>
          <cell r="D68" t="str">
            <v>NECA</v>
          </cell>
          <cell r="E68" t="str">
            <v>20049</v>
          </cell>
          <cell r="F68" t="str">
            <v>STAFFPS</v>
          </cell>
          <cell r="H68" t="str">
            <v xml:space="preserve">         </v>
          </cell>
          <cell r="I68" t="str">
            <v>0910100</v>
          </cell>
          <cell r="J68" t="str">
            <v xml:space="preserve">         </v>
          </cell>
          <cell r="K68" t="str">
            <v>NOPROD</v>
          </cell>
          <cell r="L68" t="str">
            <v>11000</v>
          </cell>
          <cell r="M68" t="str">
            <v>Lawrence,Jared A</v>
          </cell>
          <cell r="N68">
            <v>3.2</v>
          </cell>
          <cell r="O68">
            <v>298.98</v>
          </cell>
          <cell r="P68">
            <v>14947.920000000002</v>
          </cell>
          <cell r="Q68">
            <v>2.0001445017099367E-2</v>
          </cell>
          <cell r="R68">
            <v>0</v>
          </cell>
          <cell r="S68">
            <v>21450.26</v>
          </cell>
          <cell r="T68">
            <v>429.03619599248583</v>
          </cell>
          <cell r="U68" t="str">
            <v xml:space="preserve"> </v>
          </cell>
          <cell r="V68" t="str">
            <v xml:space="preserve"> </v>
          </cell>
          <cell r="W68">
            <v>601</v>
          </cell>
        </row>
        <row r="69">
          <cell r="B69">
            <v>225203</v>
          </cell>
          <cell r="C69" t="str">
            <v>REG</v>
          </cell>
          <cell r="D69" t="str">
            <v>NEKY</v>
          </cell>
          <cell r="E69" t="str">
            <v>75085</v>
          </cell>
          <cell r="F69" t="str">
            <v>EESTAFF</v>
          </cell>
          <cell r="G69" t="str">
            <v>NGONSSSFM</v>
          </cell>
          <cell r="H69" t="str">
            <v xml:space="preserve">         </v>
          </cell>
          <cell r="I69" t="str">
            <v>0557000</v>
          </cell>
          <cell r="J69" t="str">
            <v xml:space="preserve">         </v>
          </cell>
          <cell r="K69" t="str">
            <v>NOPROD</v>
          </cell>
          <cell r="L69" t="str">
            <v>11000</v>
          </cell>
          <cell r="M69" t="str">
            <v>Lawrence,Jared A</v>
          </cell>
          <cell r="N69">
            <v>3.2</v>
          </cell>
          <cell r="O69">
            <v>298.98</v>
          </cell>
          <cell r="P69">
            <v>14947.920000000002</v>
          </cell>
          <cell r="Q69">
            <v>2.0001445017099367E-2</v>
          </cell>
          <cell r="R69">
            <v>0</v>
          </cell>
          <cell r="S69">
            <v>21450.26</v>
          </cell>
          <cell r="T69">
            <v>429.03619599248583</v>
          </cell>
          <cell r="U69" t="str">
            <v xml:space="preserve"> </v>
          </cell>
          <cell r="V69" t="str">
            <v xml:space="preserve"> </v>
          </cell>
          <cell r="W69">
            <v>603</v>
          </cell>
        </row>
        <row r="70">
          <cell r="B70">
            <v>146818</v>
          </cell>
          <cell r="C70" t="str">
            <v>REG</v>
          </cell>
          <cell r="D70" t="str">
            <v>WOOH</v>
          </cell>
          <cell r="E70" t="str">
            <v>75025</v>
          </cell>
          <cell r="F70" t="str">
            <v xml:space="preserve">STAFF  </v>
          </cell>
          <cell r="G70" t="str">
            <v>NGONSSSFM</v>
          </cell>
          <cell r="H70" t="str">
            <v xml:space="preserve">         </v>
          </cell>
          <cell r="I70" t="str">
            <v>0920000</v>
          </cell>
          <cell r="J70" t="str">
            <v xml:space="preserve">         </v>
          </cell>
          <cell r="K70" t="str">
            <v xml:space="preserve">      </v>
          </cell>
          <cell r="L70" t="str">
            <v>11000</v>
          </cell>
          <cell r="M70" t="str">
            <v>Hager,Janice D</v>
          </cell>
          <cell r="N70">
            <v>4.8</v>
          </cell>
          <cell r="O70">
            <v>539.14</v>
          </cell>
          <cell r="P70">
            <v>17973.179999999997</v>
          </cell>
          <cell r="Q70">
            <v>2.9996917629490166E-2</v>
          </cell>
          <cell r="R70">
            <v>0</v>
          </cell>
          <cell r="S70">
            <v>14738.02</v>
          </cell>
          <cell r="T70">
            <v>442.09517196177865</v>
          </cell>
          <cell r="U70" t="str">
            <v xml:space="preserve"> </v>
          </cell>
          <cell r="V70" t="str">
            <v xml:space="preserve"> </v>
          </cell>
          <cell r="W70">
            <v>427</v>
          </cell>
        </row>
        <row r="71">
          <cell r="B71">
            <v>25890</v>
          </cell>
          <cell r="C71" t="str">
            <v>REG</v>
          </cell>
          <cell r="D71" t="str">
            <v>DKAM</v>
          </cell>
          <cell r="E71" t="str">
            <v>75526</v>
          </cell>
          <cell r="F71" t="str">
            <v xml:space="preserve">       </v>
          </cell>
          <cell r="G71" t="str">
            <v xml:space="preserve">CTRDATC  </v>
          </cell>
          <cell r="H71" t="str">
            <v xml:space="preserve">LEGAL    </v>
          </cell>
          <cell r="I71" t="str">
            <v>0401100</v>
          </cell>
          <cell r="J71" t="str">
            <v xml:space="preserve">         </v>
          </cell>
          <cell r="K71" t="str">
            <v xml:space="preserve">      </v>
          </cell>
          <cell r="L71" t="str">
            <v>11000</v>
          </cell>
          <cell r="M71" t="str">
            <v>Riemann,Dina Olmstead</v>
          </cell>
          <cell r="N71">
            <v>5</v>
          </cell>
          <cell r="O71">
            <v>369.69</v>
          </cell>
          <cell r="P71">
            <v>11326.640000000001</v>
          </cell>
          <cell r="Q71">
            <v>3.2638982081182058E-2</v>
          </cell>
          <cell r="R71">
            <v>0</v>
          </cell>
          <cell r="S71">
            <v>13931.76</v>
          </cell>
          <cell r="T71">
            <v>454.71846499932894</v>
          </cell>
          <cell r="U71" t="str">
            <v>75526</v>
          </cell>
          <cell r="V71" t="str">
            <v>ACT</v>
          </cell>
          <cell r="W71">
            <v>822</v>
          </cell>
        </row>
        <row r="72">
          <cell r="B72">
            <v>265761</v>
          </cell>
          <cell r="C72" t="str">
            <v>REG</v>
          </cell>
          <cell r="D72" t="str">
            <v>DWE1</v>
          </cell>
          <cell r="E72" t="str">
            <v>75752</v>
          </cell>
          <cell r="F72" t="str">
            <v xml:space="preserve">SALARY </v>
          </cell>
          <cell r="G72" t="str">
            <v xml:space="preserve">OWDCALIF </v>
          </cell>
          <cell r="H72" t="str">
            <v xml:space="preserve">BUSDEVE  </v>
          </cell>
          <cell r="I72" t="str">
            <v>0401100</v>
          </cell>
          <cell r="J72" t="str">
            <v xml:space="preserve">         </v>
          </cell>
          <cell r="K72" t="str">
            <v xml:space="preserve">      </v>
          </cell>
          <cell r="L72" t="str">
            <v>11000</v>
          </cell>
          <cell r="M72" t="str">
            <v>Nerzig,Richard T</v>
          </cell>
          <cell r="N72">
            <v>3</v>
          </cell>
          <cell r="O72">
            <v>379.86</v>
          </cell>
          <cell r="P72">
            <v>18233.18</v>
          </cell>
          <cell r="Q72">
            <v>2.0833447593892013E-2</v>
          </cell>
          <cell r="R72">
            <v>0</v>
          </cell>
          <cell r="S72">
            <v>21879.8</v>
          </cell>
          <cell r="T72">
            <v>455.83166666483845</v>
          </cell>
          <cell r="U72" t="str">
            <v>75752</v>
          </cell>
          <cell r="V72" t="str">
            <v>ACT</v>
          </cell>
          <cell r="W72">
            <v>716</v>
          </cell>
        </row>
        <row r="73">
          <cell r="B73">
            <v>265755</v>
          </cell>
          <cell r="C73" t="str">
            <v>REG</v>
          </cell>
          <cell r="D73" t="str">
            <v>LVHA</v>
          </cell>
          <cell r="E73" t="str">
            <v>75713</v>
          </cell>
          <cell r="F73" t="str">
            <v xml:space="preserve">       </v>
          </cell>
          <cell r="G73" t="str">
            <v xml:space="preserve">LVBFINEX </v>
          </cell>
          <cell r="H73" t="str">
            <v xml:space="preserve">         </v>
          </cell>
          <cell r="I73" t="str">
            <v>0920000</v>
          </cell>
          <cell r="J73" t="str">
            <v xml:space="preserve">         </v>
          </cell>
          <cell r="K73" t="str">
            <v xml:space="preserve">      </v>
          </cell>
          <cell r="L73" t="str">
            <v>11000</v>
          </cell>
          <cell r="M73" t="str">
            <v>Backus,David R</v>
          </cell>
          <cell r="N73">
            <v>152</v>
          </cell>
          <cell r="O73">
            <v>8946.5</v>
          </cell>
          <cell r="P73">
            <v>8946.5</v>
          </cell>
          <cell r="Q73">
            <v>1</v>
          </cell>
          <cell r="R73">
            <v>0</v>
          </cell>
          <cell r="S73" t="e">
            <v>#N/A</v>
          </cell>
          <cell r="T73" t="e">
            <v>#N/A</v>
          </cell>
          <cell r="U73" t="str">
            <v xml:space="preserve"> </v>
          </cell>
          <cell r="V73" t="str">
            <v xml:space="preserve"> </v>
          </cell>
          <cell r="W73">
            <v>70</v>
          </cell>
        </row>
        <row r="74">
          <cell r="B74">
            <v>265755</v>
          </cell>
          <cell r="C74" t="str">
            <v>REG</v>
          </cell>
          <cell r="D74" t="str">
            <v>LVHA</v>
          </cell>
          <cell r="E74" t="str">
            <v>75713</v>
          </cell>
          <cell r="F74" t="str">
            <v xml:space="preserve">SALARY </v>
          </cell>
          <cell r="G74" t="str">
            <v>LV1AFINEX</v>
          </cell>
          <cell r="H74" t="str">
            <v xml:space="preserve">         </v>
          </cell>
          <cell r="I74" t="str">
            <v>0920000</v>
          </cell>
          <cell r="J74" t="str">
            <v xml:space="preserve">         </v>
          </cell>
          <cell r="K74" t="str">
            <v xml:space="preserve">      </v>
          </cell>
          <cell r="L74" t="str">
            <v>11000</v>
          </cell>
          <cell r="M74" t="str">
            <v>Bailey,Jeffrey Reed</v>
          </cell>
          <cell r="N74">
            <v>160</v>
          </cell>
          <cell r="O74">
            <v>12917.22</v>
          </cell>
          <cell r="P74">
            <v>12917.22</v>
          </cell>
          <cell r="Q74">
            <v>1</v>
          </cell>
          <cell r="R74">
            <v>0</v>
          </cell>
          <cell r="S74">
            <v>15888.18</v>
          </cell>
          <cell r="T74">
            <v>15888.18</v>
          </cell>
          <cell r="U74" t="str">
            <v xml:space="preserve"> </v>
          </cell>
          <cell r="V74" t="str">
            <v xml:space="preserve"> </v>
          </cell>
          <cell r="W74">
            <v>71</v>
          </cell>
        </row>
        <row r="75">
          <cell r="B75">
            <v>274034</v>
          </cell>
          <cell r="C75" t="str">
            <v>REG</v>
          </cell>
          <cell r="D75" t="str">
            <v>DWE1</v>
          </cell>
          <cell r="E75" t="str">
            <v>75752</v>
          </cell>
          <cell r="F75" t="str">
            <v xml:space="preserve">       </v>
          </cell>
          <cell r="G75" t="str">
            <v>OWDBARMOR</v>
          </cell>
          <cell r="H75" t="str">
            <v xml:space="preserve">         </v>
          </cell>
          <cell r="I75" t="str">
            <v>0528000</v>
          </cell>
          <cell r="J75" t="str">
            <v xml:space="preserve">         </v>
          </cell>
          <cell r="K75" t="str">
            <v xml:space="preserve">      </v>
          </cell>
          <cell r="L75" t="str">
            <v>11000</v>
          </cell>
          <cell r="M75" t="str">
            <v>Bailey,Michael E</v>
          </cell>
          <cell r="N75">
            <v>160</v>
          </cell>
          <cell r="O75">
            <v>10953.76</v>
          </cell>
          <cell r="P75">
            <v>10953.76</v>
          </cell>
          <cell r="Q75">
            <v>1</v>
          </cell>
          <cell r="R75">
            <v>0</v>
          </cell>
          <cell r="S75">
            <v>10211.64</v>
          </cell>
          <cell r="T75">
            <v>10211.64</v>
          </cell>
          <cell r="U75" t="str">
            <v xml:space="preserve"> </v>
          </cell>
          <cell r="V75" t="str">
            <v xml:space="preserve"> </v>
          </cell>
          <cell r="W75">
            <v>72</v>
          </cell>
        </row>
        <row r="76">
          <cell r="B76">
            <v>130801</v>
          </cell>
          <cell r="C76" t="str">
            <v>REG</v>
          </cell>
          <cell r="D76" t="str">
            <v>ENLE</v>
          </cell>
          <cell r="E76" t="str">
            <v>20013</v>
          </cell>
          <cell r="F76" t="str">
            <v xml:space="preserve">STAFF  </v>
          </cell>
          <cell r="H76" t="str">
            <v xml:space="preserve">         </v>
          </cell>
          <cell r="I76" t="str">
            <v>0920000</v>
          </cell>
          <cell r="J76" t="str">
            <v xml:space="preserve">         </v>
          </cell>
          <cell r="K76" t="str">
            <v xml:space="preserve">      </v>
          </cell>
          <cell r="L76" t="str">
            <v>11000</v>
          </cell>
          <cell r="M76" t="str">
            <v>Rice,Garry S</v>
          </cell>
          <cell r="N76">
            <v>4</v>
          </cell>
          <cell r="O76">
            <v>362.72</v>
          </cell>
          <cell r="P76">
            <v>17738.100000000002</v>
          </cell>
          <cell r="Q76">
            <v>2.0448638805734547E-2</v>
          </cell>
          <cell r="R76">
            <v>0</v>
          </cell>
          <cell r="S76">
            <v>29090.48</v>
          </cell>
          <cell r="T76">
            <v>594.86071820544475</v>
          </cell>
          <cell r="U76" t="str">
            <v xml:space="preserve"> </v>
          </cell>
          <cell r="V76" t="str">
            <v xml:space="preserve"> </v>
          </cell>
          <cell r="W76">
            <v>816</v>
          </cell>
        </row>
        <row r="77">
          <cell r="B77">
            <v>17939</v>
          </cell>
          <cell r="C77" t="str">
            <v>REG</v>
          </cell>
          <cell r="D77" t="str">
            <v>NEOH</v>
          </cell>
          <cell r="E77" t="str">
            <v>75024</v>
          </cell>
          <cell r="F77" t="str">
            <v>EESTAFF</v>
          </cell>
          <cell r="G77" t="str">
            <v xml:space="preserve">STAFF561 </v>
          </cell>
          <cell r="H77" t="str">
            <v xml:space="preserve">         </v>
          </cell>
          <cell r="I77" t="str">
            <v>0557000</v>
          </cell>
          <cell r="J77" t="str">
            <v xml:space="preserve">         </v>
          </cell>
          <cell r="K77" t="str">
            <v xml:space="preserve">NRLTG </v>
          </cell>
          <cell r="L77" t="str">
            <v>11000</v>
          </cell>
          <cell r="M77" t="str">
            <v>Bright,Kevin Andrew</v>
          </cell>
          <cell r="N77">
            <v>7.03</v>
          </cell>
          <cell r="O77">
            <v>495.17</v>
          </cell>
          <cell r="P77">
            <v>10705.759999999998</v>
          </cell>
          <cell r="Q77">
            <v>4.6252671459102397E-2</v>
          </cell>
          <cell r="R77">
            <v>0</v>
          </cell>
          <cell r="S77">
            <v>12884.7</v>
          </cell>
          <cell r="T77">
            <v>595.95179594909666</v>
          </cell>
          <cell r="U77" t="str">
            <v xml:space="preserve"> </v>
          </cell>
          <cell r="V77" t="str">
            <v xml:space="preserve"> </v>
          </cell>
          <cell r="W77">
            <v>140</v>
          </cell>
        </row>
        <row r="78">
          <cell r="B78">
            <v>17939</v>
          </cell>
          <cell r="C78" t="str">
            <v>REG</v>
          </cell>
          <cell r="D78" t="str">
            <v>NEIN</v>
          </cell>
          <cell r="E78" t="str">
            <v>75116</v>
          </cell>
          <cell r="F78" t="str">
            <v>EESTAFF</v>
          </cell>
          <cell r="G78" t="str">
            <v>P00141857</v>
          </cell>
          <cell r="H78" t="str">
            <v xml:space="preserve">         </v>
          </cell>
          <cell r="I78" t="str">
            <v>0557000</v>
          </cell>
          <cell r="J78" t="str">
            <v xml:space="preserve">         </v>
          </cell>
          <cell r="K78" t="str">
            <v>NRPRSC</v>
          </cell>
          <cell r="L78" t="str">
            <v>11000</v>
          </cell>
          <cell r="M78" t="str">
            <v>Bright,Kevin Andrew</v>
          </cell>
          <cell r="N78">
            <v>7.22</v>
          </cell>
          <cell r="O78">
            <v>508.56</v>
          </cell>
          <cell r="P78">
            <v>10705.759999999998</v>
          </cell>
          <cell r="Q78">
            <v>4.7503400038857592E-2</v>
          </cell>
          <cell r="R78">
            <v>0</v>
          </cell>
          <cell r="S78">
            <v>12884.7</v>
          </cell>
          <cell r="T78">
            <v>612.06705848066849</v>
          </cell>
          <cell r="U78" t="str">
            <v xml:space="preserve"> </v>
          </cell>
          <cell r="V78" t="str">
            <v xml:space="preserve"> </v>
          </cell>
          <cell r="W78">
            <v>133</v>
          </cell>
        </row>
        <row r="79">
          <cell r="B79">
            <v>152276</v>
          </cell>
          <cell r="C79" t="str">
            <v>REG</v>
          </cell>
          <cell r="D79" t="str">
            <v>BN00</v>
          </cell>
          <cell r="E79" t="str">
            <v>50125</v>
          </cell>
          <cell r="F79" t="str">
            <v xml:space="preserve">       </v>
          </cell>
          <cell r="G79" t="str">
            <v>P00000110</v>
          </cell>
          <cell r="H79" t="str">
            <v xml:space="preserve">GENERAL  </v>
          </cell>
          <cell r="I79" t="str">
            <v>0107000</v>
          </cell>
          <cell r="J79" t="str">
            <v xml:space="preserve">         </v>
          </cell>
          <cell r="K79" t="str">
            <v xml:space="preserve">      </v>
          </cell>
          <cell r="L79" t="str">
            <v>11000</v>
          </cell>
          <cell r="M79" t="str">
            <v>Arterburn,Jon R</v>
          </cell>
          <cell r="N79">
            <v>4</v>
          </cell>
          <cell r="O79">
            <v>375.28</v>
          </cell>
          <cell r="P79">
            <v>15011.26</v>
          </cell>
          <cell r="Q79">
            <v>2.4999900075010358E-2</v>
          </cell>
          <cell r="R79">
            <v>0</v>
          </cell>
          <cell r="S79">
            <v>24538.38</v>
          </cell>
          <cell r="T79">
            <v>613.45704800263263</v>
          </cell>
          <cell r="U79" t="str">
            <v>50125</v>
          </cell>
          <cell r="V79" t="str">
            <v>ACT</v>
          </cell>
          <cell r="W79">
            <v>44</v>
          </cell>
        </row>
        <row r="80">
          <cell r="B80">
            <v>152276</v>
          </cell>
          <cell r="C80" t="str">
            <v>REG</v>
          </cell>
          <cell r="D80" t="str">
            <v>HRN1</v>
          </cell>
          <cell r="E80" t="str">
            <v>50125</v>
          </cell>
          <cell r="F80" t="str">
            <v xml:space="preserve">       </v>
          </cell>
          <cell r="G80" t="str">
            <v>P00000030</v>
          </cell>
          <cell r="H80" t="str">
            <v xml:space="preserve">         </v>
          </cell>
          <cell r="I80" t="str">
            <v>0920000</v>
          </cell>
          <cell r="J80" t="str">
            <v xml:space="preserve">         </v>
          </cell>
          <cell r="K80" t="str">
            <v xml:space="preserve">      </v>
          </cell>
          <cell r="L80" t="str">
            <v>11000</v>
          </cell>
          <cell r="M80" t="str">
            <v>Barquin,John H.</v>
          </cell>
          <cell r="N80">
            <v>160</v>
          </cell>
          <cell r="O80">
            <v>19513.62</v>
          </cell>
          <cell r="P80">
            <v>19513.62</v>
          </cell>
          <cell r="Q80">
            <v>1</v>
          </cell>
          <cell r="R80">
            <v>0</v>
          </cell>
          <cell r="S80">
            <v>36002.639999999999</v>
          </cell>
          <cell r="T80">
            <v>36002.639999999999</v>
          </cell>
          <cell r="U80" t="str">
            <v xml:space="preserve"> </v>
          </cell>
          <cell r="V80" t="str">
            <v xml:space="preserve"> </v>
          </cell>
          <cell r="W80">
            <v>77</v>
          </cell>
        </row>
        <row r="81">
          <cell r="B81">
            <v>152276</v>
          </cell>
          <cell r="C81" t="str">
            <v>REG</v>
          </cell>
          <cell r="D81" t="str">
            <v>RN02</v>
          </cell>
          <cell r="E81" t="str">
            <v>50125</v>
          </cell>
          <cell r="F81" t="str">
            <v xml:space="preserve">       </v>
          </cell>
          <cell r="G81" t="str">
            <v>P00000061</v>
          </cell>
          <cell r="H81" t="str">
            <v xml:space="preserve">         </v>
          </cell>
          <cell r="I81" t="str">
            <v>0920000</v>
          </cell>
          <cell r="J81" t="str">
            <v xml:space="preserve">         </v>
          </cell>
          <cell r="K81" t="str">
            <v xml:space="preserve">      </v>
          </cell>
          <cell r="L81" t="str">
            <v>11000</v>
          </cell>
          <cell r="M81" t="str">
            <v>Barrett,Lee E</v>
          </cell>
          <cell r="N81">
            <v>160</v>
          </cell>
          <cell r="O81">
            <v>15224.72</v>
          </cell>
          <cell r="P81">
            <v>15224.72</v>
          </cell>
          <cell r="Q81">
            <v>1</v>
          </cell>
          <cell r="R81">
            <v>0</v>
          </cell>
          <cell r="S81">
            <v>23327.06</v>
          </cell>
          <cell r="T81">
            <v>23327.06</v>
          </cell>
          <cell r="U81" t="str">
            <v xml:space="preserve"> </v>
          </cell>
          <cell r="V81" t="str">
            <v xml:space="preserve"> </v>
          </cell>
          <cell r="W81">
            <v>78</v>
          </cell>
        </row>
        <row r="82">
          <cell r="B82">
            <v>130801</v>
          </cell>
          <cell r="C82" t="str">
            <v>REG</v>
          </cell>
          <cell r="D82" t="str">
            <v>ENLE</v>
          </cell>
          <cell r="E82" t="str">
            <v>20013</v>
          </cell>
          <cell r="F82" t="str">
            <v>ENVSAFE</v>
          </cell>
          <cell r="H82" t="str">
            <v xml:space="preserve">         </v>
          </cell>
          <cell r="I82" t="str">
            <v>0920000</v>
          </cell>
          <cell r="J82" t="str">
            <v xml:space="preserve">         </v>
          </cell>
          <cell r="K82" t="str">
            <v xml:space="preserve">      </v>
          </cell>
          <cell r="L82" t="str">
            <v>11000</v>
          </cell>
          <cell r="M82" t="str">
            <v>Rice,Garry S</v>
          </cell>
          <cell r="N82">
            <v>4</v>
          </cell>
          <cell r="O82">
            <v>380.32</v>
          </cell>
          <cell r="P82">
            <v>17738.100000000002</v>
          </cell>
          <cell r="Q82">
            <v>2.1440853304468908E-2</v>
          </cell>
          <cell r="R82">
            <v>0</v>
          </cell>
          <cell r="S82">
            <v>29090.48</v>
          </cell>
          <cell r="T82">
            <v>623.72471423658669</v>
          </cell>
          <cell r="U82" t="str">
            <v xml:space="preserve"> </v>
          </cell>
          <cell r="V82" t="str">
            <v xml:space="preserve"> </v>
          </cell>
          <cell r="W82">
            <v>815</v>
          </cell>
        </row>
        <row r="83">
          <cell r="B83">
            <v>17676</v>
          </cell>
          <cell r="C83" t="str">
            <v>REG</v>
          </cell>
          <cell r="D83" t="str">
            <v>BCTA</v>
          </cell>
          <cell r="E83" t="str">
            <v>75031</v>
          </cell>
          <cell r="F83" t="str">
            <v xml:space="preserve">BOPLBR </v>
          </cell>
          <cell r="H83" t="str">
            <v xml:space="preserve">         </v>
          </cell>
          <cell r="I83" t="str">
            <v>0506000</v>
          </cell>
          <cell r="J83" t="str">
            <v xml:space="preserve">         </v>
          </cell>
          <cell r="K83" t="str">
            <v xml:space="preserve">      </v>
          </cell>
          <cell r="L83" t="str">
            <v>11000</v>
          </cell>
          <cell r="M83" t="str">
            <v>Beck,David Paul</v>
          </cell>
          <cell r="N83">
            <v>6</v>
          </cell>
          <cell r="O83">
            <v>466.33</v>
          </cell>
          <cell r="P83">
            <v>9326.380000000001</v>
          </cell>
          <cell r="Q83">
            <v>5.00011794501189E-2</v>
          </cell>
          <cell r="R83">
            <v>0</v>
          </cell>
          <cell r="S83">
            <v>13257.52</v>
          </cell>
          <cell r="T83">
            <v>662.89163658354039</v>
          </cell>
          <cell r="U83" t="str">
            <v xml:space="preserve"> </v>
          </cell>
          <cell r="V83" t="str">
            <v xml:space="preserve"> </v>
          </cell>
          <cell r="W83">
            <v>89</v>
          </cell>
        </row>
        <row r="84">
          <cell r="B84">
            <v>17676</v>
          </cell>
          <cell r="C84" t="str">
            <v>REG</v>
          </cell>
          <cell r="D84" t="str">
            <v>DC15</v>
          </cell>
          <cell r="E84" t="str">
            <v>75031</v>
          </cell>
          <cell r="F84" t="str">
            <v xml:space="preserve">BOPLBR </v>
          </cell>
          <cell r="H84" t="str">
            <v xml:space="preserve">         </v>
          </cell>
          <cell r="I84" t="str">
            <v>0506000</v>
          </cell>
          <cell r="J84" t="str">
            <v xml:space="preserve">         </v>
          </cell>
          <cell r="K84" t="str">
            <v xml:space="preserve">      </v>
          </cell>
          <cell r="L84" t="str">
            <v>11000</v>
          </cell>
          <cell r="M84" t="str">
            <v>Beck,David Paul</v>
          </cell>
          <cell r="N84">
            <v>6</v>
          </cell>
          <cell r="O84">
            <v>466.33</v>
          </cell>
          <cell r="P84">
            <v>9326.380000000001</v>
          </cell>
          <cell r="Q84">
            <v>5.00011794501189E-2</v>
          </cell>
          <cell r="R84">
            <v>0</v>
          </cell>
          <cell r="S84">
            <v>13257.52</v>
          </cell>
          <cell r="T84">
            <v>662.89163658354039</v>
          </cell>
          <cell r="U84" t="str">
            <v xml:space="preserve"> </v>
          </cell>
          <cell r="V84" t="str">
            <v xml:space="preserve"> </v>
          </cell>
          <cell r="W84">
            <v>90</v>
          </cell>
        </row>
        <row r="85">
          <cell r="B85">
            <v>17676</v>
          </cell>
          <cell r="C85" t="str">
            <v>REG</v>
          </cell>
          <cell r="D85" t="str">
            <v>MFCA</v>
          </cell>
          <cell r="E85" t="str">
            <v>75031</v>
          </cell>
          <cell r="F85" t="str">
            <v xml:space="preserve">BOPLBR </v>
          </cell>
          <cell r="G85" t="str">
            <v xml:space="preserve">1861C932 </v>
          </cell>
          <cell r="H85" t="str">
            <v xml:space="preserve">         </v>
          </cell>
          <cell r="I85" t="str">
            <v>0546000</v>
          </cell>
          <cell r="J85" t="str">
            <v xml:space="preserve">         </v>
          </cell>
          <cell r="K85" t="str">
            <v xml:space="preserve">      </v>
          </cell>
          <cell r="L85" t="str">
            <v>11000</v>
          </cell>
          <cell r="M85" t="str">
            <v>Beck,David Paul</v>
          </cell>
          <cell r="N85">
            <v>6</v>
          </cell>
          <cell r="O85">
            <v>466.33</v>
          </cell>
          <cell r="P85">
            <v>9326.380000000001</v>
          </cell>
          <cell r="Q85">
            <v>5.00011794501189E-2</v>
          </cell>
          <cell r="R85">
            <v>0</v>
          </cell>
          <cell r="S85">
            <v>13257.52</v>
          </cell>
          <cell r="T85">
            <v>662.89163658354039</v>
          </cell>
          <cell r="U85" t="str">
            <v xml:space="preserve"> </v>
          </cell>
          <cell r="V85" t="str">
            <v xml:space="preserve"> </v>
          </cell>
          <cell r="W85">
            <v>91</v>
          </cell>
        </row>
        <row r="86">
          <cell r="B86">
            <v>17676</v>
          </cell>
          <cell r="C86" t="str">
            <v>REG</v>
          </cell>
          <cell r="D86" t="str">
            <v>MU06</v>
          </cell>
          <cell r="E86" t="str">
            <v>75081</v>
          </cell>
          <cell r="F86" t="str">
            <v xml:space="preserve">BOPLBR </v>
          </cell>
          <cell r="G86" t="str">
            <v xml:space="preserve">1861C932 </v>
          </cell>
          <cell r="H86" t="str">
            <v xml:space="preserve">         </v>
          </cell>
          <cell r="I86" t="str">
            <v>0506000</v>
          </cell>
          <cell r="J86" t="str">
            <v xml:space="preserve">         </v>
          </cell>
          <cell r="K86" t="str">
            <v xml:space="preserve">      </v>
          </cell>
          <cell r="L86" t="str">
            <v>11000</v>
          </cell>
          <cell r="M86" t="str">
            <v>Beck,David Paul</v>
          </cell>
          <cell r="N86">
            <v>6</v>
          </cell>
          <cell r="O86">
            <v>466.33</v>
          </cell>
          <cell r="P86">
            <v>9326.380000000001</v>
          </cell>
          <cell r="Q86">
            <v>5.00011794501189E-2</v>
          </cell>
          <cell r="R86">
            <v>0</v>
          </cell>
          <cell r="S86">
            <v>13257.52</v>
          </cell>
          <cell r="T86">
            <v>662.89163658354039</v>
          </cell>
          <cell r="U86" t="str">
            <v xml:space="preserve"> </v>
          </cell>
          <cell r="V86" t="str">
            <v xml:space="preserve"> </v>
          </cell>
          <cell r="W86">
            <v>92</v>
          </cell>
        </row>
        <row r="87">
          <cell r="B87">
            <v>158135</v>
          </cell>
          <cell r="C87" t="str">
            <v>REG</v>
          </cell>
          <cell r="D87" t="str">
            <v>HRN2</v>
          </cell>
          <cell r="E87" t="str">
            <v>50125</v>
          </cell>
          <cell r="F87" t="str">
            <v xml:space="preserve">       </v>
          </cell>
          <cell r="G87" t="str">
            <v>P00099381</v>
          </cell>
          <cell r="H87" t="str">
            <v xml:space="preserve">GENERAL  </v>
          </cell>
          <cell r="I87" t="str">
            <v>0107000</v>
          </cell>
          <cell r="J87" t="str">
            <v xml:space="preserve">         </v>
          </cell>
          <cell r="K87" t="str">
            <v xml:space="preserve">      </v>
          </cell>
          <cell r="L87" t="str">
            <v>11000</v>
          </cell>
          <cell r="M87" t="str">
            <v>Nichols,Lara Simmons</v>
          </cell>
          <cell r="N87">
            <v>5</v>
          </cell>
          <cell r="O87">
            <v>369.99</v>
          </cell>
          <cell r="P87">
            <v>17939.82</v>
          </cell>
          <cell r="Q87">
            <v>2.0623952748689788E-2</v>
          </cell>
          <cell r="R87">
            <v>0</v>
          </cell>
          <cell r="S87">
            <v>32481.68</v>
          </cell>
          <cell r="T87">
            <v>669.90063351806214</v>
          </cell>
          <cell r="U87" t="str">
            <v>50125</v>
          </cell>
          <cell r="V87" t="str">
            <v>ACT</v>
          </cell>
          <cell r="W87">
            <v>727</v>
          </cell>
        </row>
        <row r="88">
          <cell r="B88">
            <v>267545</v>
          </cell>
          <cell r="C88" t="str">
            <v>REG</v>
          </cell>
          <cell r="D88" t="str">
            <v>CN00</v>
          </cell>
          <cell r="E88" t="str">
            <v>20048</v>
          </cell>
          <cell r="F88" t="str">
            <v>BLEGLGN</v>
          </cell>
          <cell r="G88" t="str">
            <v xml:space="preserve">O1737C   </v>
          </cell>
          <cell r="H88" t="str">
            <v xml:space="preserve">         </v>
          </cell>
          <cell r="I88" t="str">
            <v>0920000</v>
          </cell>
          <cell r="J88" t="str">
            <v xml:space="preserve">         </v>
          </cell>
          <cell r="K88" t="str">
            <v xml:space="preserve">      </v>
          </cell>
          <cell r="L88" t="str">
            <v>11000</v>
          </cell>
          <cell r="M88" t="str">
            <v>Cummings,David A</v>
          </cell>
          <cell r="N88">
            <v>8</v>
          </cell>
          <cell r="O88">
            <v>663.52</v>
          </cell>
          <cell r="P88">
            <v>11812.019999999999</v>
          </cell>
          <cell r="Q88">
            <v>5.6173287888100429E-2</v>
          </cell>
          <cell r="R88">
            <v>0</v>
          </cell>
          <cell r="S88">
            <v>12468.44</v>
          </cell>
          <cell r="T88">
            <v>700.39326963550695</v>
          </cell>
          <cell r="U88" t="str">
            <v xml:space="preserve"> </v>
          </cell>
          <cell r="V88" t="str">
            <v xml:space="preserve"> </v>
          </cell>
          <cell r="W88">
            <v>208</v>
          </cell>
        </row>
        <row r="89">
          <cell r="B89">
            <v>267545</v>
          </cell>
          <cell r="C89" t="str">
            <v>REG</v>
          </cell>
          <cell r="D89" t="str">
            <v>MC00</v>
          </cell>
          <cell r="E89" t="str">
            <v>20048</v>
          </cell>
          <cell r="F89" t="str">
            <v>BLEGLGN</v>
          </cell>
          <cell r="H89" t="str">
            <v xml:space="preserve">         </v>
          </cell>
          <cell r="I89" t="str">
            <v>0920000</v>
          </cell>
          <cell r="J89" t="str">
            <v xml:space="preserve">         </v>
          </cell>
          <cell r="K89" t="str">
            <v xml:space="preserve">      </v>
          </cell>
          <cell r="L89" t="str">
            <v>11000</v>
          </cell>
          <cell r="M89" t="str">
            <v>Cummings,David A</v>
          </cell>
          <cell r="N89">
            <v>8</v>
          </cell>
          <cell r="O89">
            <v>663.52</v>
          </cell>
          <cell r="P89">
            <v>11812.019999999999</v>
          </cell>
          <cell r="Q89">
            <v>5.6173287888100429E-2</v>
          </cell>
          <cell r="R89">
            <v>0</v>
          </cell>
          <cell r="S89">
            <v>12468.44</v>
          </cell>
          <cell r="T89">
            <v>700.39326963550695</v>
          </cell>
          <cell r="U89" t="str">
            <v xml:space="preserve"> </v>
          </cell>
          <cell r="V89" t="str">
            <v xml:space="preserve"> </v>
          </cell>
          <cell r="W89">
            <v>211</v>
          </cell>
        </row>
        <row r="90">
          <cell r="B90">
            <v>210128</v>
          </cell>
          <cell r="C90" t="str">
            <v>REG</v>
          </cell>
          <cell r="D90" t="str">
            <v>DCS4</v>
          </cell>
          <cell r="E90" t="str">
            <v>75641</v>
          </cell>
          <cell r="F90" t="str">
            <v xml:space="preserve">SALARY </v>
          </cell>
          <cell r="H90" t="str">
            <v xml:space="preserve">         </v>
          </cell>
          <cell r="I90" t="str">
            <v>0920000</v>
          </cell>
          <cell r="J90" t="str">
            <v xml:space="preserve">         </v>
          </cell>
          <cell r="K90" t="str">
            <v xml:space="preserve">      </v>
          </cell>
          <cell r="L90" t="str">
            <v>11000</v>
          </cell>
          <cell r="M90" t="str">
            <v>Wetzel,Mark A</v>
          </cell>
          <cell r="N90">
            <v>8</v>
          </cell>
          <cell r="O90">
            <v>700.64</v>
          </cell>
          <cell r="P90">
            <v>16815.439999999999</v>
          </cell>
          <cell r="Q90">
            <v>4.1666468436151537E-2</v>
          </cell>
          <cell r="R90">
            <v>0</v>
          </cell>
          <cell r="S90">
            <v>16815.439999999999</v>
          </cell>
          <cell r="T90">
            <v>700.64</v>
          </cell>
          <cell r="U90" t="str">
            <v xml:space="preserve"> </v>
          </cell>
          <cell r="V90" t="str">
            <v xml:space="preserve"> </v>
          </cell>
          <cell r="W90">
            <v>1029</v>
          </cell>
        </row>
        <row r="91">
          <cell r="B91">
            <v>284635</v>
          </cell>
          <cell r="C91" t="str">
            <v>REG</v>
          </cell>
          <cell r="D91" t="str">
            <v>NENC</v>
          </cell>
          <cell r="E91" t="str">
            <v>20049</v>
          </cell>
          <cell r="F91" t="str">
            <v>EESTAFF</v>
          </cell>
          <cell r="G91" t="str">
            <v xml:space="preserve">LBALL    </v>
          </cell>
          <cell r="H91" t="str">
            <v xml:space="preserve">         </v>
          </cell>
          <cell r="I91" t="str">
            <v>0920000</v>
          </cell>
          <cell r="J91" t="str">
            <v xml:space="preserve">         </v>
          </cell>
          <cell r="K91" t="str">
            <v xml:space="preserve">      </v>
          </cell>
          <cell r="L91" t="str">
            <v>11000</v>
          </cell>
          <cell r="M91" t="str">
            <v>Beam,Charles K</v>
          </cell>
          <cell r="N91">
            <v>152</v>
          </cell>
          <cell r="O91">
            <v>19491.04</v>
          </cell>
          <cell r="P91">
            <v>19491.04</v>
          </cell>
          <cell r="Q91">
            <v>1</v>
          </cell>
          <cell r="R91">
            <v>0</v>
          </cell>
          <cell r="S91">
            <v>42307.08</v>
          </cell>
          <cell r="T91">
            <v>42307.08</v>
          </cell>
          <cell r="U91" t="str">
            <v xml:space="preserve"> </v>
          </cell>
          <cell r="V91" t="str">
            <v xml:space="preserve"> </v>
          </cell>
          <cell r="W91">
            <v>88</v>
          </cell>
        </row>
        <row r="92">
          <cell r="B92">
            <v>147939</v>
          </cell>
          <cell r="C92" t="str">
            <v>REG</v>
          </cell>
          <cell r="D92" t="str">
            <v>CUMR</v>
          </cell>
          <cell r="E92" t="str">
            <v>20049</v>
          </cell>
          <cell r="F92" t="str">
            <v>STAFFPS</v>
          </cell>
          <cell r="H92" t="str">
            <v xml:space="preserve">         </v>
          </cell>
          <cell r="I92" t="str">
            <v>0910100</v>
          </cell>
          <cell r="J92" t="str">
            <v xml:space="preserve">         </v>
          </cell>
          <cell r="K92" t="str">
            <v>NOPROD</v>
          </cell>
          <cell r="L92" t="str">
            <v>11000</v>
          </cell>
          <cell r="M92" t="str">
            <v>Mather IV,Walter B</v>
          </cell>
          <cell r="N92">
            <v>8</v>
          </cell>
          <cell r="O92">
            <v>647.95000000000005</v>
          </cell>
          <cell r="P92">
            <v>12958.060000000001</v>
          </cell>
          <cell r="Q92">
            <v>5.0003627086153329E-2</v>
          </cell>
          <cell r="R92">
            <v>0</v>
          </cell>
          <cell r="S92">
            <v>14728.98</v>
          </cell>
          <cell r="T92">
            <v>736.50242327941066</v>
          </cell>
          <cell r="U92" t="str">
            <v xml:space="preserve"> </v>
          </cell>
          <cell r="V92" t="str">
            <v xml:space="preserve"> </v>
          </cell>
          <cell r="W92">
            <v>657</v>
          </cell>
        </row>
        <row r="93">
          <cell r="B93">
            <v>147939</v>
          </cell>
          <cell r="C93" t="str">
            <v>REG</v>
          </cell>
          <cell r="D93" t="str">
            <v>NECA</v>
          </cell>
          <cell r="E93" t="str">
            <v>20049</v>
          </cell>
          <cell r="F93" t="str">
            <v>NRSTAFF</v>
          </cell>
          <cell r="H93" t="str">
            <v xml:space="preserve">         </v>
          </cell>
          <cell r="I93" t="str">
            <v>0417320</v>
          </cell>
          <cell r="J93" t="str">
            <v xml:space="preserve">         </v>
          </cell>
          <cell r="K93" t="str">
            <v>NOPROD</v>
          </cell>
          <cell r="L93" t="str">
            <v>11000</v>
          </cell>
          <cell r="M93" t="str">
            <v>Mather IV,Walter B</v>
          </cell>
          <cell r="N93">
            <v>8</v>
          </cell>
          <cell r="O93">
            <v>647.95000000000005</v>
          </cell>
          <cell r="P93">
            <v>12958.060000000001</v>
          </cell>
          <cell r="Q93">
            <v>5.0003627086153329E-2</v>
          </cell>
          <cell r="R93">
            <v>0</v>
          </cell>
          <cell r="S93">
            <v>14728.98</v>
          </cell>
          <cell r="T93">
            <v>736.50242327941066</v>
          </cell>
          <cell r="U93" t="str">
            <v xml:space="preserve"> </v>
          </cell>
          <cell r="V93" t="str">
            <v xml:space="preserve"> </v>
          </cell>
          <cell r="W93">
            <v>659</v>
          </cell>
        </row>
        <row r="94">
          <cell r="B94">
            <v>147939</v>
          </cell>
          <cell r="C94" t="str">
            <v>REG</v>
          </cell>
          <cell r="D94" t="str">
            <v>NEIN</v>
          </cell>
          <cell r="E94" t="str">
            <v>75116</v>
          </cell>
          <cell r="F94" t="str">
            <v>EESTAFF</v>
          </cell>
          <cell r="H94" t="str">
            <v xml:space="preserve">         </v>
          </cell>
          <cell r="I94" t="str">
            <v>0557000</v>
          </cell>
          <cell r="J94" t="str">
            <v xml:space="preserve">         </v>
          </cell>
          <cell r="K94" t="str">
            <v>NOPROD</v>
          </cell>
          <cell r="L94" t="str">
            <v>11000</v>
          </cell>
          <cell r="M94" t="str">
            <v>Mather IV,Walter B</v>
          </cell>
          <cell r="N94">
            <v>8</v>
          </cell>
          <cell r="O94">
            <v>647.95000000000005</v>
          </cell>
          <cell r="P94">
            <v>12958.060000000001</v>
          </cell>
          <cell r="Q94">
            <v>5.0003627086153329E-2</v>
          </cell>
          <cell r="R94">
            <v>0</v>
          </cell>
          <cell r="S94">
            <v>14728.98</v>
          </cell>
          <cell r="T94">
            <v>736.50242327941066</v>
          </cell>
          <cell r="U94" t="str">
            <v xml:space="preserve"> </v>
          </cell>
          <cell r="V94" t="str">
            <v xml:space="preserve"> </v>
          </cell>
          <cell r="W94">
            <v>660</v>
          </cell>
        </row>
        <row r="95">
          <cell r="B95">
            <v>147939</v>
          </cell>
          <cell r="C95" t="str">
            <v>REG</v>
          </cell>
          <cell r="D95" t="str">
            <v>NEKY</v>
          </cell>
          <cell r="E95" t="str">
            <v>75085</v>
          </cell>
          <cell r="F95" t="str">
            <v>EESTAFF</v>
          </cell>
          <cell r="H95" t="str">
            <v xml:space="preserve">         </v>
          </cell>
          <cell r="I95" t="str">
            <v>0557000</v>
          </cell>
          <cell r="J95" t="str">
            <v xml:space="preserve">         </v>
          </cell>
          <cell r="K95" t="str">
            <v>NOPROD</v>
          </cell>
          <cell r="L95" t="str">
            <v>11000</v>
          </cell>
          <cell r="M95" t="str">
            <v>Mather IV,Walter B</v>
          </cell>
          <cell r="N95">
            <v>8</v>
          </cell>
          <cell r="O95">
            <v>647.95000000000005</v>
          </cell>
          <cell r="P95">
            <v>12958.060000000001</v>
          </cell>
          <cell r="Q95">
            <v>5.0003627086153329E-2</v>
          </cell>
          <cell r="R95">
            <v>0</v>
          </cell>
          <cell r="S95">
            <v>14728.98</v>
          </cell>
          <cell r="T95">
            <v>736.50242327941066</v>
          </cell>
          <cell r="U95" t="str">
            <v xml:space="preserve"> </v>
          </cell>
          <cell r="V95" t="str">
            <v xml:space="preserve"> </v>
          </cell>
          <cell r="W95">
            <v>661</v>
          </cell>
        </row>
        <row r="96">
          <cell r="B96">
            <v>147939</v>
          </cell>
          <cell r="C96" t="str">
            <v>REG</v>
          </cell>
          <cell r="D96" t="str">
            <v>ONEA</v>
          </cell>
          <cell r="E96" t="str">
            <v>75773</v>
          </cell>
          <cell r="F96" t="str">
            <v>NRSTAFF</v>
          </cell>
          <cell r="H96" t="str">
            <v xml:space="preserve">         </v>
          </cell>
          <cell r="I96" t="str">
            <v>0417320</v>
          </cell>
          <cell r="J96" t="str">
            <v xml:space="preserve">         </v>
          </cell>
          <cell r="K96" t="str">
            <v>NOPROD</v>
          </cell>
          <cell r="L96" t="str">
            <v>11000</v>
          </cell>
          <cell r="M96" t="str">
            <v>Mather IV,Walter B</v>
          </cell>
          <cell r="N96">
            <v>8</v>
          </cell>
          <cell r="O96">
            <v>647.95000000000005</v>
          </cell>
          <cell r="P96">
            <v>12958.060000000001</v>
          </cell>
          <cell r="Q96">
            <v>5.0003627086153329E-2</v>
          </cell>
          <cell r="R96">
            <v>0</v>
          </cell>
          <cell r="S96">
            <v>14728.98</v>
          </cell>
          <cell r="T96">
            <v>736.50242327941066</v>
          </cell>
          <cell r="U96" t="str">
            <v xml:space="preserve"> </v>
          </cell>
          <cell r="V96" t="str">
            <v xml:space="preserve"> </v>
          </cell>
          <cell r="W96">
            <v>663</v>
          </cell>
        </row>
        <row r="97">
          <cell r="B97">
            <v>147939</v>
          </cell>
          <cell r="C97" t="str">
            <v>REG</v>
          </cell>
          <cell r="D97" t="str">
            <v>ONEI</v>
          </cell>
          <cell r="E97" t="str">
            <v>75773</v>
          </cell>
          <cell r="F97" t="str">
            <v>NRSTAFF</v>
          </cell>
          <cell r="G97" t="str">
            <v>MGPSPTPST</v>
          </cell>
          <cell r="H97" t="str">
            <v xml:space="preserve">         </v>
          </cell>
          <cell r="I97" t="str">
            <v>0417320</v>
          </cell>
          <cell r="J97" t="str">
            <v xml:space="preserve">         </v>
          </cell>
          <cell r="K97" t="str">
            <v>NOPROD</v>
          </cell>
          <cell r="L97" t="str">
            <v>11000</v>
          </cell>
          <cell r="M97" t="str">
            <v>Mather IV,Walter B</v>
          </cell>
          <cell r="N97">
            <v>8</v>
          </cell>
          <cell r="O97">
            <v>647.95000000000005</v>
          </cell>
          <cell r="P97">
            <v>12958.060000000001</v>
          </cell>
          <cell r="Q97">
            <v>5.0003627086153329E-2</v>
          </cell>
          <cell r="R97">
            <v>0</v>
          </cell>
          <cell r="S97">
            <v>14728.98</v>
          </cell>
          <cell r="T97">
            <v>736.50242327941066</v>
          </cell>
          <cell r="U97" t="str">
            <v xml:space="preserve"> </v>
          </cell>
          <cell r="V97" t="str">
            <v xml:space="preserve"> </v>
          </cell>
          <cell r="W97">
            <v>664</v>
          </cell>
        </row>
        <row r="98">
          <cell r="B98">
            <v>284635</v>
          </cell>
          <cell r="C98" t="str">
            <v>REG</v>
          </cell>
          <cell r="D98" t="str">
            <v>NEOH</v>
          </cell>
          <cell r="E98" t="str">
            <v>75024</v>
          </cell>
          <cell r="F98" t="str">
            <v>EESTAFF</v>
          </cell>
          <cell r="G98" t="str">
            <v xml:space="preserve">LBALL    </v>
          </cell>
          <cell r="H98" t="str">
            <v xml:space="preserve">         </v>
          </cell>
          <cell r="I98" t="str">
            <v>0920000</v>
          </cell>
          <cell r="J98" t="str">
            <v xml:space="preserve">         </v>
          </cell>
          <cell r="K98" t="str">
            <v xml:space="preserve">      </v>
          </cell>
          <cell r="L98" t="str">
            <v>11000</v>
          </cell>
          <cell r="M98" t="str">
            <v>Bednarcik,Jessica L</v>
          </cell>
          <cell r="N98">
            <v>66</v>
          </cell>
          <cell r="O98">
            <v>2959.18</v>
          </cell>
          <cell r="P98">
            <v>8436.8000000000011</v>
          </cell>
          <cell r="Q98">
            <v>0.35074672861748524</v>
          </cell>
          <cell r="R98">
            <v>0</v>
          </cell>
          <cell r="S98" t="e">
            <v>#N/A</v>
          </cell>
          <cell r="T98" t="e">
            <v>#N/A</v>
          </cell>
          <cell r="U98" t="str">
            <v xml:space="preserve"> </v>
          </cell>
          <cell r="V98" t="str">
            <v xml:space="preserve"> </v>
          </cell>
          <cell r="W98">
            <v>95</v>
          </cell>
        </row>
        <row r="99">
          <cell r="B99">
            <v>284635</v>
          </cell>
          <cell r="C99" t="str">
            <v>REG</v>
          </cell>
          <cell r="D99" t="str">
            <v>SENC</v>
          </cell>
          <cell r="E99" t="str">
            <v>20049</v>
          </cell>
          <cell r="F99" t="str">
            <v>STAFFPS</v>
          </cell>
          <cell r="G99" t="str">
            <v xml:space="preserve">R0000    </v>
          </cell>
          <cell r="H99" t="str">
            <v xml:space="preserve">R0000    </v>
          </cell>
          <cell r="I99" t="str">
            <v>0910100</v>
          </cell>
          <cell r="J99" t="str">
            <v xml:space="preserve">         </v>
          </cell>
          <cell r="K99" t="str">
            <v>NOPROD</v>
          </cell>
          <cell r="L99" t="str">
            <v>11000</v>
          </cell>
          <cell r="M99" t="str">
            <v>DiFraia,Laura Myers</v>
          </cell>
          <cell r="N99">
            <v>9</v>
          </cell>
          <cell r="O99">
            <v>731.31</v>
          </cell>
          <cell r="P99">
            <v>13000.28</v>
          </cell>
          <cell r="Q99">
            <v>5.6253403772841812E-2</v>
          </cell>
          <cell r="R99">
            <v>0</v>
          </cell>
          <cell r="S99">
            <v>13325.28</v>
          </cell>
          <cell r="T99">
            <v>749.59235622617359</v>
          </cell>
          <cell r="U99" t="str">
            <v>20049</v>
          </cell>
          <cell r="V99" t="str">
            <v>ACT</v>
          </cell>
          <cell r="W99">
            <v>276</v>
          </cell>
        </row>
        <row r="100">
          <cell r="B100">
            <v>265761</v>
          </cell>
          <cell r="C100" t="str">
            <v>REG</v>
          </cell>
          <cell r="D100" t="str">
            <v>DWE1</v>
          </cell>
          <cell r="E100" t="str">
            <v>75752</v>
          </cell>
          <cell r="F100" t="str">
            <v xml:space="preserve">SALARY </v>
          </cell>
          <cell r="G100" t="str">
            <v>OWDELDORA</v>
          </cell>
          <cell r="H100" t="str">
            <v xml:space="preserve">BUSDEVE  </v>
          </cell>
          <cell r="I100" t="str">
            <v>0401100</v>
          </cell>
          <cell r="J100" t="str">
            <v xml:space="preserve">         </v>
          </cell>
          <cell r="K100" t="str">
            <v xml:space="preserve">      </v>
          </cell>
          <cell r="L100" t="str">
            <v>11000</v>
          </cell>
          <cell r="M100" t="str">
            <v>Nerzig,Richard T</v>
          </cell>
          <cell r="N100">
            <v>5</v>
          </cell>
          <cell r="O100">
            <v>633.1</v>
          </cell>
          <cell r="P100">
            <v>18233.18</v>
          </cell>
          <cell r="Q100">
            <v>3.4722412656486693E-2</v>
          </cell>
          <cell r="R100">
            <v>0</v>
          </cell>
          <cell r="S100">
            <v>21879.8</v>
          </cell>
          <cell r="T100">
            <v>759.71944444139751</v>
          </cell>
          <cell r="U100" t="str">
            <v>75752</v>
          </cell>
          <cell r="V100" t="str">
            <v>ACT</v>
          </cell>
          <cell r="W100">
            <v>717</v>
          </cell>
        </row>
        <row r="101">
          <cell r="B101">
            <v>13521</v>
          </cell>
          <cell r="C101" t="str">
            <v>REG</v>
          </cell>
          <cell r="D101" t="str">
            <v>GD10</v>
          </cell>
          <cell r="E101" t="str">
            <v>75026</v>
          </cell>
          <cell r="F101" t="str">
            <v>SWDEVOP</v>
          </cell>
          <cell r="G101" t="str">
            <v xml:space="preserve">GDITOHOM </v>
          </cell>
          <cell r="H101" t="str">
            <v xml:space="preserve">X        </v>
          </cell>
          <cell r="I101" t="str">
            <v>0931001</v>
          </cell>
          <cell r="J101" t="str">
            <v xml:space="preserve">         </v>
          </cell>
          <cell r="K101" t="str">
            <v xml:space="preserve">      </v>
          </cell>
          <cell r="L101" t="str">
            <v>11000</v>
          </cell>
          <cell r="M101" t="str">
            <v>Patterson,Gary Wayne</v>
          </cell>
          <cell r="N101">
            <v>8</v>
          </cell>
          <cell r="O101">
            <v>597.14</v>
          </cell>
          <cell r="P101">
            <v>12540.320000000002</v>
          </cell>
          <cell r="Q101">
            <v>4.7617604654426673E-2</v>
          </cell>
          <cell r="R101">
            <v>0</v>
          </cell>
          <cell r="S101">
            <v>16224.72</v>
          </cell>
          <cell r="T101">
            <v>772.58230258876949</v>
          </cell>
          <cell r="U101" t="str">
            <v>75026</v>
          </cell>
          <cell r="V101" t="str">
            <v>ACT</v>
          </cell>
          <cell r="W101">
            <v>763</v>
          </cell>
        </row>
        <row r="102">
          <cell r="B102">
            <v>107798</v>
          </cell>
          <cell r="C102" t="str">
            <v>REG</v>
          </cell>
          <cell r="D102" t="str">
            <v>CRN3</v>
          </cell>
          <cell r="E102" t="str">
            <v>50225</v>
          </cell>
          <cell r="F102" t="str">
            <v xml:space="preserve">       </v>
          </cell>
          <cell r="G102" t="str">
            <v>P00528954</v>
          </cell>
          <cell r="H102" t="str">
            <v xml:space="preserve">GENERAL  </v>
          </cell>
          <cell r="I102" t="str">
            <v>0107000</v>
          </cell>
          <cell r="J102" t="str">
            <v xml:space="preserve">         </v>
          </cell>
          <cell r="K102" t="str">
            <v xml:space="preserve">      </v>
          </cell>
          <cell r="L102" t="str">
            <v>11000</v>
          </cell>
          <cell r="M102" t="str">
            <v>Teague,Marcus R</v>
          </cell>
          <cell r="N102">
            <v>8</v>
          </cell>
          <cell r="O102">
            <v>635.58000000000004</v>
          </cell>
          <cell r="P102">
            <v>12711.300000000001</v>
          </cell>
          <cell r="Q102">
            <v>5.0001180052394324E-2</v>
          </cell>
          <cell r="R102">
            <v>0</v>
          </cell>
          <cell r="S102">
            <v>15634.88</v>
          </cell>
          <cell r="T102">
            <v>781.76244997757897</v>
          </cell>
          <cell r="U102" t="str">
            <v>50225</v>
          </cell>
          <cell r="V102" t="str">
            <v>ACT</v>
          </cell>
          <cell r="W102">
            <v>958</v>
          </cell>
        </row>
        <row r="103">
          <cell r="B103">
            <v>107798</v>
          </cell>
          <cell r="C103" t="str">
            <v>REG</v>
          </cell>
          <cell r="D103" t="str">
            <v>FN00</v>
          </cell>
          <cell r="E103" t="str">
            <v>50225</v>
          </cell>
          <cell r="F103" t="str">
            <v xml:space="preserve">       </v>
          </cell>
          <cell r="G103" t="str">
            <v>P00225457</v>
          </cell>
          <cell r="H103" t="str">
            <v xml:space="preserve">GENERAL  </v>
          </cell>
          <cell r="I103" t="str">
            <v>0107000</v>
          </cell>
          <cell r="J103" t="str">
            <v xml:space="preserve">         </v>
          </cell>
          <cell r="K103" t="str">
            <v xml:space="preserve">      </v>
          </cell>
          <cell r="L103" t="str">
            <v>11000</v>
          </cell>
          <cell r="M103" t="str">
            <v>Teague,Marcus R</v>
          </cell>
          <cell r="N103">
            <v>8</v>
          </cell>
          <cell r="O103">
            <v>635.58000000000004</v>
          </cell>
          <cell r="P103">
            <v>12711.300000000001</v>
          </cell>
          <cell r="Q103">
            <v>5.0001180052394324E-2</v>
          </cell>
          <cell r="R103">
            <v>0</v>
          </cell>
          <cell r="S103">
            <v>15634.88</v>
          </cell>
          <cell r="T103">
            <v>781.76244997757897</v>
          </cell>
          <cell r="U103" t="str">
            <v>50225</v>
          </cell>
          <cell r="V103" t="str">
            <v>ACT</v>
          </cell>
          <cell r="W103">
            <v>962</v>
          </cell>
        </row>
        <row r="104">
          <cell r="B104">
            <v>107798</v>
          </cell>
          <cell r="C104" t="str">
            <v>REG</v>
          </cell>
          <cell r="D104" t="str">
            <v>LN00</v>
          </cell>
          <cell r="E104" t="str">
            <v>20048</v>
          </cell>
          <cell r="F104" t="str">
            <v xml:space="preserve">MJNENV </v>
          </cell>
          <cell r="G104" t="str">
            <v xml:space="preserve">LCOLAREV </v>
          </cell>
          <cell r="H104" t="str">
            <v xml:space="preserve">COLAREV  </v>
          </cell>
          <cell r="I104" t="str">
            <v>0107000</v>
          </cell>
          <cell r="J104" t="str">
            <v xml:space="preserve">         </v>
          </cell>
          <cell r="K104" t="str">
            <v xml:space="preserve">      </v>
          </cell>
          <cell r="L104" t="str">
            <v>11000</v>
          </cell>
          <cell r="M104" t="str">
            <v>Teague,Marcus R</v>
          </cell>
          <cell r="N104">
            <v>8</v>
          </cell>
          <cell r="O104">
            <v>635.58000000000004</v>
          </cell>
          <cell r="P104">
            <v>12711.300000000001</v>
          </cell>
          <cell r="Q104">
            <v>5.0001180052394324E-2</v>
          </cell>
          <cell r="R104">
            <v>0</v>
          </cell>
          <cell r="S104">
            <v>15634.88</v>
          </cell>
          <cell r="T104">
            <v>781.76244997757897</v>
          </cell>
          <cell r="U104" t="str">
            <v>20048</v>
          </cell>
          <cell r="V104" t="str">
            <v>ACT</v>
          </cell>
          <cell r="W104">
            <v>963</v>
          </cell>
        </row>
        <row r="105">
          <cell r="B105">
            <v>107798</v>
          </cell>
          <cell r="C105" t="str">
            <v>REG</v>
          </cell>
          <cell r="D105" t="str">
            <v>MY01</v>
          </cell>
          <cell r="E105" t="str">
            <v>50121</v>
          </cell>
          <cell r="F105" t="str">
            <v xml:space="preserve">       </v>
          </cell>
          <cell r="G105" t="str">
            <v>P00300862</v>
          </cell>
          <cell r="H105" t="str">
            <v xml:space="preserve">         </v>
          </cell>
          <cell r="I105" t="str">
            <v>0920000</v>
          </cell>
          <cell r="J105" t="str">
            <v xml:space="preserve">         </v>
          </cell>
          <cell r="K105" t="str">
            <v xml:space="preserve">      </v>
          </cell>
          <cell r="L105" t="str">
            <v>11000</v>
          </cell>
          <cell r="M105" t="str">
            <v>Bellucci,Lisa M</v>
          </cell>
          <cell r="N105">
            <v>160</v>
          </cell>
          <cell r="O105">
            <v>13993.92</v>
          </cell>
          <cell r="P105">
            <v>13993.92</v>
          </cell>
          <cell r="Q105">
            <v>1</v>
          </cell>
          <cell r="R105">
            <v>0</v>
          </cell>
          <cell r="S105">
            <v>17352.46</v>
          </cell>
          <cell r="T105">
            <v>17352.46</v>
          </cell>
          <cell r="U105" t="str">
            <v xml:space="preserve"> </v>
          </cell>
          <cell r="V105" t="str">
            <v xml:space="preserve"> </v>
          </cell>
          <cell r="W105">
            <v>102</v>
          </cell>
        </row>
        <row r="106">
          <cell r="B106">
            <v>265759</v>
          </cell>
          <cell r="C106" t="str">
            <v>REG</v>
          </cell>
          <cell r="D106" t="str">
            <v>DCS4</v>
          </cell>
          <cell r="E106" t="str">
            <v>75641</v>
          </cell>
          <cell r="F106" t="str">
            <v xml:space="preserve">       </v>
          </cell>
          <cell r="G106" t="str">
            <v>OWDARMYHU</v>
          </cell>
          <cell r="H106" t="str">
            <v>PPAMARKTG</v>
          </cell>
          <cell r="I106" t="str">
            <v>0401100</v>
          </cell>
          <cell r="J106" t="str">
            <v xml:space="preserve">         </v>
          </cell>
          <cell r="K106" t="str">
            <v xml:space="preserve">      </v>
          </cell>
          <cell r="L106" t="str">
            <v>11000</v>
          </cell>
          <cell r="M106" t="str">
            <v>Dickson,Andrew W</v>
          </cell>
          <cell r="N106">
            <v>5</v>
          </cell>
          <cell r="O106">
            <v>540.97</v>
          </cell>
          <cell r="P106">
            <v>13351.999999999998</v>
          </cell>
          <cell r="Q106">
            <v>4.0516027561414029E-2</v>
          </cell>
          <cell r="R106">
            <v>0</v>
          </cell>
          <cell r="S106">
            <v>20055.46</v>
          </cell>
          <cell r="T106">
            <v>812.56757011683658</v>
          </cell>
          <cell r="U106" t="str">
            <v>75641</v>
          </cell>
          <cell r="V106" t="str">
            <v>ACT</v>
          </cell>
          <cell r="W106">
            <v>258</v>
          </cell>
        </row>
        <row r="107">
          <cell r="B107">
            <v>265759</v>
          </cell>
          <cell r="C107" t="str">
            <v>REG</v>
          </cell>
          <cell r="D107" t="str">
            <v>DWE1</v>
          </cell>
          <cell r="E107" t="str">
            <v>75752</v>
          </cell>
          <cell r="F107" t="str">
            <v xml:space="preserve">       </v>
          </cell>
          <cell r="G107" t="str">
            <v>OWDARMYHU</v>
          </cell>
          <cell r="H107" t="str">
            <v>PPAMARKTG</v>
          </cell>
          <cell r="I107" t="str">
            <v>0401100</v>
          </cell>
          <cell r="J107" t="str">
            <v xml:space="preserve">         </v>
          </cell>
          <cell r="K107" t="str">
            <v xml:space="preserve">      </v>
          </cell>
          <cell r="L107" t="str">
            <v>11000</v>
          </cell>
          <cell r="M107" t="str">
            <v>Dickson,Andrew W</v>
          </cell>
          <cell r="N107">
            <v>5</v>
          </cell>
          <cell r="O107">
            <v>540.97</v>
          </cell>
          <cell r="P107">
            <v>13351.999999999998</v>
          </cell>
          <cell r="Q107">
            <v>4.0516027561414029E-2</v>
          </cell>
          <cell r="R107">
            <v>0</v>
          </cell>
          <cell r="S107">
            <v>20055.46</v>
          </cell>
          <cell r="T107">
            <v>812.56757011683658</v>
          </cell>
          <cell r="U107" t="str">
            <v>75752</v>
          </cell>
          <cell r="V107" t="str">
            <v>ACT</v>
          </cell>
          <cell r="W107">
            <v>266</v>
          </cell>
        </row>
        <row r="108">
          <cell r="B108">
            <v>221580</v>
          </cell>
          <cell r="C108" t="str">
            <v>REG</v>
          </cell>
          <cell r="D108" t="str">
            <v>OHKY</v>
          </cell>
          <cell r="E108" t="str">
            <v>75080</v>
          </cell>
          <cell r="F108" t="str">
            <v xml:space="preserve">       </v>
          </cell>
          <cell r="G108" t="str">
            <v>ETSFHCAPK</v>
          </cell>
          <cell r="H108" t="str">
            <v xml:space="preserve">         </v>
          </cell>
          <cell r="I108" t="str">
            <v>0920000</v>
          </cell>
          <cell r="J108" t="str">
            <v xml:space="preserve">         </v>
          </cell>
          <cell r="K108" t="str">
            <v xml:space="preserve">      </v>
          </cell>
          <cell r="L108" t="str">
            <v>11000</v>
          </cell>
          <cell r="M108" t="str">
            <v>Bernard,Michael D</v>
          </cell>
          <cell r="N108">
            <v>160</v>
          </cell>
          <cell r="O108">
            <v>12727.6</v>
          </cell>
          <cell r="P108">
            <v>12727.6</v>
          </cell>
          <cell r="Q108">
            <v>1</v>
          </cell>
          <cell r="R108">
            <v>0</v>
          </cell>
          <cell r="S108">
            <v>16959.52</v>
          </cell>
          <cell r="T108">
            <v>16959.52</v>
          </cell>
          <cell r="U108" t="str">
            <v xml:space="preserve"> </v>
          </cell>
          <cell r="V108" t="str">
            <v xml:space="preserve"> </v>
          </cell>
          <cell r="W108">
            <v>105</v>
          </cell>
        </row>
        <row r="109">
          <cell r="B109">
            <v>277662</v>
          </cell>
          <cell r="C109" t="str">
            <v>REG</v>
          </cell>
          <cell r="D109" t="str">
            <v>DCS4</v>
          </cell>
          <cell r="E109" t="str">
            <v>75641</v>
          </cell>
          <cell r="F109" t="str">
            <v xml:space="preserve">SALARY </v>
          </cell>
          <cell r="H109" t="str">
            <v xml:space="preserve">         </v>
          </cell>
          <cell r="I109" t="str">
            <v>0920000</v>
          </cell>
          <cell r="J109" t="str">
            <v xml:space="preserve">         </v>
          </cell>
          <cell r="K109" t="str">
            <v xml:space="preserve">      </v>
          </cell>
          <cell r="L109" t="str">
            <v>11000</v>
          </cell>
          <cell r="M109" t="str">
            <v>Wells,James</v>
          </cell>
          <cell r="N109">
            <v>10</v>
          </cell>
          <cell r="O109">
            <v>809.42</v>
          </cell>
          <cell r="P109">
            <v>12949.36</v>
          </cell>
          <cell r="Q109">
            <v>6.2506564030963691E-2</v>
          </cell>
          <cell r="R109">
            <v>0</v>
          </cell>
          <cell r="S109">
            <v>13273.1</v>
          </cell>
          <cell r="T109">
            <v>829.65587503938423</v>
          </cell>
          <cell r="U109" t="str">
            <v xml:space="preserve"> </v>
          </cell>
          <cell r="V109" t="str">
            <v xml:space="preserve"> </v>
          </cell>
          <cell r="W109">
            <v>1019</v>
          </cell>
        </row>
        <row r="110">
          <cell r="B110">
            <v>277662</v>
          </cell>
          <cell r="C110" t="str">
            <v>REG</v>
          </cell>
          <cell r="D110" t="str">
            <v>DSOP</v>
          </cell>
          <cell r="E110" t="str">
            <v>75641</v>
          </cell>
          <cell r="F110" t="str">
            <v xml:space="preserve">SALARY </v>
          </cell>
          <cell r="G110" t="str">
            <v>P00196014</v>
          </cell>
          <cell r="H110" t="str">
            <v xml:space="preserve">         </v>
          </cell>
          <cell r="I110" t="str">
            <v>0920000</v>
          </cell>
          <cell r="J110" t="str">
            <v xml:space="preserve">         </v>
          </cell>
          <cell r="K110" t="str">
            <v xml:space="preserve">      </v>
          </cell>
          <cell r="L110" t="str">
            <v>11000</v>
          </cell>
          <cell r="M110" t="str">
            <v>Wells,James</v>
          </cell>
          <cell r="N110">
            <v>10</v>
          </cell>
          <cell r="O110">
            <v>809.42</v>
          </cell>
          <cell r="P110">
            <v>12949.36</v>
          </cell>
          <cell r="Q110">
            <v>6.2506564030963691E-2</v>
          </cell>
          <cell r="R110">
            <v>0</v>
          </cell>
          <cell r="S110">
            <v>13273.1</v>
          </cell>
          <cell r="T110">
            <v>829.65587503938423</v>
          </cell>
          <cell r="U110" t="str">
            <v xml:space="preserve"> </v>
          </cell>
          <cell r="V110" t="str">
            <v xml:space="preserve"> </v>
          </cell>
          <cell r="W110">
            <v>1020</v>
          </cell>
        </row>
        <row r="111">
          <cell r="B111">
            <v>277662</v>
          </cell>
          <cell r="C111" t="str">
            <v>REG</v>
          </cell>
          <cell r="D111" t="str">
            <v>DWE1</v>
          </cell>
          <cell r="E111" t="str">
            <v>75752</v>
          </cell>
          <cell r="F111" t="str">
            <v xml:space="preserve">       </v>
          </cell>
          <cell r="G111" t="str">
            <v xml:space="preserve">OWDGDEV  </v>
          </cell>
          <cell r="H111" t="str">
            <v xml:space="preserve">BUSDEVE  </v>
          </cell>
          <cell r="I111" t="str">
            <v>0920000</v>
          </cell>
          <cell r="J111" t="str">
            <v xml:space="preserve">         </v>
          </cell>
          <cell r="K111" t="str">
            <v xml:space="preserve">      </v>
          </cell>
          <cell r="L111" t="str">
            <v>11000</v>
          </cell>
          <cell r="M111" t="str">
            <v>Wells,James</v>
          </cell>
          <cell r="N111">
            <v>10</v>
          </cell>
          <cell r="O111">
            <v>809.42</v>
          </cell>
          <cell r="P111">
            <v>12949.36</v>
          </cell>
          <cell r="Q111">
            <v>6.2506564030963691E-2</v>
          </cell>
          <cell r="R111">
            <v>0</v>
          </cell>
          <cell r="S111">
            <v>13273.1</v>
          </cell>
          <cell r="T111">
            <v>829.65587503938423</v>
          </cell>
          <cell r="U111" t="str">
            <v>75752</v>
          </cell>
          <cell r="V111" t="str">
            <v>ACT</v>
          </cell>
          <cell r="W111">
            <v>1021</v>
          </cell>
        </row>
        <row r="112">
          <cell r="B112">
            <v>277662</v>
          </cell>
          <cell r="C112" t="str">
            <v>REG</v>
          </cell>
          <cell r="D112" t="str">
            <v>DWOP</v>
          </cell>
          <cell r="E112" t="str">
            <v>75641</v>
          </cell>
          <cell r="F112" t="str">
            <v xml:space="preserve">SALARY </v>
          </cell>
          <cell r="G112" t="str">
            <v xml:space="preserve">SGSGC    </v>
          </cell>
          <cell r="H112" t="str">
            <v xml:space="preserve">         </v>
          </cell>
          <cell r="I112" t="str">
            <v>0920000</v>
          </cell>
          <cell r="J112" t="str">
            <v xml:space="preserve">         </v>
          </cell>
          <cell r="K112" t="str">
            <v xml:space="preserve">      </v>
          </cell>
          <cell r="L112" t="str">
            <v>11000</v>
          </cell>
          <cell r="M112" t="str">
            <v>Wells,James</v>
          </cell>
          <cell r="N112">
            <v>10</v>
          </cell>
          <cell r="O112">
            <v>809.44</v>
          </cell>
          <cell r="P112">
            <v>12949.36</v>
          </cell>
          <cell r="Q112">
            <v>6.2508108508837507E-2</v>
          </cell>
          <cell r="R112">
            <v>0</v>
          </cell>
          <cell r="S112">
            <v>13273.1</v>
          </cell>
          <cell r="T112">
            <v>829.67637504865115</v>
          </cell>
          <cell r="U112" t="str">
            <v xml:space="preserve"> </v>
          </cell>
          <cell r="V112" t="str">
            <v xml:space="preserve"> </v>
          </cell>
          <cell r="W112">
            <v>1022</v>
          </cell>
        </row>
        <row r="113">
          <cell r="B113">
            <v>127474</v>
          </cell>
          <cell r="C113" t="str">
            <v>REG</v>
          </cell>
          <cell r="D113" t="str">
            <v>NRPO</v>
          </cell>
          <cell r="E113" t="str">
            <v>20013</v>
          </cell>
          <cell r="F113" t="str">
            <v xml:space="preserve">BENSSM </v>
          </cell>
          <cell r="H113" t="str">
            <v xml:space="preserve">         </v>
          </cell>
          <cell r="I113" t="str">
            <v>0510000</v>
          </cell>
          <cell r="J113" t="str">
            <v xml:space="preserve">         </v>
          </cell>
          <cell r="K113" t="str">
            <v xml:space="preserve">      </v>
          </cell>
          <cell r="L113" t="str">
            <v>11000</v>
          </cell>
          <cell r="M113" t="str">
            <v>Waugh,James D</v>
          </cell>
          <cell r="N113">
            <v>9.6</v>
          </cell>
          <cell r="O113">
            <v>756.27</v>
          </cell>
          <cell r="P113">
            <v>12604.720000000001</v>
          </cell>
          <cell r="Q113">
            <v>5.9998952773246843E-2</v>
          </cell>
          <cell r="R113">
            <v>0</v>
          </cell>
          <cell r="S113">
            <v>14194.48</v>
          </cell>
          <cell r="T113">
            <v>851.65393516079678</v>
          </cell>
          <cell r="U113" t="str">
            <v xml:space="preserve"> </v>
          </cell>
          <cell r="V113" t="str">
            <v xml:space="preserve"> </v>
          </cell>
          <cell r="W113">
            <v>1014</v>
          </cell>
        </row>
        <row r="114">
          <cell r="B114">
            <v>17939</v>
          </cell>
          <cell r="C114" t="str">
            <v>REG</v>
          </cell>
          <cell r="D114" t="str">
            <v>NEOH</v>
          </cell>
          <cell r="E114" t="str">
            <v>75024</v>
          </cell>
          <cell r="F114" t="str">
            <v>EESTAFF</v>
          </cell>
          <cell r="G114" t="str">
            <v xml:space="preserve">NINT000  </v>
          </cell>
          <cell r="H114" t="str">
            <v xml:space="preserve">         </v>
          </cell>
          <cell r="I114" t="str">
            <v>0557000</v>
          </cell>
          <cell r="J114" t="str">
            <v xml:space="preserve">         </v>
          </cell>
          <cell r="K114" t="str">
            <v>NRPRSC</v>
          </cell>
          <cell r="L114" t="str">
            <v>11000</v>
          </cell>
          <cell r="M114" t="str">
            <v>Bright,Kevin Andrew</v>
          </cell>
          <cell r="N114">
            <v>10.07</v>
          </cell>
          <cell r="O114">
            <v>709.3</v>
          </cell>
          <cell r="P114">
            <v>10705.759999999998</v>
          </cell>
          <cell r="Q114">
            <v>6.6254053892484052E-2</v>
          </cell>
          <cell r="R114">
            <v>0</v>
          </cell>
          <cell r="S114">
            <v>12884.7</v>
          </cell>
          <cell r="T114">
            <v>853.66360818848932</v>
          </cell>
          <cell r="U114" t="str">
            <v xml:space="preserve"> </v>
          </cell>
          <cell r="V114" t="str">
            <v xml:space="preserve"> </v>
          </cell>
          <cell r="W114">
            <v>142</v>
          </cell>
        </row>
        <row r="115">
          <cell r="B115">
            <v>225203</v>
          </cell>
          <cell r="C115" t="str">
            <v>REG</v>
          </cell>
          <cell r="D115" t="str">
            <v>NEIN</v>
          </cell>
          <cell r="E115" t="str">
            <v>75116</v>
          </cell>
          <cell r="F115" t="str">
            <v>EESTAFF</v>
          </cell>
          <cell r="H115" t="str">
            <v xml:space="preserve">         </v>
          </cell>
          <cell r="I115" t="str">
            <v>0557000</v>
          </cell>
          <cell r="J115" t="str">
            <v xml:space="preserve">         </v>
          </cell>
          <cell r="K115" t="str">
            <v>NOPROD</v>
          </cell>
          <cell r="L115" t="str">
            <v>11000</v>
          </cell>
          <cell r="M115" t="str">
            <v>Lawrence,Jared A</v>
          </cell>
          <cell r="N115">
            <v>6.4</v>
          </cell>
          <cell r="O115">
            <v>597.96</v>
          </cell>
          <cell r="P115">
            <v>14947.920000000002</v>
          </cell>
          <cell r="Q115">
            <v>4.0002890034198733E-2</v>
          </cell>
          <cell r="R115">
            <v>0</v>
          </cell>
          <cell r="S115">
            <v>21450.26</v>
          </cell>
          <cell r="T115">
            <v>858.07239198497166</v>
          </cell>
          <cell r="U115" t="str">
            <v xml:space="preserve"> </v>
          </cell>
          <cell r="V115" t="str">
            <v xml:space="preserve"> </v>
          </cell>
          <cell r="W115">
            <v>602</v>
          </cell>
        </row>
        <row r="116">
          <cell r="B116">
            <v>267545</v>
          </cell>
          <cell r="C116" t="str">
            <v>REG</v>
          </cell>
          <cell r="D116" t="str">
            <v>PECO</v>
          </cell>
          <cell r="E116" t="str">
            <v>50120</v>
          </cell>
          <cell r="F116" t="str">
            <v xml:space="preserve">       </v>
          </cell>
          <cell r="G116" t="str">
            <v>P00214233</v>
          </cell>
          <cell r="H116" t="str">
            <v xml:space="preserve">         </v>
          </cell>
          <cell r="I116" t="str">
            <v>0920000</v>
          </cell>
          <cell r="J116" t="str">
            <v xml:space="preserve">         </v>
          </cell>
          <cell r="K116" t="str">
            <v xml:space="preserve">      </v>
          </cell>
          <cell r="L116" t="str">
            <v>11000</v>
          </cell>
          <cell r="M116" t="str">
            <v>Blum,Jay</v>
          </cell>
          <cell r="N116">
            <v>160</v>
          </cell>
          <cell r="O116">
            <v>14934.66</v>
          </cell>
          <cell r="P116">
            <v>14934.66</v>
          </cell>
          <cell r="Q116">
            <v>1</v>
          </cell>
          <cell r="R116">
            <v>0</v>
          </cell>
          <cell r="S116">
            <v>16428.12</v>
          </cell>
          <cell r="T116">
            <v>16428.12</v>
          </cell>
          <cell r="U116" t="str">
            <v xml:space="preserve"> </v>
          </cell>
          <cell r="V116" t="str">
            <v xml:space="preserve"> </v>
          </cell>
          <cell r="W116">
            <v>113</v>
          </cell>
        </row>
        <row r="117">
          <cell r="B117">
            <v>37667</v>
          </cell>
          <cell r="C117" t="str">
            <v>REG</v>
          </cell>
          <cell r="D117" t="str">
            <v>UTTO</v>
          </cell>
          <cell r="E117" t="str">
            <v>20013</v>
          </cell>
          <cell r="F117" t="str">
            <v>STAF561</v>
          </cell>
          <cell r="G117" t="str">
            <v xml:space="preserve">STAFF561 </v>
          </cell>
          <cell r="H117" t="str">
            <v xml:space="preserve">         </v>
          </cell>
          <cell r="I117" t="str">
            <v>0920000</v>
          </cell>
          <cell r="J117" t="str">
            <v xml:space="preserve">         </v>
          </cell>
          <cell r="K117" t="str">
            <v xml:space="preserve">      </v>
          </cell>
          <cell r="L117" t="str">
            <v>11000</v>
          </cell>
          <cell r="M117" t="str">
            <v>Bone,Edwin Keith</v>
          </cell>
          <cell r="N117">
            <v>160</v>
          </cell>
          <cell r="O117">
            <v>12369.62</v>
          </cell>
          <cell r="P117">
            <v>12369.62</v>
          </cell>
          <cell r="Q117">
            <v>1</v>
          </cell>
          <cell r="R117">
            <v>0</v>
          </cell>
          <cell r="S117">
            <v>12678.86</v>
          </cell>
          <cell r="T117">
            <v>12678.86</v>
          </cell>
          <cell r="U117" t="str">
            <v xml:space="preserve"> </v>
          </cell>
          <cell r="V117" t="str">
            <v xml:space="preserve"> </v>
          </cell>
          <cell r="W117">
            <v>114</v>
          </cell>
        </row>
        <row r="118">
          <cell r="B118">
            <v>236865</v>
          </cell>
          <cell r="C118" t="str">
            <v>REG</v>
          </cell>
          <cell r="D118" t="str">
            <v>GDKY</v>
          </cell>
          <cell r="E118" t="str">
            <v>75088</v>
          </cell>
          <cell r="F118" t="str">
            <v xml:space="preserve">STAFF  </v>
          </cell>
          <cell r="H118" t="str">
            <v xml:space="preserve">         </v>
          </cell>
          <cell r="I118" t="str">
            <v>0920000</v>
          </cell>
          <cell r="J118" t="str">
            <v xml:space="preserve">         </v>
          </cell>
          <cell r="K118" t="str">
            <v xml:space="preserve">      </v>
          </cell>
          <cell r="L118" t="str">
            <v>11000</v>
          </cell>
          <cell r="M118" t="str">
            <v>Jacobs,Dwight L</v>
          </cell>
          <cell r="N118">
            <v>6.2</v>
          </cell>
          <cell r="O118">
            <v>796.17</v>
          </cell>
          <cell r="P118">
            <v>15923.6</v>
          </cell>
          <cell r="Q118">
            <v>4.9999372001306233E-2</v>
          </cell>
          <cell r="R118">
            <v>0</v>
          </cell>
          <cell r="S118">
            <v>18079.62</v>
          </cell>
          <cell r="T118">
            <v>903.96964602225614</v>
          </cell>
          <cell r="U118" t="str">
            <v xml:space="preserve"> </v>
          </cell>
          <cell r="V118" t="str">
            <v xml:space="preserve"> </v>
          </cell>
          <cell r="W118">
            <v>524</v>
          </cell>
        </row>
        <row r="119">
          <cell r="B119">
            <v>236865</v>
          </cell>
          <cell r="C119" t="str">
            <v>REG</v>
          </cell>
          <cell r="D119" t="str">
            <v>GDOH</v>
          </cell>
          <cell r="E119" t="str">
            <v>75028</v>
          </cell>
          <cell r="F119" t="str">
            <v xml:space="preserve">STAFF  </v>
          </cell>
          <cell r="G119" t="str">
            <v xml:space="preserve">MGTED    </v>
          </cell>
          <cell r="H119" t="str">
            <v xml:space="preserve">         </v>
          </cell>
          <cell r="I119" t="str">
            <v>0920000</v>
          </cell>
          <cell r="J119" t="str">
            <v xml:space="preserve">         </v>
          </cell>
          <cell r="K119" t="str">
            <v xml:space="preserve">      </v>
          </cell>
          <cell r="L119" t="str">
            <v>11000</v>
          </cell>
          <cell r="M119" t="str">
            <v>Jacobs,Dwight L</v>
          </cell>
          <cell r="N119">
            <v>6.2</v>
          </cell>
          <cell r="O119">
            <v>796.17</v>
          </cell>
          <cell r="P119">
            <v>15923.6</v>
          </cell>
          <cell r="Q119">
            <v>4.9999372001306233E-2</v>
          </cell>
          <cell r="R119">
            <v>0</v>
          </cell>
          <cell r="S119">
            <v>18079.62</v>
          </cell>
          <cell r="T119">
            <v>903.96964602225614</v>
          </cell>
          <cell r="U119" t="str">
            <v xml:space="preserve"> </v>
          </cell>
          <cell r="V119" t="str">
            <v xml:space="preserve"> </v>
          </cell>
          <cell r="W119">
            <v>525</v>
          </cell>
        </row>
        <row r="120">
          <cell r="B120">
            <v>236865</v>
          </cell>
          <cell r="C120" t="str">
            <v>REG</v>
          </cell>
          <cell r="D120" t="str">
            <v>R917</v>
          </cell>
          <cell r="E120" t="str">
            <v>75080</v>
          </cell>
          <cell r="F120" t="str">
            <v xml:space="preserve">STAFF  </v>
          </cell>
          <cell r="H120" t="str">
            <v xml:space="preserve">         </v>
          </cell>
          <cell r="I120" t="str">
            <v>0920000</v>
          </cell>
          <cell r="J120" t="str">
            <v xml:space="preserve">         </v>
          </cell>
          <cell r="K120" t="str">
            <v xml:space="preserve">      </v>
          </cell>
          <cell r="L120" t="str">
            <v>11000</v>
          </cell>
          <cell r="M120" t="str">
            <v>Jacobs,Dwight L</v>
          </cell>
          <cell r="N120">
            <v>6.2</v>
          </cell>
          <cell r="O120">
            <v>796.17</v>
          </cell>
          <cell r="P120">
            <v>15923.6</v>
          </cell>
          <cell r="Q120">
            <v>4.9999372001306233E-2</v>
          </cell>
          <cell r="R120">
            <v>0</v>
          </cell>
          <cell r="S120">
            <v>18079.62</v>
          </cell>
          <cell r="T120">
            <v>903.96964602225614</v>
          </cell>
          <cell r="U120" t="str">
            <v xml:space="preserve"> </v>
          </cell>
          <cell r="V120" t="str">
            <v xml:space="preserve"> </v>
          </cell>
          <cell r="W120">
            <v>528</v>
          </cell>
        </row>
        <row r="121">
          <cell r="B121">
            <v>236865</v>
          </cell>
          <cell r="C121" t="str">
            <v>REG</v>
          </cell>
          <cell r="D121" t="str">
            <v>SVCP</v>
          </cell>
          <cell r="E121" t="str">
            <v>75030</v>
          </cell>
          <cell r="F121" t="str">
            <v xml:space="preserve">ADMIN  </v>
          </cell>
          <cell r="G121" t="str">
            <v xml:space="preserve">STAFF    </v>
          </cell>
          <cell r="H121" t="str">
            <v xml:space="preserve">         </v>
          </cell>
          <cell r="I121" t="str">
            <v>0930940</v>
          </cell>
          <cell r="J121" t="str">
            <v xml:space="preserve">         </v>
          </cell>
          <cell r="K121" t="str">
            <v xml:space="preserve">      </v>
          </cell>
          <cell r="L121" t="str">
            <v>11000</v>
          </cell>
          <cell r="M121" t="str">
            <v>Jacobs,Dwight L</v>
          </cell>
          <cell r="N121">
            <v>6.2</v>
          </cell>
          <cell r="O121">
            <v>796.19</v>
          </cell>
          <cell r="P121">
            <v>15923.6</v>
          </cell>
          <cell r="Q121">
            <v>5.0000627998693765E-2</v>
          </cell>
          <cell r="R121">
            <v>0</v>
          </cell>
          <cell r="S121">
            <v>18079.62</v>
          </cell>
          <cell r="T121">
            <v>903.99235397774373</v>
          </cell>
          <cell r="U121" t="str">
            <v xml:space="preserve"> </v>
          </cell>
          <cell r="V121" t="str">
            <v xml:space="preserve"> </v>
          </cell>
          <cell r="W121">
            <v>529</v>
          </cell>
        </row>
        <row r="122">
          <cell r="B122">
            <v>107798</v>
          </cell>
          <cell r="C122" t="str">
            <v>REG</v>
          </cell>
          <cell r="D122" t="str">
            <v>DRCC</v>
          </cell>
          <cell r="E122" t="str">
            <v>20004</v>
          </cell>
          <cell r="F122" t="str">
            <v xml:space="preserve">       </v>
          </cell>
          <cell r="G122" t="str">
            <v xml:space="preserve">CDRCCPM  </v>
          </cell>
          <cell r="H122" t="str">
            <v xml:space="preserve">         </v>
          </cell>
          <cell r="I122" t="str">
            <v>0528000</v>
          </cell>
          <cell r="J122" t="str">
            <v xml:space="preserve">         </v>
          </cell>
          <cell r="K122" t="str">
            <v xml:space="preserve">      </v>
          </cell>
          <cell r="L122" t="str">
            <v>11000</v>
          </cell>
          <cell r="M122" t="str">
            <v>Bradley,Jeffrey K</v>
          </cell>
          <cell r="N122">
            <v>120</v>
          </cell>
          <cell r="O122">
            <v>8352.1</v>
          </cell>
          <cell r="P122">
            <v>8352.1</v>
          </cell>
          <cell r="Q122">
            <v>1</v>
          </cell>
          <cell r="R122">
            <v>0</v>
          </cell>
          <cell r="S122">
            <v>10281.4</v>
          </cell>
          <cell r="T122">
            <v>10281.4</v>
          </cell>
          <cell r="U122" t="str">
            <v xml:space="preserve"> </v>
          </cell>
          <cell r="V122" t="str">
            <v xml:space="preserve"> </v>
          </cell>
          <cell r="W122">
            <v>119</v>
          </cell>
        </row>
        <row r="123">
          <cell r="B123">
            <v>107798</v>
          </cell>
          <cell r="C123" t="str">
            <v>REG</v>
          </cell>
          <cell r="D123" t="str">
            <v>ON01</v>
          </cell>
          <cell r="E123" t="str">
            <v>20048</v>
          </cell>
          <cell r="F123" t="str">
            <v xml:space="preserve">MJNENV </v>
          </cell>
          <cell r="G123" t="str">
            <v xml:space="preserve">O1737C   </v>
          </cell>
          <cell r="H123" t="str">
            <v xml:space="preserve">         </v>
          </cell>
          <cell r="I123" t="str">
            <v>0524000</v>
          </cell>
          <cell r="J123" t="str">
            <v xml:space="preserve">         </v>
          </cell>
          <cell r="K123" t="str">
            <v xml:space="preserve">      </v>
          </cell>
          <cell r="L123" t="str">
            <v>11000</v>
          </cell>
          <cell r="M123" t="str">
            <v>Brenton,Donald R</v>
          </cell>
          <cell r="N123">
            <v>160</v>
          </cell>
          <cell r="O123">
            <v>13934.22</v>
          </cell>
          <cell r="P123">
            <v>13934.22</v>
          </cell>
          <cell r="Q123">
            <v>1</v>
          </cell>
          <cell r="R123">
            <v>0</v>
          </cell>
          <cell r="S123">
            <v>17104.259999999998</v>
          </cell>
          <cell r="T123">
            <v>17104.259999999998</v>
          </cell>
          <cell r="U123" t="str">
            <v xml:space="preserve"> </v>
          </cell>
          <cell r="V123" t="str">
            <v xml:space="preserve"> </v>
          </cell>
          <cell r="W123">
            <v>120</v>
          </cell>
        </row>
        <row r="124">
          <cell r="B124">
            <v>107798</v>
          </cell>
          <cell r="C124" t="str">
            <v>REG</v>
          </cell>
          <cell r="D124" t="str">
            <v>SNCC</v>
          </cell>
          <cell r="E124" t="str">
            <v>50122</v>
          </cell>
          <cell r="F124" t="str">
            <v xml:space="preserve">       </v>
          </cell>
          <cell r="G124" t="str">
            <v>P00205762</v>
          </cell>
          <cell r="H124" t="str">
            <v xml:space="preserve">         </v>
          </cell>
          <cell r="I124" t="str">
            <v>0524000</v>
          </cell>
          <cell r="J124" t="str">
            <v xml:space="preserve">         </v>
          </cell>
          <cell r="K124" t="str">
            <v xml:space="preserve">      </v>
          </cell>
          <cell r="L124" t="str">
            <v>11000</v>
          </cell>
          <cell r="M124" t="str">
            <v>Brewer,Harry Duncan</v>
          </cell>
          <cell r="N124">
            <v>160</v>
          </cell>
          <cell r="O124">
            <v>12926.58</v>
          </cell>
          <cell r="P124">
            <v>12926.58</v>
          </cell>
          <cell r="Q124">
            <v>1</v>
          </cell>
          <cell r="R124">
            <v>0</v>
          </cell>
          <cell r="S124">
            <v>11866.6</v>
          </cell>
          <cell r="T124">
            <v>11866.6</v>
          </cell>
          <cell r="U124" t="str">
            <v xml:space="preserve"> </v>
          </cell>
          <cell r="V124" t="str">
            <v xml:space="preserve"> </v>
          </cell>
          <cell r="W124">
            <v>121</v>
          </cell>
        </row>
        <row r="125">
          <cell r="B125">
            <v>265759</v>
          </cell>
          <cell r="C125" t="str">
            <v>REG</v>
          </cell>
          <cell r="D125" t="str">
            <v>DWE1</v>
          </cell>
          <cell r="E125" t="str">
            <v>75752</v>
          </cell>
          <cell r="F125" t="str">
            <v xml:space="preserve">       </v>
          </cell>
          <cell r="G125" t="str">
            <v>OWDKTCAR2</v>
          </cell>
          <cell r="H125" t="str">
            <v xml:space="preserve">         </v>
          </cell>
          <cell r="I125" t="str">
            <v>0920000</v>
          </cell>
          <cell r="J125" t="str">
            <v xml:space="preserve">         </v>
          </cell>
          <cell r="K125" t="str">
            <v xml:space="preserve">      </v>
          </cell>
          <cell r="L125" t="str">
            <v>11000</v>
          </cell>
          <cell r="M125" t="str">
            <v>Bridges,Janet M</v>
          </cell>
          <cell r="N125">
            <v>160</v>
          </cell>
          <cell r="O125">
            <v>13409.28</v>
          </cell>
          <cell r="P125">
            <v>13409.28</v>
          </cell>
          <cell r="Q125">
            <v>1</v>
          </cell>
          <cell r="R125">
            <v>0</v>
          </cell>
          <cell r="S125">
            <v>16635.080000000002</v>
          </cell>
          <cell r="T125">
            <v>16635.080000000002</v>
          </cell>
          <cell r="U125" t="str">
            <v xml:space="preserve"> </v>
          </cell>
          <cell r="V125" t="str">
            <v xml:space="preserve"> </v>
          </cell>
          <cell r="W125">
            <v>122</v>
          </cell>
        </row>
        <row r="126">
          <cell r="B126">
            <v>115089</v>
          </cell>
          <cell r="C126" t="str">
            <v>REG</v>
          </cell>
          <cell r="D126" t="str">
            <v>U133</v>
          </cell>
          <cell r="E126" t="str">
            <v>10133</v>
          </cell>
          <cell r="F126" t="str">
            <v xml:space="preserve">       </v>
          </cell>
          <cell r="G126" t="str">
            <v>E00000824</v>
          </cell>
          <cell r="H126" t="str">
            <v xml:space="preserve">         </v>
          </cell>
          <cell r="I126" t="str">
            <v>0910000</v>
          </cell>
          <cell r="J126" t="str">
            <v xml:space="preserve">         </v>
          </cell>
          <cell r="K126" t="str">
            <v>NOPROD</v>
          </cell>
          <cell r="L126" t="str">
            <v>11000</v>
          </cell>
          <cell r="M126" t="str">
            <v>Bright,Kevin Andrew</v>
          </cell>
          <cell r="N126">
            <v>15.2</v>
          </cell>
          <cell r="O126">
            <v>1070.67</v>
          </cell>
          <cell r="P126">
            <v>10705.759999999998</v>
          </cell>
          <cell r="Q126">
            <v>0.10000878032012676</v>
          </cell>
          <cell r="R126">
            <v>0</v>
          </cell>
          <cell r="S126">
            <v>12884.7</v>
          </cell>
          <cell r="T126">
            <v>1288.5831317907373</v>
          </cell>
          <cell r="U126" t="str">
            <v xml:space="preserve"> </v>
          </cell>
          <cell r="V126" t="str">
            <v xml:space="preserve"> </v>
          </cell>
          <cell r="W126">
            <v>123</v>
          </cell>
        </row>
        <row r="127">
          <cell r="B127">
            <v>130801</v>
          </cell>
          <cell r="C127" t="str">
            <v>REG</v>
          </cell>
          <cell r="D127" t="str">
            <v>UTLE</v>
          </cell>
          <cell r="E127" t="str">
            <v>20013</v>
          </cell>
          <cell r="F127" t="str">
            <v>ENVSAFE</v>
          </cell>
          <cell r="H127" t="str">
            <v xml:space="preserve">         </v>
          </cell>
          <cell r="I127" t="str">
            <v>0920000</v>
          </cell>
          <cell r="J127" t="str">
            <v xml:space="preserve">         </v>
          </cell>
          <cell r="K127" t="str">
            <v xml:space="preserve">      </v>
          </cell>
          <cell r="L127" t="str">
            <v>11000</v>
          </cell>
          <cell r="M127" t="str">
            <v>Rice,Garry S</v>
          </cell>
          <cell r="N127">
            <v>6.5</v>
          </cell>
          <cell r="O127">
            <v>619.55999999999995</v>
          </cell>
          <cell r="P127">
            <v>17738.100000000002</v>
          </cell>
          <cell r="Q127">
            <v>3.4928205388401232E-2</v>
          </cell>
          <cell r="R127">
            <v>0</v>
          </cell>
          <cell r="S127">
            <v>29090.48</v>
          </cell>
          <cell r="T127">
            <v>1016.0782602871783</v>
          </cell>
          <cell r="U127" t="str">
            <v xml:space="preserve"> </v>
          </cell>
          <cell r="V127" t="str">
            <v xml:space="preserve"> </v>
          </cell>
          <cell r="W127">
            <v>821</v>
          </cell>
        </row>
        <row r="128">
          <cell r="B128">
            <v>101155</v>
          </cell>
          <cell r="C128" t="str">
            <v>REG</v>
          </cell>
          <cell r="D128" t="str">
            <v>ON00</v>
          </cell>
          <cell r="E128" t="str">
            <v>20048</v>
          </cell>
          <cell r="F128" t="str">
            <v>EQPEPRJ</v>
          </cell>
          <cell r="G128" t="str">
            <v xml:space="preserve">1861C920 </v>
          </cell>
          <cell r="H128" t="str">
            <v xml:space="preserve">         </v>
          </cell>
          <cell r="I128" t="str">
            <v>0557000</v>
          </cell>
          <cell r="J128" t="str">
            <v xml:space="preserve">         </v>
          </cell>
          <cell r="K128" t="str">
            <v>NRHVAC</v>
          </cell>
          <cell r="L128" t="str">
            <v>11000</v>
          </cell>
          <cell r="M128" t="str">
            <v>Bright,Kevin Andrew</v>
          </cell>
          <cell r="N128">
            <v>1.71</v>
          </cell>
          <cell r="O128">
            <v>120.44</v>
          </cell>
          <cell r="P128">
            <v>10705.759999999998</v>
          </cell>
          <cell r="Q128">
            <v>1.1250018681532185E-2</v>
          </cell>
          <cell r="R128">
            <v>0</v>
          </cell>
          <cell r="S128">
            <v>12884.7</v>
          </cell>
          <cell r="T128">
            <v>144.95311570593776</v>
          </cell>
          <cell r="U128" t="str">
            <v xml:space="preserve"> </v>
          </cell>
          <cell r="V128" t="str">
            <v xml:space="preserve"> </v>
          </cell>
          <cell r="W128">
            <v>125</v>
          </cell>
        </row>
        <row r="129">
          <cell r="B129">
            <v>101155</v>
          </cell>
          <cell r="C129" t="str">
            <v>REG</v>
          </cell>
          <cell r="D129" t="str">
            <v>ON00</v>
          </cell>
          <cell r="E129" t="str">
            <v>20048</v>
          </cell>
          <cell r="F129" t="str">
            <v>EQPEPRJ</v>
          </cell>
          <cell r="G129" t="str">
            <v xml:space="preserve">1861C927 </v>
          </cell>
          <cell r="H129" t="str">
            <v xml:space="preserve">         </v>
          </cell>
          <cell r="I129" t="str">
            <v>0557000</v>
          </cell>
          <cell r="J129" t="str">
            <v xml:space="preserve">         </v>
          </cell>
          <cell r="K129" t="str">
            <v xml:space="preserve">NRLTG </v>
          </cell>
          <cell r="L129" t="str">
            <v>11000</v>
          </cell>
          <cell r="M129" t="str">
            <v>Bright,Kevin Andrew</v>
          </cell>
          <cell r="N129">
            <v>15.01</v>
          </cell>
          <cell r="O129">
            <v>1057.2</v>
          </cell>
          <cell r="P129">
            <v>10705.759999999998</v>
          </cell>
          <cell r="Q129">
            <v>9.875057912749774E-2</v>
          </cell>
          <cell r="R129">
            <v>0</v>
          </cell>
          <cell r="S129">
            <v>12884.7</v>
          </cell>
          <cell r="T129">
            <v>1272.3715868840702</v>
          </cell>
          <cell r="U129" t="str">
            <v xml:space="preserve"> </v>
          </cell>
          <cell r="V129" t="str">
            <v xml:space="preserve"> </v>
          </cell>
          <cell r="W129">
            <v>126</v>
          </cell>
        </row>
        <row r="130">
          <cell r="B130">
            <v>101155</v>
          </cell>
          <cell r="C130" t="str">
            <v>REG</v>
          </cell>
          <cell r="D130" t="str">
            <v>ON00</v>
          </cell>
          <cell r="E130" t="str">
            <v>20048</v>
          </cell>
          <cell r="F130" t="str">
            <v>EQPEPRJ</v>
          </cell>
          <cell r="G130" t="str">
            <v xml:space="preserve">1861C932 </v>
          </cell>
          <cell r="H130" t="str">
            <v xml:space="preserve">         </v>
          </cell>
          <cell r="I130" t="str">
            <v>0557000</v>
          </cell>
          <cell r="J130" t="str">
            <v xml:space="preserve">         </v>
          </cell>
          <cell r="K130" t="str">
            <v xml:space="preserve">NRP&amp;M </v>
          </cell>
          <cell r="L130" t="str">
            <v>11000</v>
          </cell>
          <cell r="M130" t="str">
            <v>Bright,Kevin Andrew</v>
          </cell>
          <cell r="N130">
            <v>3.8</v>
          </cell>
          <cell r="O130">
            <v>267.60000000000002</v>
          </cell>
          <cell r="P130">
            <v>10705.759999999998</v>
          </cell>
          <cell r="Q130">
            <v>2.4995890062919406E-2</v>
          </cell>
          <cell r="R130">
            <v>0</v>
          </cell>
          <cell r="S130">
            <v>12884.7</v>
          </cell>
          <cell r="T130">
            <v>322.06454469369766</v>
          </cell>
          <cell r="U130" t="str">
            <v xml:space="preserve"> </v>
          </cell>
          <cell r="V130" t="str">
            <v xml:space="preserve"> </v>
          </cell>
          <cell r="W130">
            <v>127</v>
          </cell>
        </row>
        <row r="131">
          <cell r="B131">
            <v>101155</v>
          </cell>
          <cell r="C131" t="str">
            <v>REG</v>
          </cell>
          <cell r="D131" t="str">
            <v>ON00</v>
          </cell>
          <cell r="E131" t="str">
            <v>20048</v>
          </cell>
          <cell r="F131" t="str">
            <v>EQPEPRJ</v>
          </cell>
          <cell r="G131" t="str">
            <v xml:space="preserve">1861C940 </v>
          </cell>
          <cell r="H131" t="str">
            <v xml:space="preserve">         </v>
          </cell>
          <cell r="I131" t="str">
            <v>0557000</v>
          </cell>
          <cell r="J131" t="str">
            <v xml:space="preserve">         </v>
          </cell>
          <cell r="K131" t="str">
            <v>NRPRSC</v>
          </cell>
          <cell r="L131" t="str">
            <v>11000</v>
          </cell>
          <cell r="M131" t="str">
            <v>Bright,Kevin Andrew</v>
          </cell>
          <cell r="N131">
            <v>22.23</v>
          </cell>
          <cell r="O131">
            <v>1565.76</v>
          </cell>
          <cell r="P131">
            <v>10705.759999999998</v>
          </cell>
          <cell r="Q131">
            <v>0.14625397916635532</v>
          </cell>
          <cell r="R131">
            <v>0</v>
          </cell>
          <cell r="S131">
            <v>12884.7</v>
          </cell>
          <cell r="T131">
            <v>1884.4386453647385</v>
          </cell>
          <cell r="U131" t="str">
            <v xml:space="preserve"> </v>
          </cell>
          <cell r="V131" t="str">
            <v xml:space="preserve"> </v>
          </cell>
          <cell r="W131">
            <v>128</v>
          </cell>
        </row>
        <row r="132">
          <cell r="B132">
            <v>101155</v>
          </cell>
          <cell r="C132" t="str">
            <v>REG</v>
          </cell>
          <cell r="D132" t="str">
            <v>ON00</v>
          </cell>
          <cell r="E132" t="str">
            <v>20048</v>
          </cell>
          <cell r="F132" t="str">
            <v>EQPEPRJ</v>
          </cell>
          <cell r="G132" t="str">
            <v xml:space="preserve">1861C947 </v>
          </cell>
          <cell r="H132" t="str">
            <v xml:space="preserve">         </v>
          </cell>
          <cell r="I132" t="str">
            <v>0557000</v>
          </cell>
          <cell r="J132" t="str">
            <v xml:space="preserve">         </v>
          </cell>
          <cell r="K132" t="str">
            <v xml:space="preserve">NRFS  </v>
          </cell>
          <cell r="L132" t="str">
            <v>11000</v>
          </cell>
          <cell r="M132" t="str">
            <v>Bright,Kevin Andrew</v>
          </cell>
          <cell r="N132">
            <v>0.19</v>
          </cell>
          <cell r="O132">
            <v>13.36</v>
          </cell>
          <cell r="P132">
            <v>10705.759999999998</v>
          </cell>
          <cell r="Q132">
            <v>1.2479263499275159E-3</v>
          </cell>
          <cell r="R132">
            <v>0</v>
          </cell>
          <cell r="S132">
            <v>12884.7</v>
          </cell>
          <cell r="T132">
            <v>16.079156640911066</v>
          </cell>
          <cell r="U132" t="str">
            <v xml:space="preserve"> </v>
          </cell>
          <cell r="V132" t="str">
            <v xml:space="preserve"> </v>
          </cell>
          <cell r="W132">
            <v>129</v>
          </cell>
        </row>
        <row r="133">
          <cell r="B133">
            <v>101155</v>
          </cell>
          <cell r="C133" t="str">
            <v>REG</v>
          </cell>
          <cell r="D133" t="str">
            <v>ON01</v>
          </cell>
          <cell r="E133" t="str">
            <v>20048</v>
          </cell>
          <cell r="F133" t="str">
            <v>EQPEPRJ</v>
          </cell>
          <cell r="G133" t="str">
            <v xml:space="preserve">1858C924 </v>
          </cell>
          <cell r="H133" t="str">
            <v xml:space="preserve">         </v>
          </cell>
          <cell r="I133" t="str">
            <v>0557000</v>
          </cell>
          <cell r="J133" t="str">
            <v xml:space="preserve">         </v>
          </cell>
          <cell r="K133" t="str">
            <v>NRHVAC</v>
          </cell>
          <cell r="L133" t="str">
            <v>11000</v>
          </cell>
          <cell r="M133" t="str">
            <v>Bright,Kevin Andrew</v>
          </cell>
          <cell r="N133">
            <v>0.56999999999999995</v>
          </cell>
          <cell r="O133">
            <v>40.11</v>
          </cell>
          <cell r="P133">
            <v>10705.759999999998</v>
          </cell>
          <cell r="Q133">
            <v>3.7465812796102292E-3</v>
          </cell>
          <cell r="R133">
            <v>0</v>
          </cell>
          <cell r="S133">
            <v>12884.7</v>
          </cell>
          <cell r="T133">
            <v>48.273575813393926</v>
          </cell>
          <cell r="U133" t="str">
            <v xml:space="preserve"> </v>
          </cell>
          <cell r="V133" t="str">
            <v xml:space="preserve"> </v>
          </cell>
          <cell r="W133">
            <v>130</v>
          </cell>
        </row>
        <row r="134">
          <cell r="B134">
            <v>101155</v>
          </cell>
          <cell r="C134" t="str">
            <v>REG</v>
          </cell>
          <cell r="D134" t="str">
            <v>ON02</v>
          </cell>
          <cell r="E134" t="str">
            <v>20048</v>
          </cell>
          <cell r="F134" t="str">
            <v>EQPEPRJ</v>
          </cell>
          <cell r="G134" t="str">
            <v xml:space="preserve">1859C925 </v>
          </cell>
          <cell r="H134" t="str">
            <v xml:space="preserve">         </v>
          </cell>
          <cell r="I134" t="str">
            <v>0557000</v>
          </cell>
          <cell r="J134" t="str">
            <v xml:space="preserve">         </v>
          </cell>
          <cell r="K134" t="str">
            <v xml:space="preserve">NRLTG </v>
          </cell>
          <cell r="L134" t="str">
            <v>11000</v>
          </cell>
          <cell r="M134" t="str">
            <v>Bright,Kevin Andrew</v>
          </cell>
          <cell r="N134">
            <v>4.9400000000000004</v>
          </cell>
          <cell r="O134">
            <v>348.01</v>
          </cell>
          <cell r="P134">
            <v>10705.759999999998</v>
          </cell>
          <cell r="Q134">
            <v>3.2506800077715177E-2</v>
          </cell>
          <cell r="R134">
            <v>0</v>
          </cell>
          <cell r="S134">
            <v>12884.7</v>
          </cell>
          <cell r="T134">
            <v>418.84036696133677</v>
          </cell>
          <cell r="U134" t="str">
            <v xml:space="preserve"> </v>
          </cell>
          <cell r="V134" t="str">
            <v xml:space="preserve"> </v>
          </cell>
          <cell r="W134">
            <v>131</v>
          </cell>
        </row>
        <row r="135">
          <cell r="B135">
            <v>101155</v>
          </cell>
          <cell r="C135" t="str">
            <v>REG</v>
          </cell>
          <cell r="D135" t="str">
            <v>ON02</v>
          </cell>
          <cell r="E135" t="str">
            <v>20048</v>
          </cell>
          <cell r="F135" t="str">
            <v>EQPEPRJ</v>
          </cell>
          <cell r="G135" t="str">
            <v xml:space="preserve">1859C938 </v>
          </cell>
          <cell r="H135" t="str">
            <v xml:space="preserve">         </v>
          </cell>
          <cell r="I135" t="str">
            <v>0557000</v>
          </cell>
          <cell r="J135" t="str">
            <v xml:space="preserve">         </v>
          </cell>
          <cell r="K135" t="str">
            <v xml:space="preserve">NRP&amp;M </v>
          </cell>
          <cell r="L135" t="str">
            <v>11000</v>
          </cell>
          <cell r="M135" t="str">
            <v>Bright,Kevin Andrew</v>
          </cell>
          <cell r="N135">
            <v>1.1399999999999999</v>
          </cell>
          <cell r="O135">
            <v>80.23</v>
          </cell>
          <cell r="P135">
            <v>10705.759999999998</v>
          </cell>
          <cell r="Q135">
            <v>7.4940966358296853E-3</v>
          </cell>
          <cell r="R135">
            <v>0</v>
          </cell>
          <cell r="S135">
            <v>12884.7</v>
          </cell>
          <cell r="T135">
            <v>96.559186923674758</v>
          </cell>
          <cell r="U135" t="str">
            <v xml:space="preserve"> </v>
          </cell>
          <cell r="V135" t="str">
            <v xml:space="preserve"> </v>
          </cell>
          <cell r="W135">
            <v>132</v>
          </cell>
        </row>
        <row r="136">
          <cell r="B136">
            <v>101155</v>
          </cell>
          <cell r="C136" t="str">
            <v>REG</v>
          </cell>
          <cell r="D136" t="str">
            <v>ON00</v>
          </cell>
          <cell r="E136" t="str">
            <v>20048</v>
          </cell>
          <cell r="F136" t="str">
            <v>EQPEPRJ</v>
          </cell>
          <cell r="G136" t="str">
            <v xml:space="preserve">1861C921 </v>
          </cell>
          <cell r="H136" t="str">
            <v xml:space="preserve">         </v>
          </cell>
          <cell r="I136" t="str">
            <v>0557000</v>
          </cell>
          <cell r="J136" t="str">
            <v xml:space="preserve">         </v>
          </cell>
          <cell r="K136" t="str">
            <v>NRPRSC</v>
          </cell>
          <cell r="L136" t="str">
            <v>11000</v>
          </cell>
          <cell r="M136" t="str">
            <v>Bright,Kevin Andrew</v>
          </cell>
          <cell r="N136">
            <v>7.22</v>
          </cell>
          <cell r="O136">
            <v>508.56</v>
          </cell>
          <cell r="P136">
            <v>10705.759999999998</v>
          </cell>
          <cell r="Q136">
            <v>4.7503400038857592E-2</v>
          </cell>
          <cell r="R136">
            <v>0</v>
          </cell>
          <cell r="S136">
            <v>12884.7</v>
          </cell>
          <cell r="T136">
            <v>612.06705848066849</v>
          </cell>
          <cell r="U136" t="str">
            <v xml:space="preserve"> </v>
          </cell>
          <cell r="V136" t="str">
            <v xml:space="preserve"> </v>
          </cell>
          <cell r="W136">
            <v>133</v>
          </cell>
        </row>
        <row r="137">
          <cell r="B137">
            <v>101155</v>
          </cell>
          <cell r="C137" t="str">
            <v>REG</v>
          </cell>
          <cell r="D137" t="str">
            <v>ON00</v>
          </cell>
          <cell r="E137" t="str">
            <v>20048</v>
          </cell>
          <cell r="F137" t="str">
            <v>EQPEPRJ</v>
          </cell>
          <cell r="G137" t="str">
            <v xml:space="preserve">1861C922 </v>
          </cell>
          <cell r="H137" t="str">
            <v xml:space="preserve">         </v>
          </cell>
          <cell r="I137" t="str">
            <v>0557000</v>
          </cell>
          <cell r="J137" t="str">
            <v xml:space="preserve">         </v>
          </cell>
          <cell r="K137" t="str">
            <v>NRHVAC</v>
          </cell>
          <cell r="L137" t="str">
            <v>11000</v>
          </cell>
          <cell r="M137" t="str">
            <v>Bright,Kevin Andrew</v>
          </cell>
          <cell r="N137">
            <v>0.19</v>
          </cell>
          <cell r="O137">
            <v>13.36</v>
          </cell>
          <cell r="P137">
            <v>10705.759999999998</v>
          </cell>
          <cell r="Q137">
            <v>1.2479263499275159E-3</v>
          </cell>
          <cell r="R137">
            <v>0</v>
          </cell>
          <cell r="S137">
            <v>12884.7</v>
          </cell>
          <cell r="T137">
            <v>16.079156640911066</v>
          </cell>
          <cell r="U137" t="str">
            <v xml:space="preserve"> </v>
          </cell>
          <cell r="V137" t="str">
            <v xml:space="preserve"> </v>
          </cell>
          <cell r="W137">
            <v>134</v>
          </cell>
        </row>
        <row r="138">
          <cell r="B138">
            <v>101155</v>
          </cell>
          <cell r="C138" t="str">
            <v>REG</v>
          </cell>
          <cell r="D138" t="str">
            <v>ON00</v>
          </cell>
          <cell r="E138" t="str">
            <v>20048</v>
          </cell>
          <cell r="F138" t="str">
            <v xml:space="preserve">MJNENV </v>
          </cell>
          <cell r="G138" t="str">
            <v xml:space="preserve">1861C933 </v>
          </cell>
          <cell r="H138" t="str">
            <v xml:space="preserve">         </v>
          </cell>
          <cell r="I138" t="str">
            <v>0557000</v>
          </cell>
          <cell r="J138" t="str">
            <v xml:space="preserve">         </v>
          </cell>
          <cell r="K138" t="str">
            <v xml:space="preserve">NRLTG </v>
          </cell>
          <cell r="L138" t="str">
            <v>11000</v>
          </cell>
          <cell r="M138" t="str">
            <v>Bright,Kevin Andrew</v>
          </cell>
          <cell r="N138">
            <v>1.52</v>
          </cell>
          <cell r="O138">
            <v>107.05</v>
          </cell>
          <cell r="P138">
            <v>10705.759999999998</v>
          </cell>
          <cell r="Q138">
            <v>9.9992901017769888E-3</v>
          </cell>
          <cell r="R138">
            <v>0</v>
          </cell>
          <cell r="S138">
            <v>12884.7</v>
          </cell>
          <cell r="T138">
            <v>128.83785317436599</v>
          </cell>
          <cell r="U138" t="str">
            <v xml:space="preserve"> </v>
          </cell>
          <cell r="V138" t="str">
            <v xml:space="preserve"> </v>
          </cell>
          <cell r="W138">
            <v>135</v>
          </cell>
        </row>
        <row r="139">
          <cell r="B139">
            <v>101155</v>
          </cell>
          <cell r="C139" t="str">
            <v>REG</v>
          </cell>
          <cell r="D139" t="str">
            <v>ON01</v>
          </cell>
          <cell r="E139" t="str">
            <v>20048</v>
          </cell>
          <cell r="F139" t="str">
            <v>EQPEPRJ</v>
          </cell>
          <cell r="G139" t="str">
            <v xml:space="preserve">1858C937 </v>
          </cell>
          <cell r="H139" t="str">
            <v xml:space="preserve">         </v>
          </cell>
          <cell r="I139" t="str">
            <v>0557000</v>
          </cell>
          <cell r="J139" t="str">
            <v xml:space="preserve">         </v>
          </cell>
          <cell r="K139" t="str">
            <v xml:space="preserve">NRP&amp;M </v>
          </cell>
          <cell r="L139" t="str">
            <v>11000</v>
          </cell>
          <cell r="M139" t="str">
            <v>Bright,Kevin Andrew</v>
          </cell>
          <cell r="N139">
            <v>0.38</v>
          </cell>
          <cell r="O139">
            <v>26.75</v>
          </cell>
          <cell r="P139">
            <v>10705.759999999998</v>
          </cell>
          <cell r="Q139">
            <v>2.4986549296827131E-3</v>
          </cell>
          <cell r="R139">
            <v>0</v>
          </cell>
          <cell r="S139">
            <v>12884.7</v>
          </cell>
          <cell r="T139">
            <v>32.194419172482853</v>
          </cell>
          <cell r="U139" t="str">
            <v xml:space="preserve"> </v>
          </cell>
          <cell r="V139" t="str">
            <v xml:space="preserve"> </v>
          </cell>
          <cell r="W139">
            <v>136</v>
          </cell>
        </row>
        <row r="140">
          <cell r="B140">
            <v>101155</v>
          </cell>
          <cell r="C140" t="str">
            <v>REG</v>
          </cell>
          <cell r="D140" t="str">
            <v>ON03</v>
          </cell>
          <cell r="E140" t="str">
            <v>20048</v>
          </cell>
          <cell r="F140" t="str">
            <v>EQPEPRJ</v>
          </cell>
          <cell r="G140" t="str">
            <v xml:space="preserve">1860C926 </v>
          </cell>
          <cell r="H140" t="str">
            <v xml:space="preserve">         </v>
          </cell>
          <cell r="I140" t="str">
            <v>0557000</v>
          </cell>
          <cell r="J140" t="str">
            <v xml:space="preserve">         </v>
          </cell>
          <cell r="K140" t="str">
            <v>NRPRSC</v>
          </cell>
          <cell r="L140" t="str">
            <v>11000</v>
          </cell>
          <cell r="M140" t="str">
            <v>Bright,Kevin Andrew</v>
          </cell>
          <cell r="N140">
            <v>2.09</v>
          </cell>
          <cell r="O140">
            <v>147.27000000000001</v>
          </cell>
          <cell r="P140">
            <v>10705.759999999998</v>
          </cell>
          <cell r="Q140">
            <v>1.3756146224088718E-2</v>
          </cell>
          <cell r="R140">
            <v>0</v>
          </cell>
          <cell r="S140">
            <v>12884.7</v>
          </cell>
          <cell r="T140">
            <v>177.24381725351591</v>
          </cell>
          <cell r="U140" t="str">
            <v xml:space="preserve"> </v>
          </cell>
          <cell r="V140" t="str">
            <v xml:space="preserve"> </v>
          </cell>
          <cell r="W140">
            <v>137</v>
          </cell>
        </row>
        <row r="141">
          <cell r="B141">
            <v>101155</v>
          </cell>
          <cell r="C141" t="str">
            <v>REG</v>
          </cell>
          <cell r="D141" t="str">
            <v>ON03</v>
          </cell>
          <cell r="E141" t="str">
            <v>20048</v>
          </cell>
          <cell r="F141" t="str">
            <v xml:space="preserve">MJNENV </v>
          </cell>
          <cell r="G141" t="str">
            <v xml:space="preserve">1860C939 </v>
          </cell>
          <cell r="H141" t="str">
            <v xml:space="preserve">         </v>
          </cell>
          <cell r="I141" t="str">
            <v>0557000</v>
          </cell>
          <cell r="J141" t="str">
            <v xml:space="preserve">         </v>
          </cell>
          <cell r="K141" t="str">
            <v xml:space="preserve">NRFS  </v>
          </cell>
          <cell r="L141" t="str">
            <v>11000</v>
          </cell>
          <cell r="M141" t="str">
            <v>Bright,Kevin Andrew</v>
          </cell>
          <cell r="N141">
            <v>0.19</v>
          </cell>
          <cell r="O141">
            <v>13.36</v>
          </cell>
          <cell r="P141">
            <v>10705.759999999998</v>
          </cell>
          <cell r="Q141">
            <v>1.2479263499275159E-3</v>
          </cell>
          <cell r="R141">
            <v>0</v>
          </cell>
          <cell r="S141">
            <v>12884.7</v>
          </cell>
          <cell r="T141">
            <v>16.079156640911066</v>
          </cell>
          <cell r="U141" t="str">
            <v xml:space="preserve"> </v>
          </cell>
          <cell r="V141" t="str">
            <v xml:space="preserve"> </v>
          </cell>
          <cell r="W141">
            <v>138</v>
          </cell>
        </row>
        <row r="142">
          <cell r="B142">
            <v>13521</v>
          </cell>
          <cell r="C142" t="str">
            <v>REG</v>
          </cell>
          <cell r="D142" t="str">
            <v>VIAO</v>
          </cell>
          <cell r="E142" t="str">
            <v>75023</v>
          </cell>
          <cell r="F142" t="str">
            <v xml:space="preserve">ITBASE </v>
          </cell>
          <cell r="G142" t="str">
            <v xml:space="preserve">ITBASE   </v>
          </cell>
          <cell r="H142" t="str">
            <v xml:space="preserve">         </v>
          </cell>
          <cell r="I142" t="str">
            <v>0557000</v>
          </cell>
          <cell r="J142" t="str">
            <v xml:space="preserve">         </v>
          </cell>
          <cell r="K142" t="str">
            <v>NRHVAC</v>
          </cell>
          <cell r="L142" t="str">
            <v>11000</v>
          </cell>
          <cell r="M142" t="str">
            <v>Bright,Kevin Andrew</v>
          </cell>
          <cell r="N142">
            <v>0.76</v>
          </cell>
          <cell r="O142">
            <v>53.58</v>
          </cell>
          <cell r="P142">
            <v>10705.759999999998</v>
          </cell>
          <cell r="Q142">
            <v>5.0047824722392435E-3</v>
          </cell>
          <cell r="R142">
            <v>0</v>
          </cell>
          <cell r="S142">
            <v>12884.7</v>
          </cell>
          <cell r="T142">
            <v>64.485120720060991</v>
          </cell>
          <cell r="U142" t="str">
            <v xml:space="preserve"> </v>
          </cell>
          <cell r="V142" t="str">
            <v xml:space="preserve"> </v>
          </cell>
          <cell r="W142">
            <v>139</v>
          </cell>
        </row>
        <row r="143">
          <cell r="B143">
            <v>28589</v>
          </cell>
          <cell r="C143" t="str">
            <v>REG</v>
          </cell>
          <cell r="D143" t="str">
            <v>DCS4</v>
          </cell>
          <cell r="E143" t="str">
            <v>75641</v>
          </cell>
          <cell r="F143" t="str">
            <v xml:space="preserve">       </v>
          </cell>
          <cell r="G143" t="str">
            <v>WTAPSOLAR</v>
          </cell>
          <cell r="H143" t="str">
            <v xml:space="preserve">         </v>
          </cell>
          <cell r="I143" t="str">
            <v>0557000</v>
          </cell>
          <cell r="J143" t="str">
            <v xml:space="preserve">         </v>
          </cell>
          <cell r="K143" t="str">
            <v xml:space="preserve">NRLTG </v>
          </cell>
          <cell r="L143" t="str">
            <v>11000</v>
          </cell>
          <cell r="M143" t="str">
            <v>Bright,Kevin Andrew</v>
          </cell>
          <cell r="N143">
            <v>7.03</v>
          </cell>
          <cell r="O143">
            <v>495.17</v>
          </cell>
          <cell r="P143">
            <v>10705.759999999998</v>
          </cell>
          <cell r="Q143">
            <v>4.6252671459102397E-2</v>
          </cell>
          <cell r="R143">
            <v>0</v>
          </cell>
          <cell r="S143">
            <v>12884.7</v>
          </cell>
          <cell r="T143">
            <v>595.95179594909666</v>
          </cell>
          <cell r="U143" t="str">
            <v xml:space="preserve"> </v>
          </cell>
          <cell r="V143" t="str">
            <v xml:space="preserve"> </v>
          </cell>
          <cell r="W143">
            <v>140</v>
          </cell>
        </row>
        <row r="144">
          <cell r="B144">
            <v>277948</v>
          </cell>
          <cell r="C144" t="str">
            <v>REG</v>
          </cell>
          <cell r="D144" t="str">
            <v>DWOP</v>
          </cell>
          <cell r="E144" t="str">
            <v>75641</v>
          </cell>
          <cell r="F144" t="str">
            <v xml:space="preserve">SALARY </v>
          </cell>
          <cell r="H144" t="str">
            <v xml:space="preserve">         </v>
          </cell>
          <cell r="I144" t="str">
            <v>0920000</v>
          </cell>
          <cell r="J144" t="str">
            <v xml:space="preserve">         </v>
          </cell>
          <cell r="K144" t="str">
            <v xml:space="preserve">      </v>
          </cell>
          <cell r="L144" t="str">
            <v>11000</v>
          </cell>
          <cell r="M144" t="str">
            <v>Morrison,Christopher G.</v>
          </cell>
          <cell r="N144">
            <v>14.8</v>
          </cell>
          <cell r="O144">
            <v>1058.96</v>
          </cell>
          <cell r="P144">
            <v>10590.18</v>
          </cell>
          <cell r="Q144">
            <v>9.9994523228122661E-2</v>
          </cell>
          <cell r="R144">
            <v>0</v>
          </cell>
          <cell r="S144">
            <v>11841.76</v>
          </cell>
          <cell r="T144">
            <v>1184.1111453818539</v>
          </cell>
          <cell r="U144" t="str">
            <v xml:space="preserve"> </v>
          </cell>
          <cell r="V144" t="str">
            <v xml:space="preserve"> </v>
          </cell>
          <cell r="W144">
            <v>703</v>
          </cell>
        </row>
        <row r="145">
          <cell r="B145">
            <v>25882</v>
          </cell>
          <cell r="C145" t="str">
            <v>REG</v>
          </cell>
          <cell r="D145" t="str">
            <v>DCS4</v>
          </cell>
          <cell r="E145" t="str">
            <v>75641</v>
          </cell>
          <cell r="F145" t="str">
            <v xml:space="preserve">SALARY </v>
          </cell>
          <cell r="H145" t="str">
            <v xml:space="preserve">         </v>
          </cell>
          <cell r="I145" t="str">
            <v>0920000</v>
          </cell>
          <cell r="J145" t="str">
            <v xml:space="preserve">         </v>
          </cell>
          <cell r="K145" t="str">
            <v xml:space="preserve">      </v>
          </cell>
          <cell r="L145" t="str">
            <v>11000</v>
          </cell>
          <cell r="M145" t="str">
            <v>Stempien,Catherine S</v>
          </cell>
          <cell r="N145">
            <v>8</v>
          </cell>
          <cell r="O145">
            <v>1284.6199999999999</v>
          </cell>
          <cell r="P145">
            <v>25691.96</v>
          </cell>
          <cell r="Q145">
            <v>5.0000856299013387E-2</v>
          </cell>
          <cell r="R145">
            <v>0</v>
          </cell>
          <cell r="S145">
            <v>23700.84</v>
          </cell>
          <cell r="T145">
            <v>1185.0622950059085</v>
          </cell>
          <cell r="U145" t="str">
            <v xml:space="preserve"> </v>
          </cell>
          <cell r="V145" t="str">
            <v xml:space="preserve"> </v>
          </cell>
          <cell r="W145">
            <v>922</v>
          </cell>
        </row>
        <row r="146">
          <cell r="B146">
            <v>25882</v>
          </cell>
          <cell r="C146" t="str">
            <v>REG</v>
          </cell>
          <cell r="D146" t="str">
            <v>DSOP</v>
          </cell>
          <cell r="E146" t="str">
            <v>75641</v>
          </cell>
          <cell r="F146" t="str">
            <v xml:space="preserve">SALARY </v>
          </cell>
          <cell r="G146" t="str">
            <v>P00143295</v>
          </cell>
          <cell r="H146" t="str">
            <v xml:space="preserve">         </v>
          </cell>
          <cell r="I146" t="str">
            <v>0920000</v>
          </cell>
          <cell r="J146" t="str">
            <v xml:space="preserve">         </v>
          </cell>
          <cell r="K146" t="str">
            <v xml:space="preserve">      </v>
          </cell>
          <cell r="L146" t="str">
            <v>11000</v>
          </cell>
          <cell r="M146" t="str">
            <v>Stempien,Catherine S</v>
          </cell>
          <cell r="N146">
            <v>8</v>
          </cell>
          <cell r="O146">
            <v>1284.6199999999999</v>
          </cell>
          <cell r="P146">
            <v>25691.96</v>
          </cell>
          <cell r="Q146">
            <v>5.0000856299013387E-2</v>
          </cell>
          <cell r="R146">
            <v>0</v>
          </cell>
          <cell r="S146">
            <v>23700.84</v>
          </cell>
          <cell r="T146">
            <v>1185.0622950059085</v>
          </cell>
          <cell r="U146" t="str">
            <v xml:space="preserve"> </v>
          </cell>
          <cell r="V146" t="str">
            <v xml:space="preserve"> </v>
          </cell>
          <cell r="W146">
            <v>924</v>
          </cell>
        </row>
        <row r="147">
          <cell r="B147">
            <v>132501</v>
          </cell>
          <cell r="C147" t="str">
            <v>REG</v>
          </cell>
          <cell r="D147" t="str">
            <v>4022</v>
          </cell>
          <cell r="E147" t="str">
            <v>20017</v>
          </cell>
          <cell r="F147" t="str">
            <v xml:space="preserve">TRNSFD </v>
          </cell>
          <cell r="G147" t="str">
            <v>P00014811</v>
          </cell>
          <cell r="H147" t="str">
            <v xml:space="preserve">         </v>
          </cell>
          <cell r="I147" t="str">
            <v>0595100</v>
          </cell>
          <cell r="J147" t="str">
            <v xml:space="preserve">         </v>
          </cell>
          <cell r="K147" t="str">
            <v xml:space="preserve">      </v>
          </cell>
          <cell r="L147" t="str">
            <v>11000</v>
          </cell>
          <cell r="M147" t="str">
            <v>Vernon,Billy G</v>
          </cell>
          <cell r="N147">
            <v>11.2</v>
          </cell>
          <cell r="O147">
            <v>1016.92</v>
          </cell>
          <cell r="P147">
            <v>14527.699999999999</v>
          </cell>
          <cell r="Q147">
            <v>6.9998692153610001E-2</v>
          </cell>
          <cell r="R147">
            <v>0</v>
          </cell>
          <cell r="S147">
            <v>17832.759999999998</v>
          </cell>
          <cell r="T147">
            <v>1248.2698774892101</v>
          </cell>
          <cell r="U147" t="str">
            <v xml:space="preserve"> </v>
          </cell>
          <cell r="V147" t="str">
            <v xml:space="preserve"> </v>
          </cell>
          <cell r="W147">
            <v>994</v>
          </cell>
        </row>
        <row r="148">
          <cell r="B148">
            <v>17939</v>
          </cell>
          <cell r="C148" t="str">
            <v>REG</v>
          </cell>
          <cell r="D148" t="str">
            <v>NECA</v>
          </cell>
          <cell r="E148" t="str">
            <v>20049</v>
          </cell>
          <cell r="F148" t="str">
            <v>EESTAFF</v>
          </cell>
          <cell r="H148" t="str">
            <v xml:space="preserve">         </v>
          </cell>
          <cell r="I148" t="str">
            <v>0557000</v>
          </cell>
          <cell r="J148" t="str">
            <v xml:space="preserve">         </v>
          </cell>
          <cell r="K148" t="str">
            <v xml:space="preserve">NRLTG </v>
          </cell>
          <cell r="L148" t="str">
            <v>11000</v>
          </cell>
          <cell r="M148" t="str">
            <v>Bright,Kevin Andrew</v>
          </cell>
          <cell r="N148">
            <v>15.01</v>
          </cell>
          <cell r="O148">
            <v>1057.2</v>
          </cell>
          <cell r="P148">
            <v>10705.759999999998</v>
          </cell>
          <cell r="Q148">
            <v>9.875057912749774E-2</v>
          </cell>
          <cell r="R148">
            <v>0</v>
          </cell>
          <cell r="S148">
            <v>12884.7</v>
          </cell>
          <cell r="T148">
            <v>1272.3715868840702</v>
          </cell>
          <cell r="U148" t="str">
            <v xml:space="preserve"> </v>
          </cell>
          <cell r="V148" t="str">
            <v xml:space="preserve"> </v>
          </cell>
          <cell r="W148">
            <v>126</v>
          </cell>
        </row>
        <row r="149">
          <cell r="B149">
            <v>284635</v>
          </cell>
          <cell r="C149" t="str">
            <v>REG</v>
          </cell>
          <cell r="D149" t="str">
            <v xml:space="preserve">STD </v>
          </cell>
          <cell r="E149" t="str">
            <v>20013</v>
          </cell>
          <cell r="F149" t="str">
            <v>STAFFPS</v>
          </cell>
          <cell r="G149" t="str">
            <v xml:space="preserve">R0000    </v>
          </cell>
          <cell r="H149" t="str">
            <v xml:space="preserve">         </v>
          </cell>
          <cell r="I149" t="str">
            <v>0920000</v>
          </cell>
          <cell r="J149" t="str">
            <v xml:space="preserve">         </v>
          </cell>
          <cell r="K149" t="str">
            <v xml:space="preserve">      </v>
          </cell>
          <cell r="L149" t="str">
            <v>11000</v>
          </cell>
          <cell r="M149" t="str">
            <v>Broome,Marie L</v>
          </cell>
          <cell r="N149">
            <v>160</v>
          </cell>
          <cell r="O149">
            <v>11794.54</v>
          </cell>
          <cell r="P149">
            <v>11794.54</v>
          </cell>
          <cell r="Q149">
            <v>1</v>
          </cell>
          <cell r="R149">
            <v>0</v>
          </cell>
          <cell r="S149" t="e">
            <v>#N/A</v>
          </cell>
          <cell r="T149" t="e">
            <v>#N/A</v>
          </cell>
          <cell r="U149" t="str">
            <v xml:space="preserve"> </v>
          </cell>
          <cell r="V149" t="str">
            <v xml:space="preserve"> </v>
          </cell>
          <cell r="W149">
            <v>146</v>
          </cell>
        </row>
        <row r="150">
          <cell r="B150">
            <v>17939</v>
          </cell>
          <cell r="C150" t="str">
            <v>REG</v>
          </cell>
          <cell r="D150" t="str">
            <v>DUMR</v>
          </cell>
          <cell r="E150" t="str">
            <v>20013</v>
          </cell>
          <cell r="F150" t="str">
            <v>STAFFPS</v>
          </cell>
          <cell r="H150" t="str">
            <v xml:space="preserve">         </v>
          </cell>
          <cell r="I150" t="str">
            <v>0910000</v>
          </cell>
          <cell r="J150" t="str">
            <v xml:space="preserve">         </v>
          </cell>
          <cell r="K150" t="str">
            <v>NOPROD</v>
          </cell>
          <cell r="L150" t="str">
            <v>11000</v>
          </cell>
          <cell r="M150" t="str">
            <v>Bright,Kevin Andrew</v>
          </cell>
          <cell r="N150">
            <v>15.2</v>
          </cell>
          <cell r="O150">
            <v>1070.67</v>
          </cell>
          <cell r="P150">
            <v>10705.759999999998</v>
          </cell>
          <cell r="Q150">
            <v>0.10000878032012676</v>
          </cell>
          <cell r="R150">
            <v>0</v>
          </cell>
          <cell r="S150">
            <v>12884.7</v>
          </cell>
          <cell r="T150">
            <v>1288.5831317907373</v>
          </cell>
          <cell r="U150" t="str">
            <v xml:space="preserve"> </v>
          </cell>
          <cell r="V150" t="str">
            <v xml:space="preserve"> </v>
          </cell>
          <cell r="W150">
            <v>123</v>
          </cell>
        </row>
        <row r="151">
          <cell r="B151">
            <v>261780</v>
          </cell>
          <cell r="C151" t="str">
            <v>REG</v>
          </cell>
          <cell r="D151" t="str">
            <v>0316</v>
          </cell>
          <cell r="E151" t="str">
            <v>20018</v>
          </cell>
          <cell r="F151" t="str">
            <v xml:space="preserve">SUPSVC </v>
          </cell>
          <cell r="H151" t="str">
            <v xml:space="preserve">         </v>
          </cell>
          <cell r="I151" t="str">
            <v>0920000</v>
          </cell>
          <cell r="J151" t="str">
            <v xml:space="preserve">         </v>
          </cell>
          <cell r="K151" t="str">
            <v xml:space="preserve">      </v>
          </cell>
          <cell r="L151" t="str">
            <v>11000</v>
          </cell>
          <cell r="M151" t="str">
            <v>Nolan,Kathryn Barber</v>
          </cell>
          <cell r="N151">
            <v>16</v>
          </cell>
          <cell r="O151">
            <v>1261.56</v>
          </cell>
          <cell r="P151">
            <v>12616.099999999999</v>
          </cell>
          <cell r="Q151">
            <v>9.9996036810107727E-2</v>
          </cell>
          <cell r="R151">
            <v>0</v>
          </cell>
          <cell r="S151">
            <v>12931.5</v>
          </cell>
          <cell r="T151">
            <v>1293.0987500099081</v>
          </cell>
          <cell r="U151" t="str">
            <v xml:space="preserve"> </v>
          </cell>
          <cell r="V151" t="str">
            <v xml:space="preserve"> </v>
          </cell>
          <cell r="W151">
            <v>732</v>
          </cell>
        </row>
        <row r="152">
          <cell r="B152">
            <v>25890</v>
          </cell>
          <cell r="C152" t="str">
            <v>REG</v>
          </cell>
          <cell r="D152" t="str">
            <v>EL01</v>
          </cell>
          <cell r="E152" t="str">
            <v>75025</v>
          </cell>
          <cell r="F152" t="str">
            <v>ELTRANS</v>
          </cell>
          <cell r="H152" t="str">
            <v xml:space="preserve">         </v>
          </cell>
          <cell r="I152" t="str">
            <v>0426508</v>
          </cell>
          <cell r="J152" t="str">
            <v xml:space="preserve">         </v>
          </cell>
          <cell r="K152" t="str">
            <v xml:space="preserve">      </v>
          </cell>
          <cell r="L152" t="str">
            <v>11000</v>
          </cell>
          <cell r="M152" t="str">
            <v>Riemann,Dina Olmstead</v>
          </cell>
          <cell r="N152">
            <v>13</v>
          </cell>
          <cell r="O152">
            <v>1067.78</v>
          </cell>
          <cell r="P152">
            <v>11326.640000000001</v>
          </cell>
          <cell r="Q152">
            <v>9.427155802603418E-2</v>
          </cell>
          <cell r="R152">
            <v>0</v>
          </cell>
          <cell r="S152">
            <v>13931.76</v>
          </cell>
          <cell r="T152">
            <v>1313.3687212447819</v>
          </cell>
          <cell r="U152" t="str">
            <v xml:space="preserve"> </v>
          </cell>
          <cell r="V152" t="str">
            <v xml:space="preserve"> </v>
          </cell>
          <cell r="W152">
            <v>824</v>
          </cell>
        </row>
        <row r="153">
          <cell r="B153">
            <v>13521</v>
          </cell>
          <cell r="C153" t="str">
            <v>REG</v>
          </cell>
          <cell r="D153" t="str">
            <v>VIAI</v>
          </cell>
          <cell r="E153" t="str">
            <v>75115</v>
          </cell>
          <cell r="F153" t="str">
            <v xml:space="preserve">ITBASE </v>
          </cell>
          <cell r="G153" t="str">
            <v xml:space="preserve">ITBASE   </v>
          </cell>
          <cell r="H153" t="str">
            <v xml:space="preserve">         </v>
          </cell>
          <cell r="I153" t="str">
            <v>0920000</v>
          </cell>
          <cell r="J153" t="str">
            <v xml:space="preserve">         </v>
          </cell>
          <cell r="K153" t="str">
            <v xml:space="preserve">      </v>
          </cell>
          <cell r="L153" t="str">
            <v>11000</v>
          </cell>
          <cell r="M153" t="str">
            <v>Brown,Jane G</v>
          </cell>
          <cell r="N153">
            <v>152</v>
          </cell>
          <cell r="O153">
            <v>13977.32</v>
          </cell>
          <cell r="P153">
            <v>13977.32</v>
          </cell>
          <cell r="Q153">
            <v>1</v>
          </cell>
          <cell r="R153">
            <v>0</v>
          </cell>
          <cell r="S153">
            <v>22467.3</v>
          </cell>
          <cell r="T153">
            <v>22467.3</v>
          </cell>
          <cell r="U153" t="str">
            <v xml:space="preserve"> </v>
          </cell>
          <cell r="V153" t="str">
            <v xml:space="preserve"> </v>
          </cell>
          <cell r="W153">
            <v>150</v>
          </cell>
        </row>
        <row r="154">
          <cell r="B154">
            <v>253380</v>
          </cell>
          <cell r="C154" t="str">
            <v>REG</v>
          </cell>
          <cell r="D154" t="str">
            <v>SEKY</v>
          </cell>
          <cell r="E154" t="str">
            <v>75085</v>
          </cell>
          <cell r="F154" t="str">
            <v>STAFFPS</v>
          </cell>
          <cell r="H154" t="str">
            <v xml:space="preserve">         </v>
          </cell>
          <cell r="I154" t="str">
            <v>0910100</v>
          </cell>
          <cell r="J154" t="str">
            <v xml:space="preserve">         </v>
          </cell>
          <cell r="K154" t="str">
            <v xml:space="preserve">      </v>
          </cell>
          <cell r="L154" t="str">
            <v>11000</v>
          </cell>
          <cell r="M154" t="str">
            <v>Heishman,Stuart N</v>
          </cell>
          <cell r="N154">
            <v>15.2</v>
          </cell>
          <cell r="O154">
            <v>1258.46</v>
          </cell>
          <cell r="P154">
            <v>12584.65</v>
          </cell>
          <cell r="Q154">
            <v>9.9999602690579406E-2</v>
          </cell>
          <cell r="R154">
            <v>0</v>
          </cell>
          <cell r="S154">
            <v>13626.26</v>
          </cell>
          <cell r="T154">
            <v>1362.6205861585345</v>
          </cell>
          <cell r="U154" t="str">
            <v xml:space="preserve"> </v>
          </cell>
          <cell r="V154" t="str">
            <v xml:space="preserve"> </v>
          </cell>
          <cell r="W154">
            <v>454</v>
          </cell>
        </row>
        <row r="155">
          <cell r="B155">
            <v>253380</v>
          </cell>
          <cell r="C155" t="str">
            <v>REG</v>
          </cell>
          <cell r="D155" t="str">
            <v>SEOH</v>
          </cell>
          <cell r="E155" t="str">
            <v>75024</v>
          </cell>
          <cell r="F155" t="str">
            <v>STAFFPS</v>
          </cell>
          <cell r="H155" t="str">
            <v xml:space="preserve">         </v>
          </cell>
          <cell r="I155" t="str">
            <v>0910100</v>
          </cell>
          <cell r="J155" t="str">
            <v xml:space="preserve">         </v>
          </cell>
          <cell r="K155" t="str">
            <v xml:space="preserve">      </v>
          </cell>
          <cell r="L155" t="str">
            <v>11000</v>
          </cell>
          <cell r="M155" t="str">
            <v>Heishman,Stuart N</v>
          </cell>
          <cell r="N155">
            <v>15.2</v>
          </cell>
          <cell r="O155">
            <v>1258.46</v>
          </cell>
          <cell r="P155">
            <v>12584.65</v>
          </cell>
          <cell r="Q155">
            <v>9.9999602690579406E-2</v>
          </cell>
          <cell r="R155">
            <v>0</v>
          </cell>
          <cell r="S155">
            <v>13626.26</v>
          </cell>
          <cell r="T155">
            <v>1362.6205861585345</v>
          </cell>
          <cell r="U155" t="str">
            <v xml:space="preserve"> </v>
          </cell>
          <cell r="V155" t="str">
            <v xml:space="preserve"> </v>
          </cell>
          <cell r="W155">
            <v>455</v>
          </cell>
        </row>
        <row r="156">
          <cell r="B156">
            <v>225203</v>
          </cell>
          <cell r="C156" t="str">
            <v>REG</v>
          </cell>
          <cell r="D156" t="str">
            <v>CTMR</v>
          </cell>
          <cell r="E156" t="str">
            <v>20049</v>
          </cell>
          <cell r="F156" t="str">
            <v>CUSTSVC</v>
          </cell>
          <cell r="H156" t="str">
            <v xml:space="preserve">         </v>
          </cell>
          <cell r="I156" t="str">
            <v>0903300</v>
          </cell>
          <cell r="J156" t="str">
            <v xml:space="preserve">         </v>
          </cell>
          <cell r="K156" t="str">
            <v xml:space="preserve">      </v>
          </cell>
          <cell r="L156" t="str">
            <v>11000</v>
          </cell>
          <cell r="M156" t="str">
            <v>Lawrence,Jared A</v>
          </cell>
          <cell r="N156">
            <v>10.31</v>
          </cell>
          <cell r="O156">
            <v>962.72</v>
          </cell>
          <cell r="P156">
            <v>14947.920000000002</v>
          </cell>
          <cell r="Q156">
            <v>6.4404947310395019E-2</v>
          </cell>
          <cell r="R156">
            <v>0</v>
          </cell>
          <cell r="S156">
            <v>21450.26</v>
          </cell>
          <cell r="T156">
            <v>1381.5028650942738</v>
          </cell>
          <cell r="U156" t="str">
            <v xml:space="preserve"> </v>
          </cell>
          <cell r="V156" t="str">
            <v xml:space="preserve"> </v>
          </cell>
          <cell r="W156">
            <v>598</v>
          </cell>
        </row>
        <row r="157">
          <cell r="B157">
            <v>267545</v>
          </cell>
          <cell r="C157" t="str">
            <v>REG</v>
          </cell>
          <cell r="D157" t="str">
            <v>NOFD</v>
          </cell>
          <cell r="E157" t="str">
            <v>20048</v>
          </cell>
          <cell r="F157" t="str">
            <v>BOSUPFD</v>
          </cell>
          <cell r="H157" t="str">
            <v xml:space="preserve">         </v>
          </cell>
          <cell r="I157" t="str">
            <v>0524000</v>
          </cell>
          <cell r="J157" t="str">
            <v xml:space="preserve">         </v>
          </cell>
          <cell r="K157" t="str">
            <v xml:space="preserve">      </v>
          </cell>
          <cell r="L157" t="str">
            <v>11000</v>
          </cell>
          <cell r="M157" t="str">
            <v>Cummings,David A</v>
          </cell>
          <cell r="N157">
            <v>23.5</v>
          </cell>
          <cell r="O157">
            <v>1329.63</v>
          </cell>
          <cell r="P157">
            <v>11812.019999999999</v>
          </cell>
          <cell r="Q157">
            <v>0.11256584394540479</v>
          </cell>
          <cell r="R157">
            <v>0</v>
          </cell>
          <cell r="S157">
            <v>12468.44</v>
          </cell>
          <cell r="T157">
            <v>1403.520471282643</v>
          </cell>
          <cell r="U157" t="str">
            <v xml:space="preserve"> </v>
          </cell>
          <cell r="V157" t="str">
            <v xml:space="preserve"> </v>
          </cell>
          <cell r="W157">
            <v>212</v>
          </cell>
        </row>
        <row r="158">
          <cell r="B158">
            <v>137569</v>
          </cell>
          <cell r="C158" t="str">
            <v>REG</v>
          </cell>
          <cell r="D158" t="str">
            <v>CY01</v>
          </cell>
          <cell r="E158" t="str">
            <v>75111</v>
          </cell>
          <cell r="F158" t="str">
            <v xml:space="preserve">       </v>
          </cell>
          <cell r="G158" t="str">
            <v>CAYU01SCR</v>
          </cell>
          <cell r="H158" t="str">
            <v xml:space="preserve">         </v>
          </cell>
          <cell r="I158" t="str">
            <v>0910000</v>
          </cell>
          <cell r="J158" t="str">
            <v xml:space="preserve">         </v>
          </cell>
          <cell r="K158" t="str">
            <v xml:space="preserve">      </v>
          </cell>
          <cell r="L158" t="str">
            <v>11000</v>
          </cell>
          <cell r="M158" t="str">
            <v>Burger,Richard Steven</v>
          </cell>
          <cell r="N158">
            <v>160</v>
          </cell>
          <cell r="O158">
            <v>8811</v>
          </cell>
          <cell r="P158">
            <v>8811</v>
          </cell>
          <cell r="Q158">
            <v>1</v>
          </cell>
          <cell r="R158">
            <v>0</v>
          </cell>
          <cell r="S158" t="e">
            <v>#N/A</v>
          </cell>
          <cell r="T158" t="e">
            <v>#N/A</v>
          </cell>
          <cell r="U158" t="str">
            <v xml:space="preserve"> </v>
          </cell>
          <cell r="V158" t="str">
            <v xml:space="preserve"> </v>
          </cell>
          <cell r="W158">
            <v>155</v>
          </cell>
        </row>
        <row r="159">
          <cell r="B159">
            <v>137569</v>
          </cell>
          <cell r="C159" t="str">
            <v>REG</v>
          </cell>
          <cell r="D159" t="str">
            <v>CY02</v>
          </cell>
          <cell r="E159" t="str">
            <v>75111</v>
          </cell>
          <cell r="F159" t="str">
            <v xml:space="preserve">       </v>
          </cell>
          <cell r="G159" t="str">
            <v>CAYU02SCR</v>
          </cell>
          <cell r="H159" t="str">
            <v>DUKELABOR</v>
          </cell>
          <cell r="I159" t="str">
            <v>0107000</v>
          </cell>
          <cell r="J159" t="str">
            <v xml:space="preserve">         </v>
          </cell>
          <cell r="K159" t="str">
            <v xml:space="preserve">      </v>
          </cell>
          <cell r="L159" t="str">
            <v>11000</v>
          </cell>
          <cell r="M159" t="str">
            <v>Alexander,Sam D</v>
          </cell>
          <cell r="N159">
            <v>8.75</v>
          </cell>
          <cell r="O159">
            <v>864.29</v>
          </cell>
          <cell r="P159">
            <v>13828.14</v>
          </cell>
          <cell r="Q159">
            <v>6.2502259884554254E-2</v>
          </cell>
          <cell r="R159">
            <v>0</v>
          </cell>
          <cell r="S159">
            <v>22599.4</v>
          </cell>
          <cell r="T159">
            <v>1412.5135720349956</v>
          </cell>
          <cell r="U159" t="str">
            <v>75111</v>
          </cell>
          <cell r="V159" t="str">
            <v>ACT</v>
          </cell>
          <cell r="W159">
            <v>17</v>
          </cell>
        </row>
        <row r="160">
          <cell r="B160">
            <v>19346</v>
          </cell>
          <cell r="C160" t="str">
            <v>REG</v>
          </cell>
          <cell r="D160" t="str">
            <v>RRB2</v>
          </cell>
          <cell r="E160" t="str">
            <v>75110</v>
          </cell>
          <cell r="F160" t="str">
            <v xml:space="preserve">       </v>
          </cell>
          <cell r="G160" t="str">
            <v>IGCCLEGAL</v>
          </cell>
          <cell r="H160" t="str">
            <v xml:space="preserve">         </v>
          </cell>
          <cell r="I160" t="str">
            <v>0920000</v>
          </cell>
          <cell r="J160" t="str">
            <v xml:space="preserve">         </v>
          </cell>
          <cell r="K160" t="str">
            <v xml:space="preserve">      </v>
          </cell>
          <cell r="L160" t="str">
            <v>11000</v>
          </cell>
          <cell r="M160" t="str">
            <v>Burner,G Robert</v>
          </cell>
          <cell r="N160">
            <v>128</v>
          </cell>
          <cell r="O160">
            <v>10717.46</v>
          </cell>
          <cell r="P160">
            <v>12091.539999999999</v>
          </cell>
          <cell r="Q160">
            <v>0.8863602154895075</v>
          </cell>
          <cell r="R160">
            <v>0</v>
          </cell>
          <cell r="S160">
            <v>15337.44</v>
          </cell>
          <cell r="T160">
            <v>13594.496623457393</v>
          </cell>
          <cell r="U160" t="str">
            <v xml:space="preserve"> </v>
          </cell>
          <cell r="V160" t="str">
            <v xml:space="preserve"> </v>
          </cell>
          <cell r="W160">
            <v>157</v>
          </cell>
        </row>
        <row r="161">
          <cell r="B161">
            <v>226188</v>
          </cell>
          <cell r="C161" t="str">
            <v>REG</v>
          </cell>
          <cell r="D161" t="str">
            <v>CMLE</v>
          </cell>
          <cell r="E161" t="str">
            <v>75017</v>
          </cell>
          <cell r="F161" t="str">
            <v xml:space="preserve">BOPLBR </v>
          </cell>
          <cell r="H161" t="str">
            <v xml:space="preserve">         </v>
          </cell>
          <cell r="I161" t="str">
            <v>0546000</v>
          </cell>
          <cell r="J161" t="str">
            <v xml:space="preserve">         </v>
          </cell>
          <cell r="K161" t="str">
            <v xml:space="preserve">      </v>
          </cell>
          <cell r="L161" t="str">
            <v>11000</v>
          </cell>
          <cell r="M161" t="str">
            <v>Cremeans,Ronald H</v>
          </cell>
          <cell r="N161">
            <v>16</v>
          </cell>
          <cell r="O161">
            <v>1409.56</v>
          </cell>
          <cell r="P161">
            <v>14096.58</v>
          </cell>
          <cell r="Q161">
            <v>9.9993047959150372E-2</v>
          </cell>
          <cell r="R161">
            <v>0</v>
          </cell>
          <cell r="S161">
            <v>14507.74</v>
          </cell>
          <cell r="T161">
            <v>1450.6731415988843</v>
          </cell>
          <cell r="U161" t="str">
            <v xml:space="preserve"> </v>
          </cell>
          <cell r="V161" t="str">
            <v xml:space="preserve"> </v>
          </cell>
          <cell r="W161">
            <v>198</v>
          </cell>
        </row>
        <row r="162">
          <cell r="B162">
            <v>200003</v>
          </cell>
          <cell r="C162" t="str">
            <v>REG</v>
          </cell>
          <cell r="D162" t="str">
            <v>DPNR</v>
          </cell>
          <cell r="E162" t="str">
            <v>75526</v>
          </cell>
          <cell r="F162" t="str">
            <v xml:space="preserve">       </v>
          </cell>
          <cell r="G162" t="str">
            <v xml:space="preserve">OMPNR    </v>
          </cell>
          <cell r="H162" t="str">
            <v xml:space="preserve">         </v>
          </cell>
          <cell r="I162" t="str">
            <v>0920000</v>
          </cell>
          <cell r="J162" t="str">
            <v xml:space="preserve">         </v>
          </cell>
          <cell r="K162" t="str">
            <v xml:space="preserve">      </v>
          </cell>
          <cell r="L162" t="str">
            <v>11000</v>
          </cell>
          <cell r="M162" t="str">
            <v>Butler,Keith G</v>
          </cell>
          <cell r="N162">
            <v>160</v>
          </cell>
          <cell r="O162">
            <v>26600.66</v>
          </cell>
          <cell r="P162">
            <v>26600.66</v>
          </cell>
          <cell r="Q162">
            <v>1</v>
          </cell>
          <cell r="R162">
            <v>0</v>
          </cell>
          <cell r="S162">
            <v>27154.82</v>
          </cell>
          <cell r="T162">
            <v>27154.82</v>
          </cell>
          <cell r="U162" t="str">
            <v xml:space="preserve"> </v>
          </cell>
          <cell r="V162" t="str">
            <v xml:space="preserve"> </v>
          </cell>
          <cell r="W162">
            <v>159</v>
          </cell>
        </row>
        <row r="163">
          <cell r="B163">
            <v>158135</v>
          </cell>
          <cell r="C163" t="str">
            <v>REG</v>
          </cell>
          <cell r="D163" t="str">
            <v>PEFO</v>
          </cell>
          <cell r="E163" t="str">
            <v>50220</v>
          </cell>
          <cell r="F163" t="str">
            <v xml:space="preserve">       </v>
          </cell>
          <cell r="G163" t="str">
            <v>P00214268</v>
          </cell>
          <cell r="H163" t="str">
            <v xml:space="preserve">         </v>
          </cell>
          <cell r="I163" t="str">
            <v>0524000</v>
          </cell>
          <cell r="J163" t="str">
            <v xml:space="preserve">         </v>
          </cell>
          <cell r="K163" t="str">
            <v xml:space="preserve">      </v>
          </cell>
          <cell r="L163" t="str">
            <v>11000</v>
          </cell>
          <cell r="M163" t="str">
            <v>Caldwell,Joel W</v>
          </cell>
          <cell r="N163">
            <v>160</v>
          </cell>
          <cell r="O163">
            <v>12685.96</v>
          </cell>
          <cell r="P163">
            <v>12685.96</v>
          </cell>
          <cell r="Q163">
            <v>1</v>
          </cell>
          <cell r="R163">
            <v>0</v>
          </cell>
          <cell r="S163">
            <v>14274.34</v>
          </cell>
          <cell r="T163">
            <v>14274.34</v>
          </cell>
          <cell r="U163" t="str">
            <v xml:space="preserve"> </v>
          </cell>
          <cell r="V163" t="str">
            <v xml:space="preserve"> </v>
          </cell>
          <cell r="W163">
            <v>160</v>
          </cell>
        </row>
        <row r="164">
          <cell r="B164">
            <v>225203</v>
          </cell>
          <cell r="C164" t="str">
            <v>REG</v>
          </cell>
          <cell r="D164" t="str">
            <v>NEOH</v>
          </cell>
          <cell r="E164" t="str">
            <v>75024</v>
          </cell>
          <cell r="F164" t="str">
            <v>EESTAFF</v>
          </cell>
          <cell r="H164" t="str">
            <v xml:space="preserve">         </v>
          </cell>
          <cell r="I164" t="str">
            <v>0557000</v>
          </cell>
          <cell r="J164" t="str">
            <v xml:space="preserve">         </v>
          </cell>
          <cell r="K164" t="str">
            <v>NOPROD</v>
          </cell>
          <cell r="L164" t="str">
            <v>11000</v>
          </cell>
          <cell r="M164" t="str">
            <v>Lawrence,Jared A</v>
          </cell>
          <cell r="N164">
            <v>11.2</v>
          </cell>
          <cell r="O164">
            <v>1046.33</v>
          </cell>
          <cell r="P164">
            <v>14947.920000000002</v>
          </cell>
          <cell r="Q164">
            <v>6.9998367665869213E-2</v>
          </cell>
          <cell r="R164">
            <v>0</v>
          </cell>
          <cell r="S164">
            <v>21450.26</v>
          </cell>
          <cell r="T164">
            <v>1501.4831860084876</v>
          </cell>
          <cell r="U164" t="str">
            <v xml:space="preserve"> </v>
          </cell>
          <cell r="V164" t="str">
            <v xml:space="preserve"> </v>
          </cell>
          <cell r="W164">
            <v>604</v>
          </cell>
        </row>
        <row r="165">
          <cell r="B165">
            <v>145604</v>
          </cell>
          <cell r="C165" t="str">
            <v>REG</v>
          </cell>
          <cell r="D165" t="str">
            <v>ON01</v>
          </cell>
          <cell r="E165" t="str">
            <v>20048</v>
          </cell>
          <cell r="F165" t="str">
            <v>EQPEPRJ</v>
          </cell>
          <cell r="G165" t="str">
            <v xml:space="preserve">1861C921 </v>
          </cell>
          <cell r="H165" t="str">
            <v xml:space="preserve">         </v>
          </cell>
          <cell r="I165" t="str">
            <v>0920000</v>
          </cell>
          <cell r="J165" t="str">
            <v xml:space="preserve">         </v>
          </cell>
          <cell r="K165" t="str">
            <v xml:space="preserve">      </v>
          </cell>
          <cell r="L165" t="str">
            <v>11000</v>
          </cell>
          <cell r="M165" t="str">
            <v>Callahan,Michael P</v>
          </cell>
          <cell r="N165">
            <v>160</v>
          </cell>
          <cell r="O165">
            <v>10166.74</v>
          </cell>
          <cell r="P165">
            <v>10166.74</v>
          </cell>
          <cell r="Q165">
            <v>1</v>
          </cell>
          <cell r="R165">
            <v>0</v>
          </cell>
          <cell r="S165" t="e">
            <v>#N/A</v>
          </cell>
          <cell r="T165" t="e">
            <v>#N/A</v>
          </cell>
          <cell r="U165" t="str">
            <v xml:space="preserve"> </v>
          </cell>
          <cell r="V165" t="str">
            <v xml:space="preserve"> </v>
          </cell>
          <cell r="W165">
            <v>162</v>
          </cell>
        </row>
        <row r="166">
          <cell r="B166">
            <v>265761</v>
          </cell>
          <cell r="C166" t="str">
            <v>REG</v>
          </cell>
          <cell r="D166" t="str">
            <v>DWE1</v>
          </cell>
          <cell r="E166" t="str">
            <v>75752</v>
          </cell>
          <cell r="F166" t="str">
            <v xml:space="preserve">       </v>
          </cell>
          <cell r="G166" t="str">
            <v xml:space="preserve">OWDCALIF </v>
          </cell>
          <cell r="H166" t="str">
            <v xml:space="preserve">         </v>
          </cell>
          <cell r="I166" t="str">
            <v>0524000</v>
          </cell>
          <cell r="J166" t="str">
            <v xml:space="preserve">         </v>
          </cell>
          <cell r="K166" t="str">
            <v xml:space="preserve">      </v>
          </cell>
          <cell r="L166" t="str">
            <v>11000</v>
          </cell>
          <cell r="M166" t="str">
            <v>Capps,Steven D</v>
          </cell>
          <cell r="N166">
            <v>160</v>
          </cell>
          <cell r="O166">
            <v>20143.34</v>
          </cell>
          <cell r="P166">
            <v>20143.34</v>
          </cell>
          <cell r="Q166">
            <v>1</v>
          </cell>
          <cell r="R166">
            <v>0</v>
          </cell>
          <cell r="S166">
            <v>19586.84</v>
          </cell>
          <cell r="T166">
            <v>19586.84</v>
          </cell>
          <cell r="U166" t="str">
            <v xml:space="preserve"> </v>
          </cell>
          <cell r="V166" t="str">
            <v xml:space="preserve"> </v>
          </cell>
          <cell r="W166">
            <v>163</v>
          </cell>
        </row>
        <row r="167">
          <cell r="B167">
            <v>265759</v>
          </cell>
          <cell r="C167" t="str">
            <v>REG</v>
          </cell>
          <cell r="D167" t="str">
            <v>DSOL</v>
          </cell>
          <cell r="E167" t="str">
            <v>75650</v>
          </cell>
          <cell r="F167" t="str">
            <v xml:space="preserve">SALARY </v>
          </cell>
          <cell r="H167" t="str">
            <v xml:space="preserve">         </v>
          </cell>
          <cell r="I167" t="str">
            <v>0920000</v>
          </cell>
          <cell r="J167" t="str">
            <v xml:space="preserve">         </v>
          </cell>
          <cell r="K167" t="str">
            <v xml:space="preserve">      </v>
          </cell>
          <cell r="L167" t="str">
            <v>11000</v>
          </cell>
          <cell r="M167" t="str">
            <v>Dickson,Andrew W</v>
          </cell>
          <cell r="N167">
            <v>10</v>
          </cell>
          <cell r="O167">
            <v>1035.9000000000001</v>
          </cell>
          <cell r="P167">
            <v>13351.999999999998</v>
          </cell>
          <cell r="Q167">
            <v>7.7583882564409845E-2</v>
          </cell>
          <cell r="R167">
            <v>0</v>
          </cell>
          <cell r="S167">
            <v>20055.46</v>
          </cell>
          <cell r="T167">
            <v>1555.980453415219</v>
          </cell>
          <cell r="U167" t="str">
            <v xml:space="preserve"> </v>
          </cell>
          <cell r="V167" t="str">
            <v xml:space="preserve"> </v>
          </cell>
          <cell r="W167">
            <v>265</v>
          </cell>
        </row>
        <row r="168">
          <cell r="B168">
            <v>107798</v>
          </cell>
          <cell r="C168" t="str">
            <v>REG</v>
          </cell>
          <cell r="D168" t="str">
            <v>U133</v>
          </cell>
          <cell r="E168" t="str">
            <v>10133</v>
          </cell>
          <cell r="F168" t="str">
            <v xml:space="preserve">       </v>
          </cell>
          <cell r="H168" t="str">
            <v xml:space="preserve">         </v>
          </cell>
          <cell r="I168" t="str">
            <v>0920000</v>
          </cell>
          <cell r="J168" t="str">
            <v xml:space="preserve">         </v>
          </cell>
          <cell r="K168" t="str">
            <v xml:space="preserve">      </v>
          </cell>
          <cell r="L168" t="str">
            <v>11000</v>
          </cell>
          <cell r="M168" t="str">
            <v>Teague,Marcus R</v>
          </cell>
          <cell r="N168">
            <v>16</v>
          </cell>
          <cell r="O168">
            <v>1271.1600000000001</v>
          </cell>
          <cell r="P168">
            <v>12711.300000000001</v>
          </cell>
          <cell r="Q168">
            <v>0.10000236010478865</v>
          </cell>
          <cell r="R168">
            <v>0</v>
          </cell>
          <cell r="S168">
            <v>15634.88</v>
          </cell>
          <cell r="T168">
            <v>1563.5248999551579</v>
          </cell>
          <cell r="U168" t="str">
            <v xml:space="preserve"> </v>
          </cell>
          <cell r="V168" t="str">
            <v xml:space="preserve"> </v>
          </cell>
          <cell r="W168">
            <v>968</v>
          </cell>
        </row>
        <row r="169">
          <cell r="B169">
            <v>107798</v>
          </cell>
          <cell r="C169" t="str">
            <v>REG</v>
          </cell>
          <cell r="D169" t="str">
            <v>AN00</v>
          </cell>
          <cell r="E169" t="str">
            <v>50221</v>
          </cell>
          <cell r="F169" t="str">
            <v xml:space="preserve">       </v>
          </cell>
          <cell r="G169" t="str">
            <v>P00616755</v>
          </cell>
          <cell r="H169" t="str">
            <v xml:space="preserve">         </v>
          </cell>
          <cell r="I169" t="str">
            <v>0920000</v>
          </cell>
          <cell r="J169" t="str">
            <v xml:space="preserve">         </v>
          </cell>
          <cell r="K169" t="str">
            <v xml:space="preserve">      </v>
          </cell>
          <cell r="L169" t="str">
            <v>11000</v>
          </cell>
          <cell r="M169" t="str">
            <v>Carvelli,Joseph B</v>
          </cell>
          <cell r="N169">
            <v>160</v>
          </cell>
          <cell r="O169">
            <v>15398.5</v>
          </cell>
          <cell r="P169">
            <v>15398.5</v>
          </cell>
          <cell r="Q169">
            <v>1</v>
          </cell>
          <cell r="R169">
            <v>0</v>
          </cell>
          <cell r="S169">
            <v>19094.14</v>
          </cell>
          <cell r="T169">
            <v>19094.14</v>
          </cell>
          <cell r="U169" t="str">
            <v xml:space="preserve"> </v>
          </cell>
          <cell r="V169" t="str">
            <v xml:space="preserve"> </v>
          </cell>
          <cell r="W169">
            <v>166</v>
          </cell>
        </row>
        <row r="170">
          <cell r="B170">
            <v>210128</v>
          </cell>
          <cell r="C170" t="str">
            <v>REG</v>
          </cell>
          <cell r="D170" t="str">
            <v>DWE1</v>
          </cell>
          <cell r="E170" t="str">
            <v>75752</v>
          </cell>
          <cell r="F170" t="str">
            <v xml:space="preserve">       </v>
          </cell>
          <cell r="G170" t="str">
            <v>OWDBALHIL</v>
          </cell>
          <cell r="H170" t="str">
            <v xml:space="preserve">         </v>
          </cell>
          <cell r="I170" t="str">
            <v>0920000</v>
          </cell>
          <cell r="J170" t="str">
            <v xml:space="preserve">         </v>
          </cell>
          <cell r="K170" t="str">
            <v xml:space="preserve">      </v>
          </cell>
          <cell r="L170" t="str">
            <v>11000</v>
          </cell>
          <cell r="M170" t="str">
            <v>Castelsky,Joachim W</v>
          </cell>
          <cell r="N170">
            <v>144</v>
          </cell>
          <cell r="O170">
            <v>10800.17</v>
          </cell>
          <cell r="P170">
            <v>10800.17</v>
          </cell>
          <cell r="Q170">
            <v>1</v>
          </cell>
          <cell r="R170">
            <v>0</v>
          </cell>
          <cell r="S170" t="e">
            <v>#N/A</v>
          </cell>
          <cell r="T170" t="e">
            <v>#N/A</v>
          </cell>
          <cell r="U170" t="str">
            <v xml:space="preserve"> </v>
          </cell>
          <cell r="V170" t="str">
            <v xml:space="preserve"> </v>
          </cell>
          <cell r="W170">
            <v>167</v>
          </cell>
        </row>
        <row r="171">
          <cell r="B171">
            <v>23185</v>
          </cell>
          <cell r="C171" t="str">
            <v>REG</v>
          </cell>
          <cell r="D171" t="str">
            <v>DCS4</v>
          </cell>
          <cell r="E171" t="str">
            <v>75641</v>
          </cell>
          <cell r="F171" t="str">
            <v xml:space="preserve">       </v>
          </cell>
          <cell r="G171" t="str">
            <v>WTAPSOLAR</v>
          </cell>
          <cell r="H171" t="str">
            <v xml:space="preserve">         </v>
          </cell>
          <cell r="I171" t="str">
            <v>0920000</v>
          </cell>
          <cell r="J171" t="str">
            <v xml:space="preserve">         </v>
          </cell>
          <cell r="K171" t="str">
            <v xml:space="preserve">      </v>
          </cell>
          <cell r="L171" t="str">
            <v>11000</v>
          </cell>
          <cell r="M171" t="str">
            <v>Castle,Charles Alexander</v>
          </cell>
          <cell r="N171">
            <v>80</v>
          </cell>
          <cell r="O171">
            <v>5466.04</v>
          </cell>
          <cell r="P171">
            <v>10932</v>
          </cell>
          <cell r="Q171">
            <v>0.50000365898280275</v>
          </cell>
          <cell r="R171">
            <v>0</v>
          </cell>
          <cell r="S171">
            <v>11205.3</v>
          </cell>
          <cell r="T171">
            <v>5602.6909999999989</v>
          </cell>
          <cell r="U171" t="str">
            <v xml:space="preserve"> </v>
          </cell>
          <cell r="V171" t="str">
            <v xml:space="preserve"> </v>
          </cell>
          <cell r="W171">
            <v>168</v>
          </cell>
        </row>
        <row r="172">
          <cell r="B172">
            <v>23185</v>
          </cell>
          <cell r="C172" t="str">
            <v>REG</v>
          </cell>
          <cell r="D172" t="str">
            <v>DWE1</v>
          </cell>
          <cell r="E172" t="str">
            <v>75752</v>
          </cell>
          <cell r="F172" t="str">
            <v xml:space="preserve">       </v>
          </cell>
          <cell r="G172" t="str">
            <v xml:space="preserve">OWDFOAKS </v>
          </cell>
          <cell r="H172" t="str">
            <v xml:space="preserve">         </v>
          </cell>
          <cell r="I172" t="str">
            <v>0920000</v>
          </cell>
          <cell r="J172" t="str">
            <v xml:space="preserve">         </v>
          </cell>
          <cell r="K172" t="str">
            <v xml:space="preserve">      </v>
          </cell>
          <cell r="L172" t="str">
            <v>11000</v>
          </cell>
          <cell r="M172" t="str">
            <v>Castle,Charles Alexander</v>
          </cell>
          <cell r="N172">
            <v>80</v>
          </cell>
          <cell r="O172">
            <v>5465.96</v>
          </cell>
          <cell r="P172">
            <v>10932</v>
          </cell>
          <cell r="Q172">
            <v>0.4999963410171972</v>
          </cell>
          <cell r="R172">
            <v>0</v>
          </cell>
          <cell r="S172">
            <v>11205.3</v>
          </cell>
          <cell r="T172">
            <v>5602.6089999999995</v>
          </cell>
          <cell r="U172" t="str">
            <v xml:space="preserve"> </v>
          </cell>
          <cell r="V172" t="str">
            <v xml:space="preserve"> </v>
          </cell>
          <cell r="W172">
            <v>169</v>
          </cell>
        </row>
        <row r="173">
          <cell r="B173">
            <v>141371</v>
          </cell>
          <cell r="C173" t="str">
            <v>REG</v>
          </cell>
          <cell r="D173" t="str">
            <v>CN00</v>
          </cell>
          <cell r="E173" t="str">
            <v>20048</v>
          </cell>
          <cell r="F173" t="str">
            <v>BMPPLGN</v>
          </cell>
          <cell r="G173" t="str">
            <v xml:space="preserve">CMPALLOC </v>
          </cell>
          <cell r="H173" t="str">
            <v xml:space="preserve">         </v>
          </cell>
          <cell r="I173" t="str">
            <v>0920000</v>
          </cell>
          <cell r="J173" t="str">
            <v xml:space="preserve">         </v>
          </cell>
          <cell r="K173" t="str">
            <v xml:space="preserve">      </v>
          </cell>
          <cell r="L173" t="str">
            <v>11000</v>
          </cell>
          <cell r="M173" t="str">
            <v>Cavanaugh,Eric Maurice</v>
          </cell>
          <cell r="N173">
            <v>160</v>
          </cell>
          <cell r="O173">
            <v>16043.12</v>
          </cell>
          <cell r="P173">
            <v>16043.12</v>
          </cell>
          <cell r="Q173">
            <v>1</v>
          </cell>
          <cell r="R173">
            <v>0</v>
          </cell>
          <cell r="S173">
            <v>19733.02</v>
          </cell>
          <cell r="T173">
            <v>19733.02</v>
          </cell>
          <cell r="U173" t="str">
            <v xml:space="preserve"> </v>
          </cell>
          <cell r="V173" t="str">
            <v xml:space="preserve"> </v>
          </cell>
          <cell r="W173">
            <v>170</v>
          </cell>
        </row>
        <row r="174">
          <cell r="B174">
            <v>141371</v>
          </cell>
          <cell r="C174" t="str">
            <v>REG</v>
          </cell>
          <cell r="D174" t="str">
            <v>CN00</v>
          </cell>
          <cell r="E174" t="str">
            <v>20048</v>
          </cell>
          <cell r="F174" t="str">
            <v>BMPPLGN</v>
          </cell>
          <cell r="G174" t="str">
            <v xml:space="preserve">CMPALLOC </v>
          </cell>
          <cell r="H174" t="str">
            <v xml:space="preserve">         </v>
          </cell>
          <cell r="I174" t="str">
            <v>0920000</v>
          </cell>
          <cell r="J174" t="str">
            <v xml:space="preserve">         </v>
          </cell>
          <cell r="K174" t="str">
            <v xml:space="preserve">      </v>
          </cell>
          <cell r="L174" t="str">
            <v>11000</v>
          </cell>
          <cell r="M174" t="str">
            <v>Cecil,Gregory H</v>
          </cell>
          <cell r="N174">
            <v>160</v>
          </cell>
          <cell r="O174">
            <v>15376.68</v>
          </cell>
          <cell r="P174">
            <v>15376.68</v>
          </cell>
          <cell r="Q174">
            <v>1</v>
          </cell>
          <cell r="R174">
            <v>0</v>
          </cell>
          <cell r="S174" t="e">
            <v>#N/A</v>
          </cell>
          <cell r="T174" t="e">
            <v>#N/A</v>
          </cell>
          <cell r="U174" t="str">
            <v xml:space="preserve"> </v>
          </cell>
          <cell r="V174" t="str">
            <v xml:space="preserve"> </v>
          </cell>
          <cell r="W174">
            <v>171</v>
          </cell>
        </row>
        <row r="175">
          <cell r="B175">
            <v>141371</v>
          </cell>
          <cell r="C175" t="str">
            <v>REG</v>
          </cell>
          <cell r="D175" t="str">
            <v>CN00</v>
          </cell>
          <cell r="E175" t="str">
            <v>20048</v>
          </cell>
          <cell r="F175" t="str">
            <v>BMPPLGN</v>
          </cell>
          <cell r="G175" t="str">
            <v xml:space="preserve">CMPALLOC </v>
          </cell>
          <cell r="H175" t="str">
            <v xml:space="preserve">         </v>
          </cell>
          <cell r="I175" t="str">
            <v>0920000</v>
          </cell>
          <cell r="J175" t="str">
            <v xml:space="preserve">         </v>
          </cell>
          <cell r="K175" t="str">
            <v xml:space="preserve">      </v>
          </cell>
          <cell r="L175" t="str">
            <v>11000</v>
          </cell>
          <cell r="M175" t="str">
            <v>Cecil,Jane Spry</v>
          </cell>
          <cell r="N175">
            <v>160</v>
          </cell>
          <cell r="O175">
            <v>10293.24</v>
          </cell>
          <cell r="P175">
            <v>10293.24</v>
          </cell>
          <cell r="Q175">
            <v>1</v>
          </cell>
          <cell r="R175">
            <v>0</v>
          </cell>
          <cell r="S175" t="e">
            <v>#N/A</v>
          </cell>
          <cell r="T175" t="e">
            <v>#N/A</v>
          </cell>
          <cell r="U175" t="str">
            <v xml:space="preserve"> </v>
          </cell>
          <cell r="V175" t="str">
            <v xml:space="preserve"> </v>
          </cell>
          <cell r="W175">
            <v>172</v>
          </cell>
        </row>
        <row r="176">
          <cell r="B176">
            <v>141371</v>
          </cell>
          <cell r="C176" t="str">
            <v>REG</v>
          </cell>
          <cell r="D176" t="str">
            <v>CN00</v>
          </cell>
          <cell r="E176" t="str">
            <v>20048</v>
          </cell>
          <cell r="F176" t="str">
            <v>BMPPLGN</v>
          </cell>
          <cell r="G176" t="str">
            <v xml:space="preserve">CMPALLOC </v>
          </cell>
          <cell r="H176" t="str">
            <v xml:space="preserve">         </v>
          </cell>
          <cell r="I176" t="str">
            <v>0920000</v>
          </cell>
          <cell r="J176" t="str">
            <v xml:space="preserve">         </v>
          </cell>
          <cell r="K176" t="str">
            <v xml:space="preserve">      </v>
          </cell>
          <cell r="L176" t="str">
            <v>11000</v>
          </cell>
          <cell r="M176" t="str">
            <v>Charlebois,Robert J</v>
          </cell>
          <cell r="N176">
            <v>160</v>
          </cell>
          <cell r="O176">
            <v>16240.06</v>
          </cell>
          <cell r="P176">
            <v>16240.06</v>
          </cell>
          <cell r="Q176">
            <v>1</v>
          </cell>
          <cell r="R176">
            <v>0</v>
          </cell>
          <cell r="S176">
            <v>16646.32</v>
          </cell>
          <cell r="T176">
            <v>16646.32</v>
          </cell>
          <cell r="U176" t="str">
            <v xml:space="preserve"> </v>
          </cell>
          <cell r="V176" t="str">
            <v xml:space="preserve"> </v>
          </cell>
          <cell r="W176">
            <v>173</v>
          </cell>
        </row>
        <row r="177">
          <cell r="B177">
            <v>141371</v>
          </cell>
          <cell r="C177" t="str">
            <v>REG</v>
          </cell>
          <cell r="D177" t="str">
            <v>MC00</v>
          </cell>
          <cell r="E177" t="str">
            <v>20048</v>
          </cell>
          <cell r="F177" t="str">
            <v>BMPPLGN</v>
          </cell>
          <cell r="G177" t="str">
            <v xml:space="preserve">MMPALLOC </v>
          </cell>
          <cell r="H177" t="str">
            <v xml:space="preserve">         </v>
          </cell>
          <cell r="I177" t="str">
            <v>0920000</v>
          </cell>
          <cell r="J177" t="str">
            <v xml:space="preserve">         </v>
          </cell>
          <cell r="K177" t="str">
            <v xml:space="preserve">      </v>
          </cell>
          <cell r="L177" t="str">
            <v>11000</v>
          </cell>
          <cell r="M177" t="str">
            <v>Chuber,James W</v>
          </cell>
          <cell r="N177">
            <v>160</v>
          </cell>
          <cell r="O177">
            <v>16141.48</v>
          </cell>
          <cell r="P177">
            <v>16141.48</v>
          </cell>
          <cell r="Q177">
            <v>1</v>
          </cell>
          <cell r="R177">
            <v>0</v>
          </cell>
          <cell r="S177">
            <v>22598.06</v>
          </cell>
          <cell r="T177">
            <v>22598.06</v>
          </cell>
          <cell r="U177" t="str">
            <v xml:space="preserve"> </v>
          </cell>
          <cell r="V177" t="str">
            <v xml:space="preserve"> </v>
          </cell>
          <cell r="W177">
            <v>174</v>
          </cell>
        </row>
        <row r="178">
          <cell r="B178">
            <v>141371</v>
          </cell>
          <cell r="C178" t="str">
            <v>REG</v>
          </cell>
          <cell r="D178" t="str">
            <v>MC00</v>
          </cell>
          <cell r="E178" t="str">
            <v>20048</v>
          </cell>
          <cell r="F178" t="str">
            <v>BMPPLGN</v>
          </cell>
          <cell r="G178" t="str">
            <v xml:space="preserve">MMPALLOC </v>
          </cell>
          <cell r="H178" t="str">
            <v xml:space="preserve">         </v>
          </cell>
          <cell r="I178" t="str">
            <v>0500000</v>
          </cell>
          <cell r="J178" t="str">
            <v xml:space="preserve">         </v>
          </cell>
          <cell r="K178" t="str">
            <v xml:space="preserve">      </v>
          </cell>
          <cell r="L178" t="str">
            <v>11000</v>
          </cell>
          <cell r="M178" t="str">
            <v>Clark,Randy Lee</v>
          </cell>
          <cell r="N178">
            <v>142</v>
          </cell>
          <cell r="O178">
            <v>10768.14</v>
          </cell>
          <cell r="P178">
            <v>10768.14</v>
          </cell>
          <cell r="Q178">
            <v>1</v>
          </cell>
          <cell r="R178">
            <v>0</v>
          </cell>
          <cell r="S178" t="e">
            <v>#N/A</v>
          </cell>
          <cell r="T178" t="e">
            <v>#N/A</v>
          </cell>
          <cell r="U178" t="str">
            <v xml:space="preserve"> </v>
          </cell>
          <cell r="V178" t="str">
            <v xml:space="preserve"> </v>
          </cell>
          <cell r="W178">
            <v>175</v>
          </cell>
        </row>
        <row r="179">
          <cell r="B179">
            <v>141371</v>
          </cell>
          <cell r="C179" t="str">
            <v>REG</v>
          </cell>
          <cell r="D179" t="str">
            <v>MC00</v>
          </cell>
          <cell r="E179" t="str">
            <v>20048</v>
          </cell>
          <cell r="F179" t="str">
            <v>BMPPLGN</v>
          </cell>
          <cell r="G179" t="str">
            <v xml:space="preserve">MMPALLOC </v>
          </cell>
          <cell r="H179" t="str">
            <v xml:space="preserve">         </v>
          </cell>
          <cell r="I179" t="str">
            <v>0426400</v>
          </cell>
          <cell r="J179" t="str">
            <v xml:space="preserve">         </v>
          </cell>
          <cell r="K179" t="str">
            <v xml:space="preserve">      </v>
          </cell>
          <cell r="L179" t="str">
            <v>11000</v>
          </cell>
          <cell r="M179" t="str">
            <v>Claunch,Charles K</v>
          </cell>
          <cell r="N179">
            <v>80</v>
          </cell>
          <cell r="O179">
            <v>6744.2</v>
          </cell>
          <cell r="P179">
            <v>13488.4</v>
          </cell>
          <cell r="Q179">
            <v>0.5</v>
          </cell>
          <cell r="R179">
            <v>0</v>
          </cell>
          <cell r="S179" t="e">
            <v>#N/A</v>
          </cell>
          <cell r="T179" t="e">
            <v>#N/A</v>
          </cell>
          <cell r="U179" t="str">
            <v xml:space="preserve"> </v>
          </cell>
          <cell r="V179" t="str">
            <v xml:space="preserve"> </v>
          </cell>
          <cell r="W179">
            <v>176</v>
          </cell>
        </row>
        <row r="180">
          <cell r="B180">
            <v>141371</v>
          </cell>
          <cell r="C180" t="str">
            <v>REG</v>
          </cell>
          <cell r="D180" t="str">
            <v>MC00</v>
          </cell>
          <cell r="E180" t="str">
            <v>20048</v>
          </cell>
          <cell r="F180" t="str">
            <v>BMPPLGN</v>
          </cell>
          <cell r="G180" t="str">
            <v xml:space="preserve">MMPALLOC </v>
          </cell>
          <cell r="H180" t="str">
            <v xml:space="preserve">         </v>
          </cell>
          <cell r="I180" t="str">
            <v>0920000</v>
          </cell>
          <cell r="J180" t="str">
            <v xml:space="preserve">         </v>
          </cell>
          <cell r="K180" t="str">
            <v xml:space="preserve">      </v>
          </cell>
          <cell r="L180" t="str">
            <v>11000</v>
          </cell>
          <cell r="M180" t="str">
            <v>Claunch,Charles K</v>
          </cell>
          <cell r="N180">
            <v>80</v>
          </cell>
          <cell r="O180">
            <v>6744.2</v>
          </cell>
          <cell r="P180">
            <v>13488.4</v>
          </cell>
          <cell r="Q180">
            <v>0.5</v>
          </cell>
          <cell r="R180">
            <v>0</v>
          </cell>
          <cell r="S180" t="e">
            <v>#N/A</v>
          </cell>
          <cell r="T180" t="e">
            <v>#N/A</v>
          </cell>
          <cell r="U180" t="str">
            <v xml:space="preserve"> </v>
          </cell>
          <cell r="V180" t="str">
            <v xml:space="preserve"> </v>
          </cell>
          <cell r="W180">
            <v>177</v>
          </cell>
        </row>
        <row r="181">
          <cell r="B181">
            <v>277662</v>
          </cell>
          <cell r="C181" t="str">
            <v>REG</v>
          </cell>
          <cell r="D181" t="str">
            <v>0316</v>
          </cell>
          <cell r="E181" t="str">
            <v>20018</v>
          </cell>
          <cell r="F181" t="str">
            <v>ENVSAFE</v>
          </cell>
          <cell r="H181" t="str">
            <v xml:space="preserve">         </v>
          </cell>
          <cell r="I181" t="str">
            <v>0920000</v>
          </cell>
          <cell r="J181" t="str">
            <v xml:space="preserve">         </v>
          </cell>
          <cell r="K181" t="str">
            <v xml:space="preserve">      </v>
          </cell>
          <cell r="L181" t="str">
            <v>11000</v>
          </cell>
          <cell r="M181" t="str">
            <v>Wells,James</v>
          </cell>
          <cell r="N181">
            <v>20</v>
          </cell>
          <cell r="O181">
            <v>1618.75</v>
          </cell>
          <cell r="P181">
            <v>12949.36</v>
          </cell>
          <cell r="Q181">
            <v>0.12500617791149524</v>
          </cell>
          <cell r="R181">
            <v>0</v>
          </cell>
          <cell r="S181">
            <v>13273.1</v>
          </cell>
          <cell r="T181">
            <v>1659.2195000370675</v>
          </cell>
          <cell r="U181" t="str">
            <v xml:space="preserve"> </v>
          </cell>
          <cell r="V181" t="str">
            <v xml:space="preserve"> </v>
          </cell>
          <cell r="W181">
            <v>1018</v>
          </cell>
        </row>
        <row r="182">
          <cell r="B182">
            <v>277662</v>
          </cell>
          <cell r="C182" t="str">
            <v>REG</v>
          </cell>
          <cell r="D182" t="str">
            <v>GOAG</v>
          </cell>
          <cell r="E182" t="str">
            <v>20048</v>
          </cell>
          <cell r="F182" t="str">
            <v>BNUCLGN</v>
          </cell>
          <cell r="G182" t="str">
            <v xml:space="preserve">MGTED    </v>
          </cell>
          <cell r="H182" t="str">
            <v xml:space="preserve">         </v>
          </cell>
          <cell r="I182" t="str">
            <v>0920000</v>
          </cell>
          <cell r="J182" t="str">
            <v xml:space="preserve">         </v>
          </cell>
          <cell r="K182" t="str">
            <v xml:space="preserve">      </v>
          </cell>
          <cell r="L182" t="str">
            <v>11000</v>
          </cell>
          <cell r="M182" t="str">
            <v>Wells,James</v>
          </cell>
          <cell r="N182">
            <v>20</v>
          </cell>
          <cell r="O182">
            <v>1618.75</v>
          </cell>
          <cell r="P182">
            <v>12949.36</v>
          </cell>
          <cell r="Q182">
            <v>0.12500617791149524</v>
          </cell>
          <cell r="R182">
            <v>0</v>
          </cell>
          <cell r="S182">
            <v>13273.1</v>
          </cell>
          <cell r="T182">
            <v>1659.2195000370675</v>
          </cell>
          <cell r="U182" t="str">
            <v xml:space="preserve"> </v>
          </cell>
          <cell r="V182" t="str">
            <v xml:space="preserve"> </v>
          </cell>
          <cell r="W182">
            <v>1024</v>
          </cell>
        </row>
        <row r="183">
          <cell r="B183">
            <v>236930</v>
          </cell>
          <cell r="C183" t="str">
            <v>REG</v>
          </cell>
          <cell r="D183" t="str">
            <v>WOIN</v>
          </cell>
          <cell r="E183" t="str">
            <v>75110</v>
          </cell>
          <cell r="F183" t="str">
            <v xml:space="preserve">STAFF  </v>
          </cell>
          <cell r="G183" t="str">
            <v>P00009197</v>
          </cell>
          <cell r="H183" t="str">
            <v xml:space="preserve">         </v>
          </cell>
          <cell r="I183" t="str">
            <v>0920000</v>
          </cell>
          <cell r="J183" t="str">
            <v xml:space="preserve">         </v>
          </cell>
          <cell r="K183" t="str">
            <v xml:space="preserve">      </v>
          </cell>
          <cell r="L183" t="str">
            <v>11000</v>
          </cell>
          <cell r="M183" t="str">
            <v>Smith,Owen A</v>
          </cell>
          <cell r="N183">
            <v>14.4</v>
          </cell>
          <cell r="O183">
            <v>1199.08</v>
          </cell>
          <cell r="P183">
            <v>11990.880000000001</v>
          </cell>
          <cell r="Q183">
            <v>9.999933282628129E-2</v>
          </cell>
          <cell r="R183">
            <v>0</v>
          </cell>
          <cell r="S183">
            <v>16592.400000000001</v>
          </cell>
          <cell r="T183">
            <v>1659.2289299867898</v>
          </cell>
          <cell r="U183" t="str">
            <v xml:space="preserve"> </v>
          </cell>
          <cell r="V183" t="str">
            <v xml:space="preserve"> </v>
          </cell>
          <cell r="W183">
            <v>900</v>
          </cell>
        </row>
        <row r="184">
          <cell r="B184">
            <v>236930</v>
          </cell>
          <cell r="C184" t="str">
            <v>REG</v>
          </cell>
          <cell r="D184" t="str">
            <v>WOCA</v>
          </cell>
          <cell r="E184" t="str">
            <v>20018</v>
          </cell>
          <cell r="F184" t="str">
            <v xml:space="preserve">STAFF  </v>
          </cell>
          <cell r="G184" t="str">
            <v>P00076492</v>
          </cell>
          <cell r="H184" t="str">
            <v xml:space="preserve">         </v>
          </cell>
          <cell r="I184" t="str">
            <v>0920000</v>
          </cell>
          <cell r="J184" t="str">
            <v xml:space="preserve">         </v>
          </cell>
          <cell r="K184" t="str">
            <v xml:space="preserve">      </v>
          </cell>
          <cell r="L184" t="str">
            <v>11000</v>
          </cell>
          <cell r="M184" t="str">
            <v>Smith,Owen A</v>
          </cell>
          <cell r="N184">
            <v>14.4</v>
          </cell>
          <cell r="O184">
            <v>1199.0999999999999</v>
          </cell>
          <cell r="P184">
            <v>11990.880000000001</v>
          </cell>
          <cell r="Q184">
            <v>0.10000100076057802</v>
          </cell>
          <cell r="R184">
            <v>0</v>
          </cell>
          <cell r="S184">
            <v>16592.400000000001</v>
          </cell>
          <cell r="T184">
            <v>1659.256605019815</v>
          </cell>
          <cell r="U184" t="str">
            <v xml:space="preserve"> </v>
          </cell>
          <cell r="V184" t="str">
            <v xml:space="preserve"> </v>
          </cell>
          <cell r="W184">
            <v>899</v>
          </cell>
        </row>
        <row r="185">
          <cell r="B185">
            <v>225203</v>
          </cell>
          <cell r="C185" t="str">
            <v>REG</v>
          </cell>
          <cell r="D185" t="str">
            <v>CTMR</v>
          </cell>
          <cell r="E185" t="str">
            <v>20049</v>
          </cell>
          <cell r="F185" t="str">
            <v>CUSTSVC</v>
          </cell>
          <cell r="H185" t="str">
            <v xml:space="preserve">         </v>
          </cell>
          <cell r="I185" t="str">
            <v>0903200</v>
          </cell>
          <cell r="J185" t="str">
            <v xml:space="preserve">         </v>
          </cell>
          <cell r="K185" t="str">
            <v xml:space="preserve">      </v>
          </cell>
          <cell r="L185" t="str">
            <v>11000</v>
          </cell>
          <cell r="M185" t="str">
            <v>Lawrence,Jared A</v>
          </cell>
          <cell r="N185">
            <v>12.88</v>
          </cell>
          <cell r="O185">
            <v>1203.3900000000001</v>
          </cell>
          <cell r="P185">
            <v>14947.920000000002</v>
          </cell>
          <cell r="Q185">
            <v>8.0505515148595927E-2</v>
          </cell>
          <cell r="R185">
            <v>0</v>
          </cell>
          <cell r="S185">
            <v>21450.26</v>
          </cell>
          <cell r="T185">
            <v>1726.8642313713212</v>
          </cell>
          <cell r="U185" t="str">
            <v xml:space="preserve"> </v>
          </cell>
          <cell r="V185" t="str">
            <v xml:space="preserve"> </v>
          </cell>
          <cell r="W185">
            <v>597</v>
          </cell>
        </row>
        <row r="186">
          <cell r="B186">
            <v>25890</v>
          </cell>
          <cell r="C186" t="str">
            <v>REG</v>
          </cell>
          <cell r="D186" t="str">
            <v>PT25</v>
          </cell>
          <cell r="E186" t="str">
            <v>75825</v>
          </cell>
          <cell r="F186" t="str">
            <v xml:space="preserve">OSSER  </v>
          </cell>
          <cell r="H186" t="str">
            <v xml:space="preserve">         </v>
          </cell>
          <cell r="I186" t="str">
            <v>0920000</v>
          </cell>
          <cell r="J186" t="str">
            <v xml:space="preserve">         </v>
          </cell>
          <cell r="K186" t="str">
            <v xml:space="preserve">      </v>
          </cell>
          <cell r="L186" t="str">
            <v>11000</v>
          </cell>
          <cell r="M186" t="str">
            <v>Riemann,Dina Olmstead</v>
          </cell>
          <cell r="N186">
            <v>17.5</v>
          </cell>
          <cell r="O186">
            <v>1410.94</v>
          </cell>
          <cell r="P186">
            <v>11326.640000000001</v>
          </cell>
          <cell r="Q186">
            <v>0.12456827443972793</v>
          </cell>
          <cell r="R186">
            <v>0</v>
          </cell>
          <cell r="S186">
            <v>13931.76</v>
          </cell>
          <cell r="T186">
            <v>1735.455303108424</v>
          </cell>
          <cell r="U186" t="str">
            <v xml:space="preserve"> </v>
          </cell>
          <cell r="V186" t="str">
            <v xml:space="preserve"> </v>
          </cell>
          <cell r="W186">
            <v>826</v>
          </cell>
        </row>
        <row r="187">
          <cell r="B187">
            <v>120748</v>
          </cell>
          <cell r="C187" t="str">
            <v>REG</v>
          </cell>
          <cell r="D187" t="str">
            <v>FOPR</v>
          </cell>
          <cell r="E187" t="str">
            <v>20003</v>
          </cell>
          <cell r="F187" t="str">
            <v xml:space="preserve">BENSSM </v>
          </cell>
          <cell r="H187" t="str">
            <v xml:space="preserve">         </v>
          </cell>
          <cell r="I187" t="str">
            <v>0510000</v>
          </cell>
          <cell r="J187" t="str">
            <v xml:space="preserve">         </v>
          </cell>
          <cell r="K187" t="str">
            <v xml:space="preserve">      </v>
          </cell>
          <cell r="L187" t="str">
            <v>11000</v>
          </cell>
          <cell r="M187" t="str">
            <v>Herrin,Randy C</v>
          </cell>
          <cell r="N187">
            <v>18.48</v>
          </cell>
          <cell r="O187">
            <v>1529.26</v>
          </cell>
          <cell r="P187">
            <v>13901.78</v>
          </cell>
          <cell r="Q187">
            <v>0.11000461811365163</v>
          </cell>
          <cell r="R187">
            <v>0</v>
          </cell>
          <cell r="S187">
            <v>15801.68</v>
          </cell>
          <cell r="T187">
            <v>1738.2577739541266</v>
          </cell>
          <cell r="U187" t="str">
            <v xml:space="preserve"> </v>
          </cell>
          <cell r="V187" t="str">
            <v xml:space="preserve"> </v>
          </cell>
          <cell r="W187">
            <v>470</v>
          </cell>
        </row>
        <row r="188">
          <cell r="B188">
            <v>219657</v>
          </cell>
          <cell r="C188" t="str">
            <v>REG</v>
          </cell>
          <cell r="D188" t="str">
            <v>DCTR</v>
          </cell>
          <cell r="E188" t="str">
            <v>75526</v>
          </cell>
          <cell r="F188" t="str">
            <v xml:space="preserve">       </v>
          </cell>
          <cell r="G188" t="str">
            <v xml:space="preserve">OSW5368  </v>
          </cell>
          <cell r="H188" t="str">
            <v xml:space="preserve">GENEXP   </v>
          </cell>
          <cell r="I188" t="str">
            <v>0401100</v>
          </cell>
          <cell r="J188" t="str">
            <v xml:space="preserve">         </v>
          </cell>
          <cell r="K188" t="str">
            <v xml:space="preserve">      </v>
          </cell>
          <cell r="L188" t="str">
            <v>11000</v>
          </cell>
          <cell r="M188" t="str">
            <v>Burner,G Robert</v>
          </cell>
          <cell r="N188">
            <v>16</v>
          </cell>
          <cell r="O188">
            <v>1374.08</v>
          </cell>
          <cell r="P188">
            <v>12091.539999999999</v>
          </cell>
          <cell r="Q188">
            <v>0.11363978451049246</v>
          </cell>
          <cell r="R188">
            <v>0</v>
          </cell>
          <cell r="S188">
            <v>15337.44</v>
          </cell>
          <cell r="T188">
            <v>1742.9433765426077</v>
          </cell>
          <cell r="U188" t="str">
            <v>75526</v>
          </cell>
          <cell r="V188" t="str">
            <v>ACT</v>
          </cell>
          <cell r="W188">
            <v>156</v>
          </cell>
        </row>
        <row r="189">
          <cell r="B189">
            <v>102789</v>
          </cell>
          <cell r="C189" t="str">
            <v>REG</v>
          </cell>
          <cell r="D189" t="str">
            <v>NOFD</v>
          </cell>
          <cell r="E189" t="str">
            <v>20048</v>
          </cell>
          <cell r="F189" t="str">
            <v>BOSUPFD</v>
          </cell>
          <cell r="G189" t="str">
            <v>PCTAIT114</v>
          </cell>
          <cell r="H189" t="str">
            <v xml:space="preserve">         </v>
          </cell>
          <cell r="I189" t="str">
            <v>0524000</v>
          </cell>
          <cell r="J189" t="str">
            <v xml:space="preserve">         </v>
          </cell>
          <cell r="K189" t="str">
            <v xml:space="preserve">      </v>
          </cell>
          <cell r="L189" t="str">
            <v>11000</v>
          </cell>
          <cell r="M189" t="str">
            <v>Fallon,Christopher M</v>
          </cell>
          <cell r="N189">
            <v>16</v>
          </cell>
          <cell r="O189">
            <v>1874.95</v>
          </cell>
          <cell r="P189">
            <v>18750</v>
          </cell>
          <cell r="Q189">
            <v>9.9997333333333341E-2</v>
          </cell>
          <cell r="R189">
            <v>0</v>
          </cell>
          <cell r="S189">
            <v>17586.560000000001</v>
          </cell>
          <cell r="T189">
            <v>1758.6091025066669</v>
          </cell>
          <cell r="U189" t="str">
            <v xml:space="preserve"> </v>
          </cell>
          <cell r="V189" t="str">
            <v xml:space="preserve"> </v>
          </cell>
          <cell r="W189">
            <v>318</v>
          </cell>
        </row>
        <row r="190">
          <cell r="B190">
            <v>219433</v>
          </cell>
          <cell r="C190" t="str">
            <v>REG</v>
          </cell>
          <cell r="D190" t="str">
            <v>ENHR</v>
          </cell>
          <cell r="E190" t="str">
            <v>20013</v>
          </cell>
          <cell r="F190" t="str">
            <v xml:space="preserve">STAFF  </v>
          </cell>
          <cell r="G190" t="str">
            <v>PCTAIT114</v>
          </cell>
          <cell r="H190" t="str">
            <v xml:space="preserve">         </v>
          </cell>
          <cell r="I190" t="str">
            <v>0920000</v>
          </cell>
          <cell r="J190" t="str">
            <v xml:space="preserve">         </v>
          </cell>
          <cell r="K190" t="str">
            <v xml:space="preserve">      </v>
          </cell>
          <cell r="L190" t="str">
            <v>11000</v>
          </cell>
          <cell r="M190" t="str">
            <v>Sheehan,Jeana Grisdale</v>
          </cell>
          <cell r="N190">
            <v>96</v>
          </cell>
          <cell r="O190">
            <v>13360.18</v>
          </cell>
          <cell r="P190">
            <v>13360.18</v>
          </cell>
          <cell r="Q190">
            <v>1</v>
          </cell>
          <cell r="R190">
            <v>0</v>
          </cell>
          <cell r="S190">
            <v>1781.36</v>
          </cell>
          <cell r="T190">
            <v>1781.36</v>
          </cell>
          <cell r="U190" t="str">
            <v xml:space="preserve"> </v>
          </cell>
          <cell r="V190" t="str">
            <v xml:space="preserve"> </v>
          </cell>
          <cell r="W190">
            <v>877</v>
          </cell>
        </row>
        <row r="191">
          <cell r="B191">
            <v>37667</v>
          </cell>
          <cell r="C191" t="str">
            <v>REG</v>
          </cell>
          <cell r="D191" t="str">
            <v>UTTO</v>
          </cell>
          <cell r="E191" t="str">
            <v>20013</v>
          </cell>
          <cell r="F191" t="str">
            <v>STAF561</v>
          </cell>
          <cell r="G191" t="str">
            <v xml:space="preserve">STAFF561 </v>
          </cell>
          <cell r="H191" t="str">
            <v xml:space="preserve">X        </v>
          </cell>
          <cell r="I191" t="str">
            <v>0561100</v>
          </cell>
          <cell r="J191" t="str">
            <v xml:space="preserve">         </v>
          </cell>
          <cell r="K191" t="str">
            <v xml:space="preserve">      </v>
          </cell>
          <cell r="L191" t="str">
            <v>11000</v>
          </cell>
          <cell r="M191" t="str">
            <v>Hils,Douglas E</v>
          </cell>
          <cell r="N191">
            <v>19.88</v>
          </cell>
          <cell r="O191">
            <v>1596.62</v>
          </cell>
          <cell r="P191">
            <v>12850.039999999999</v>
          </cell>
          <cell r="Q191">
            <v>0.12425019688654666</v>
          </cell>
          <cell r="R191">
            <v>0</v>
          </cell>
          <cell r="S191">
            <v>14547.32</v>
          </cell>
          <cell r="T191">
            <v>1807.507374171598</v>
          </cell>
          <cell r="U191" t="str">
            <v>20013</v>
          </cell>
          <cell r="V191" t="str">
            <v>ACT</v>
          </cell>
          <cell r="W191">
            <v>485</v>
          </cell>
        </row>
        <row r="192">
          <cell r="B192">
            <v>225203</v>
          </cell>
          <cell r="C192" t="str">
            <v>REG</v>
          </cell>
          <cell r="D192" t="str">
            <v>CTMR</v>
          </cell>
          <cell r="E192" t="str">
            <v>20049</v>
          </cell>
          <cell r="F192" t="str">
            <v>CUSTSVC</v>
          </cell>
          <cell r="G192" t="str">
            <v>PCTAIT117</v>
          </cell>
          <cell r="H192" t="str">
            <v xml:space="preserve">         </v>
          </cell>
          <cell r="I192" t="str">
            <v>0903100</v>
          </cell>
          <cell r="J192" t="str">
            <v xml:space="preserve">         </v>
          </cell>
          <cell r="K192" t="str">
            <v xml:space="preserve">      </v>
          </cell>
          <cell r="L192" t="str">
            <v>11000</v>
          </cell>
          <cell r="M192" t="str">
            <v>Lawrence,Jared A</v>
          </cell>
          <cell r="N192">
            <v>13.61</v>
          </cell>
          <cell r="O192">
            <v>1272.1600000000001</v>
          </cell>
          <cell r="P192">
            <v>14947.920000000002</v>
          </cell>
          <cell r="Q192">
            <v>8.510615523765179E-2</v>
          </cell>
          <cell r="R192">
            <v>0</v>
          </cell>
          <cell r="S192">
            <v>21450.26</v>
          </cell>
          <cell r="T192">
            <v>1825.5491574479925</v>
          </cell>
          <cell r="U192" t="str">
            <v xml:space="preserve"> </v>
          </cell>
          <cell r="V192" t="str">
            <v xml:space="preserve"> </v>
          </cell>
          <cell r="W192">
            <v>596</v>
          </cell>
        </row>
        <row r="193">
          <cell r="B193">
            <v>212161</v>
          </cell>
          <cell r="C193" t="str">
            <v>REG</v>
          </cell>
          <cell r="D193" t="str">
            <v>FHKY</v>
          </cell>
          <cell r="E193" t="str">
            <v>75083</v>
          </cell>
          <cell r="F193" t="str">
            <v xml:space="preserve">BFLD   </v>
          </cell>
          <cell r="H193" t="str">
            <v xml:space="preserve">         </v>
          </cell>
          <cell r="I193" t="str">
            <v>0920000</v>
          </cell>
          <cell r="J193" t="str">
            <v xml:space="preserve">         </v>
          </cell>
          <cell r="K193" t="str">
            <v xml:space="preserve">      </v>
          </cell>
          <cell r="L193" t="str">
            <v>11000</v>
          </cell>
          <cell r="M193" t="str">
            <v>Walsh,Bryan P</v>
          </cell>
          <cell r="N193">
            <v>24</v>
          </cell>
          <cell r="O193">
            <v>1823.38</v>
          </cell>
          <cell r="P193">
            <v>12155.880000000001</v>
          </cell>
          <cell r="Q193">
            <v>0.14999983547057061</v>
          </cell>
          <cell r="R193">
            <v>0</v>
          </cell>
          <cell r="S193">
            <v>12561.08</v>
          </cell>
          <cell r="T193">
            <v>1884.1599333326751</v>
          </cell>
          <cell r="U193" t="str">
            <v xml:space="preserve"> </v>
          </cell>
          <cell r="V193" t="str">
            <v xml:space="preserve"> </v>
          </cell>
          <cell r="W193">
            <v>1008</v>
          </cell>
        </row>
        <row r="194">
          <cell r="B194">
            <v>17939</v>
          </cell>
          <cell r="C194" t="str">
            <v>REG</v>
          </cell>
          <cell r="D194" t="str">
            <v>NECA</v>
          </cell>
          <cell r="E194" t="str">
            <v>20049</v>
          </cell>
          <cell r="F194" t="str">
            <v>EESTAFF</v>
          </cell>
          <cell r="H194" t="str">
            <v xml:space="preserve">         </v>
          </cell>
          <cell r="I194" t="str">
            <v>0557000</v>
          </cell>
          <cell r="J194" t="str">
            <v xml:space="preserve">         </v>
          </cell>
          <cell r="K194" t="str">
            <v>NRPRSC</v>
          </cell>
          <cell r="L194" t="str">
            <v>11000</v>
          </cell>
          <cell r="M194" t="str">
            <v>Bright,Kevin Andrew</v>
          </cell>
          <cell r="N194">
            <v>22.23</v>
          </cell>
          <cell r="O194">
            <v>1565.76</v>
          </cell>
          <cell r="P194">
            <v>10705.759999999998</v>
          </cell>
          <cell r="Q194">
            <v>0.14625397916635532</v>
          </cell>
          <cell r="R194">
            <v>0</v>
          </cell>
          <cell r="S194">
            <v>12884.7</v>
          </cell>
          <cell r="T194">
            <v>1884.4386453647385</v>
          </cell>
          <cell r="U194" t="str">
            <v xml:space="preserve"> </v>
          </cell>
          <cell r="V194" t="str">
            <v xml:space="preserve"> </v>
          </cell>
          <cell r="W194">
            <v>128</v>
          </cell>
        </row>
        <row r="195">
          <cell r="B195">
            <v>265755</v>
          </cell>
          <cell r="C195" t="str">
            <v>REG</v>
          </cell>
          <cell r="D195" t="str">
            <v>DCS4</v>
          </cell>
          <cell r="E195" t="str">
            <v>75641</v>
          </cell>
          <cell r="F195" t="str">
            <v xml:space="preserve">       </v>
          </cell>
          <cell r="G195" t="str">
            <v>QNTMSOLAR</v>
          </cell>
          <cell r="H195" t="str">
            <v>DEGSLABOR</v>
          </cell>
          <cell r="I195" t="str">
            <v>0401100</v>
          </cell>
          <cell r="J195" t="str">
            <v xml:space="preserve">         </v>
          </cell>
          <cell r="K195" t="str">
            <v xml:space="preserve">      </v>
          </cell>
          <cell r="L195" t="str">
            <v>11000</v>
          </cell>
          <cell r="M195" t="str">
            <v>Keeney,William M</v>
          </cell>
          <cell r="N195">
            <v>16</v>
          </cell>
          <cell r="O195">
            <v>1576.32</v>
          </cell>
          <cell r="P195">
            <v>18914.880000000005</v>
          </cell>
          <cell r="Q195">
            <v>8.3337562807694235E-2</v>
          </cell>
          <cell r="R195">
            <v>0</v>
          </cell>
          <cell r="S195">
            <v>22697.86</v>
          </cell>
          <cell r="T195">
            <v>1891.5843333502507</v>
          </cell>
          <cell r="U195" t="str">
            <v>75641</v>
          </cell>
          <cell r="V195" t="str">
            <v>ACT</v>
          </cell>
          <cell r="W195">
            <v>553</v>
          </cell>
        </row>
        <row r="196">
          <cell r="B196">
            <v>265755</v>
          </cell>
          <cell r="C196" t="str">
            <v>REG</v>
          </cell>
          <cell r="D196" t="str">
            <v>DCS4</v>
          </cell>
          <cell r="E196" t="str">
            <v>75641</v>
          </cell>
          <cell r="F196" t="str">
            <v xml:space="preserve">       </v>
          </cell>
          <cell r="G196" t="str">
            <v>SOLRPORT1</v>
          </cell>
          <cell r="H196" t="str">
            <v xml:space="preserve">         </v>
          </cell>
          <cell r="I196" t="str">
            <v>0920000</v>
          </cell>
          <cell r="J196" t="str">
            <v xml:space="preserve">         </v>
          </cell>
          <cell r="K196" t="str">
            <v xml:space="preserve">      </v>
          </cell>
          <cell r="L196" t="str">
            <v>11000</v>
          </cell>
          <cell r="M196" t="str">
            <v>Covington,Steven M</v>
          </cell>
          <cell r="N196">
            <v>160</v>
          </cell>
          <cell r="O196">
            <v>16904.38</v>
          </cell>
          <cell r="P196">
            <v>16904.38</v>
          </cell>
          <cell r="Q196">
            <v>1</v>
          </cell>
          <cell r="R196">
            <v>0</v>
          </cell>
          <cell r="S196">
            <v>29479.84</v>
          </cell>
          <cell r="T196">
            <v>29479.84</v>
          </cell>
          <cell r="U196" t="str">
            <v xml:space="preserve"> </v>
          </cell>
          <cell r="V196" t="str">
            <v xml:space="preserve"> </v>
          </cell>
          <cell r="W196">
            <v>193</v>
          </cell>
        </row>
        <row r="197">
          <cell r="B197">
            <v>130801</v>
          </cell>
          <cell r="C197" t="str">
            <v>REG</v>
          </cell>
          <cell r="D197" t="str">
            <v>JO00</v>
          </cell>
          <cell r="E197" t="str">
            <v>20005</v>
          </cell>
          <cell r="F197" t="str">
            <v>BCCONST</v>
          </cell>
          <cell r="G197" t="str">
            <v xml:space="preserve">KTRELC   </v>
          </cell>
          <cell r="H197" t="str">
            <v>RELICENSE</v>
          </cell>
          <cell r="I197" t="str">
            <v>0107000</v>
          </cell>
          <cell r="J197" t="str">
            <v xml:space="preserve">         </v>
          </cell>
          <cell r="K197" t="str">
            <v xml:space="preserve">      </v>
          </cell>
          <cell r="L197" t="str">
            <v>11000</v>
          </cell>
          <cell r="M197" t="str">
            <v>Rice,Garry S</v>
          </cell>
          <cell r="N197">
            <v>12</v>
          </cell>
          <cell r="O197">
            <v>1156.8</v>
          </cell>
          <cell r="P197">
            <v>17738.100000000002</v>
          </cell>
          <cell r="Q197">
            <v>6.5215552962267651E-2</v>
          </cell>
          <cell r="R197">
            <v>0</v>
          </cell>
          <cell r="S197">
            <v>29090.48</v>
          </cell>
          <cell r="T197">
            <v>1897.1517391377879</v>
          </cell>
          <cell r="U197" t="str">
            <v>20005</v>
          </cell>
          <cell r="V197" t="str">
            <v>ACT</v>
          </cell>
          <cell r="W197">
            <v>819</v>
          </cell>
        </row>
        <row r="198">
          <cell r="B198">
            <v>225203</v>
          </cell>
          <cell r="C198" t="str">
            <v>REG</v>
          </cell>
          <cell r="D198" t="str">
            <v>SPCA</v>
          </cell>
          <cell r="E198" t="str">
            <v>50127</v>
          </cell>
          <cell r="F198" t="str">
            <v xml:space="preserve">       </v>
          </cell>
          <cell r="G198" t="str">
            <v>P00694829</v>
          </cell>
          <cell r="H198" t="str">
            <v xml:space="preserve">GENERAL  </v>
          </cell>
          <cell r="I198" t="str">
            <v>0920000</v>
          </cell>
          <cell r="J198" t="str">
            <v xml:space="preserve">         </v>
          </cell>
          <cell r="K198" t="str">
            <v xml:space="preserve">      </v>
          </cell>
          <cell r="L198" t="str">
            <v>11000</v>
          </cell>
          <cell r="M198" t="str">
            <v>Lawrence,Jared A</v>
          </cell>
          <cell r="N198">
            <v>14.4</v>
          </cell>
          <cell r="O198">
            <v>1345.35</v>
          </cell>
          <cell r="P198">
            <v>14947.920000000002</v>
          </cell>
          <cell r="Q198">
            <v>9.0002488640560013E-2</v>
          </cell>
          <cell r="R198">
            <v>0</v>
          </cell>
          <cell r="S198">
            <v>21450.26</v>
          </cell>
          <cell r="T198">
            <v>1930.5767819870587</v>
          </cell>
          <cell r="U198" t="str">
            <v>50127</v>
          </cell>
          <cell r="V198" t="str">
            <v>ACT</v>
          </cell>
          <cell r="W198">
            <v>606</v>
          </cell>
        </row>
        <row r="199">
          <cell r="B199">
            <v>253380</v>
          </cell>
          <cell r="C199" t="str">
            <v>REG</v>
          </cell>
          <cell r="D199" t="str">
            <v>SPCA</v>
          </cell>
          <cell r="E199" t="str">
            <v>50127</v>
          </cell>
          <cell r="F199" t="str">
            <v>STAFFPS</v>
          </cell>
          <cell r="G199" t="str">
            <v>P00807937</v>
          </cell>
          <cell r="H199" t="str">
            <v xml:space="preserve">         </v>
          </cell>
          <cell r="I199" t="str">
            <v>0910100</v>
          </cell>
          <cell r="J199" t="str">
            <v xml:space="preserve">         </v>
          </cell>
          <cell r="K199" t="str">
            <v xml:space="preserve">      </v>
          </cell>
          <cell r="L199" t="str">
            <v>11000</v>
          </cell>
          <cell r="M199" t="str">
            <v>Heishman,Stuart N</v>
          </cell>
          <cell r="N199">
            <v>22.8</v>
          </cell>
          <cell r="O199">
            <v>1887.66</v>
          </cell>
          <cell r="P199">
            <v>12584.65</v>
          </cell>
          <cell r="Q199">
            <v>0.14999702017934549</v>
          </cell>
          <cell r="R199">
            <v>0</v>
          </cell>
          <cell r="S199">
            <v>13626.26</v>
          </cell>
          <cell r="T199">
            <v>2043.8983961890083</v>
          </cell>
          <cell r="U199" t="str">
            <v xml:space="preserve"> </v>
          </cell>
          <cell r="V199" t="str">
            <v xml:space="preserve"> </v>
          </cell>
          <cell r="W199">
            <v>456</v>
          </cell>
        </row>
        <row r="200">
          <cell r="B200">
            <v>106092</v>
          </cell>
          <cell r="C200" t="str">
            <v>REG</v>
          </cell>
          <cell r="D200" t="str">
            <v>NOFD</v>
          </cell>
          <cell r="E200" t="str">
            <v>20048</v>
          </cell>
          <cell r="F200" t="str">
            <v xml:space="preserve">       </v>
          </cell>
          <cell r="G200" t="str">
            <v xml:space="preserve">NFPITA   </v>
          </cell>
          <cell r="H200" t="str">
            <v xml:space="preserve">         </v>
          </cell>
          <cell r="I200" t="str">
            <v>0546000</v>
          </cell>
          <cell r="J200" t="str">
            <v xml:space="preserve">         </v>
          </cell>
          <cell r="K200" t="str">
            <v xml:space="preserve">      </v>
          </cell>
          <cell r="L200" t="str">
            <v>11000</v>
          </cell>
          <cell r="M200" t="str">
            <v>Cremeans,Ronald H</v>
          </cell>
          <cell r="N200">
            <v>144</v>
          </cell>
          <cell r="O200">
            <v>12687.02</v>
          </cell>
          <cell r="P200">
            <v>14096.58</v>
          </cell>
          <cell r="Q200">
            <v>0.90000695204084968</v>
          </cell>
          <cell r="R200">
            <v>0</v>
          </cell>
          <cell r="S200">
            <v>14507.74</v>
          </cell>
          <cell r="T200">
            <v>13057.066858401116</v>
          </cell>
          <cell r="U200" t="str">
            <v xml:space="preserve"> </v>
          </cell>
          <cell r="V200" t="str">
            <v xml:space="preserve"> </v>
          </cell>
          <cell r="W200">
            <v>197</v>
          </cell>
        </row>
        <row r="201">
          <cell r="B201">
            <v>225203</v>
          </cell>
          <cell r="C201" t="str">
            <v>REG</v>
          </cell>
          <cell r="D201" t="str">
            <v>SPCA</v>
          </cell>
          <cell r="E201" t="str">
            <v>50127</v>
          </cell>
          <cell r="F201" t="str">
            <v xml:space="preserve">       </v>
          </cell>
          <cell r="G201" t="str">
            <v>P00143295</v>
          </cell>
          <cell r="H201" t="str">
            <v xml:space="preserve">         </v>
          </cell>
          <cell r="I201" t="str">
            <v>0546000</v>
          </cell>
          <cell r="J201" t="str">
            <v xml:space="preserve">         </v>
          </cell>
          <cell r="K201" t="str">
            <v xml:space="preserve">      </v>
          </cell>
          <cell r="L201" t="str">
            <v>11000</v>
          </cell>
          <cell r="M201" t="str">
            <v>Cremeans,Ronald H</v>
          </cell>
          <cell r="N201">
            <v>16</v>
          </cell>
          <cell r="O201">
            <v>1409.56</v>
          </cell>
          <cell r="P201">
            <v>14096.58</v>
          </cell>
          <cell r="Q201">
            <v>9.9993047959150372E-2</v>
          </cell>
          <cell r="R201">
            <v>0</v>
          </cell>
          <cell r="S201">
            <v>14507.74</v>
          </cell>
          <cell r="T201">
            <v>1450.6731415988843</v>
          </cell>
          <cell r="U201" t="str">
            <v xml:space="preserve"> </v>
          </cell>
          <cell r="V201" t="str">
            <v xml:space="preserve"> </v>
          </cell>
          <cell r="W201">
            <v>198</v>
          </cell>
        </row>
        <row r="202">
          <cell r="B202">
            <v>107798</v>
          </cell>
          <cell r="C202" t="str">
            <v>REG</v>
          </cell>
          <cell r="D202" t="str">
            <v>CY01</v>
          </cell>
          <cell r="E202" t="str">
            <v>75111</v>
          </cell>
          <cell r="F202" t="str">
            <v xml:space="preserve">       </v>
          </cell>
          <cell r="G202" t="str">
            <v>CAYU01SCR</v>
          </cell>
          <cell r="H202" t="str">
            <v xml:space="preserve">         </v>
          </cell>
          <cell r="I202" t="str">
            <v>0524000</v>
          </cell>
          <cell r="J202" t="str">
            <v xml:space="preserve">         </v>
          </cell>
          <cell r="K202" t="str">
            <v xml:space="preserve">      </v>
          </cell>
          <cell r="L202" t="str">
            <v>11000</v>
          </cell>
          <cell r="M202" t="str">
            <v>Culbertson,Philip J</v>
          </cell>
          <cell r="N202">
            <v>160</v>
          </cell>
          <cell r="O202">
            <v>11938.32</v>
          </cell>
          <cell r="P202">
            <v>11938.32</v>
          </cell>
          <cell r="Q202">
            <v>1</v>
          </cell>
          <cell r="R202">
            <v>0</v>
          </cell>
          <cell r="S202">
            <v>13433.08</v>
          </cell>
          <cell r="T202">
            <v>13433.08</v>
          </cell>
          <cell r="U202" t="str">
            <v xml:space="preserve"> </v>
          </cell>
          <cell r="V202" t="str">
            <v xml:space="preserve"> </v>
          </cell>
          <cell r="W202">
            <v>199</v>
          </cell>
        </row>
        <row r="203">
          <cell r="B203">
            <v>107798</v>
          </cell>
          <cell r="C203" t="str">
            <v>REG</v>
          </cell>
          <cell r="D203" t="str">
            <v>CY02</v>
          </cell>
          <cell r="E203" t="str">
            <v>75111</v>
          </cell>
          <cell r="F203" t="str">
            <v xml:space="preserve">       </v>
          </cell>
          <cell r="G203" t="str">
            <v>CAYU02SCR</v>
          </cell>
          <cell r="H203" t="str">
            <v xml:space="preserve">         </v>
          </cell>
          <cell r="I203" t="str">
            <v>0532100</v>
          </cell>
          <cell r="J203" t="str">
            <v xml:space="preserve">         </v>
          </cell>
          <cell r="K203" t="str">
            <v xml:space="preserve">      </v>
          </cell>
          <cell r="L203" t="str">
            <v>11000</v>
          </cell>
          <cell r="M203" t="str">
            <v>Culp,David C</v>
          </cell>
          <cell r="N203">
            <v>98.68</v>
          </cell>
          <cell r="O203">
            <v>8223.2099999999991</v>
          </cell>
          <cell r="P203">
            <v>13333.419999999998</v>
          </cell>
          <cell r="Q203">
            <v>0.61673674121118216</v>
          </cell>
          <cell r="R203">
            <v>0</v>
          </cell>
          <cell r="S203">
            <v>20633.46</v>
          </cell>
          <cell r="T203">
            <v>12725.412880311278</v>
          </cell>
          <cell r="U203" t="str">
            <v xml:space="preserve"> </v>
          </cell>
          <cell r="V203" t="str">
            <v xml:space="preserve"> </v>
          </cell>
          <cell r="W203">
            <v>200</v>
          </cell>
        </row>
        <row r="204">
          <cell r="B204">
            <v>107798</v>
          </cell>
          <cell r="C204" t="str">
            <v>REG</v>
          </cell>
          <cell r="D204" t="str">
            <v>LSCC</v>
          </cell>
          <cell r="E204" t="str">
            <v>20004</v>
          </cell>
          <cell r="F204" t="str">
            <v xml:space="preserve">       </v>
          </cell>
          <cell r="G204" t="str">
            <v xml:space="preserve">LSCCS    </v>
          </cell>
          <cell r="H204" t="str">
            <v xml:space="preserve">C        </v>
          </cell>
          <cell r="I204" t="str">
            <v>0183000</v>
          </cell>
          <cell r="J204" t="str">
            <v xml:space="preserve">         </v>
          </cell>
          <cell r="K204" t="str">
            <v xml:space="preserve">      </v>
          </cell>
          <cell r="L204" t="str">
            <v>11000</v>
          </cell>
          <cell r="M204" t="str">
            <v>Teague,Marcus R</v>
          </cell>
          <cell r="N204">
            <v>22.4</v>
          </cell>
          <cell r="O204">
            <v>1779.53</v>
          </cell>
          <cell r="P204">
            <v>12711.300000000001</v>
          </cell>
          <cell r="Q204">
            <v>0.13999590915169965</v>
          </cell>
          <cell r="R204">
            <v>0</v>
          </cell>
          <cell r="S204">
            <v>15634.88</v>
          </cell>
          <cell r="T204">
            <v>2188.8192400777257</v>
          </cell>
          <cell r="U204" t="str">
            <v>20004</v>
          </cell>
          <cell r="V204" t="str">
            <v>ACT</v>
          </cell>
          <cell r="W204">
            <v>964</v>
          </cell>
        </row>
        <row r="205">
          <cell r="B205">
            <v>18979</v>
          </cell>
          <cell r="C205" t="str">
            <v>REG</v>
          </cell>
          <cell r="D205" t="str">
            <v>DRTS</v>
          </cell>
          <cell r="E205" t="str">
            <v>75681</v>
          </cell>
          <cell r="F205" t="str">
            <v xml:space="preserve">SALARY </v>
          </cell>
          <cell r="G205" t="str">
            <v>ETSFHCAPI</v>
          </cell>
          <cell r="H205" t="str">
            <v xml:space="preserve">         </v>
          </cell>
          <cell r="I205" t="str">
            <v>0920000</v>
          </cell>
          <cell r="J205" t="str">
            <v xml:space="preserve">         </v>
          </cell>
          <cell r="K205" t="str">
            <v xml:space="preserve">      </v>
          </cell>
          <cell r="L205" t="str">
            <v>11000</v>
          </cell>
          <cell r="M205" t="str">
            <v>Herrera,Stephen Michael</v>
          </cell>
          <cell r="N205">
            <v>15.2</v>
          </cell>
          <cell r="O205">
            <v>1438.29</v>
          </cell>
          <cell r="P205">
            <v>14383.66</v>
          </cell>
          <cell r="Q205">
            <v>9.9994716226607133E-2</v>
          </cell>
          <cell r="R205">
            <v>0</v>
          </cell>
          <cell r="S205">
            <v>21943.5</v>
          </cell>
          <cell r="T205">
            <v>2194.2340555185538</v>
          </cell>
          <cell r="U205" t="str">
            <v xml:space="preserve"> </v>
          </cell>
          <cell r="V205" t="str">
            <v xml:space="preserve"> </v>
          </cell>
          <cell r="W205">
            <v>466</v>
          </cell>
        </row>
        <row r="206">
          <cell r="B206">
            <v>18979</v>
          </cell>
          <cell r="C206" t="str">
            <v>REG</v>
          </cell>
          <cell r="D206" t="str">
            <v>DACT</v>
          </cell>
          <cell r="E206" t="str">
            <v>75641</v>
          </cell>
          <cell r="F206" t="str">
            <v xml:space="preserve">SALARY </v>
          </cell>
          <cell r="G206" t="str">
            <v>ETSFHCAPK</v>
          </cell>
          <cell r="H206" t="str">
            <v xml:space="preserve">         </v>
          </cell>
          <cell r="I206" t="str">
            <v>0920000</v>
          </cell>
          <cell r="J206" t="str">
            <v xml:space="preserve">         </v>
          </cell>
          <cell r="K206" t="str">
            <v xml:space="preserve">      </v>
          </cell>
          <cell r="L206" t="str">
            <v>11000</v>
          </cell>
          <cell r="M206" t="str">
            <v>Herrera,Stephen Michael</v>
          </cell>
          <cell r="N206">
            <v>15.2</v>
          </cell>
          <cell r="O206">
            <v>1438.3</v>
          </cell>
          <cell r="P206">
            <v>14383.66</v>
          </cell>
          <cell r="Q206">
            <v>9.9995411459948294E-2</v>
          </cell>
          <cell r="R206">
            <v>0</v>
          </cell>
          <cell r="S206">
            <v>21943.5</v>
          </cell>
          <cell r="T206">
            <v>2194.2493113713754</v>
          </cell>
          <cell r="U206" t="str">
            <v xml:space="preserve"> </v>
          </cell>
          <cell r="V206" t="str">
            <v xml:space="preserve"> </v>
          </cell>
          <cell r="W206">
            <v>464</v>
          </cell>
        </row>
        <row r="207">
          <cell r="B207">
            <v>146818</v>
          </cell>
          <cell r="C207" t="str">
            <v>REG</v>
          </cell>
          <cell r="D207" t="str">
            <v>WOIN</v>
          </cell>
          <cell r="E207" t="str">
            <v>75110</v>
          </cell>
          <cell r="F207" t="str">
            <v xml:space="preserve">STAFF  </v>
          </cell>
          <cell r="G207" t="str">
            <v>ETSFHCAPO</v>
          </cell>
          <cell r="H207" t="str">
            <v xml:space="preserve">         </v>
          </cell>
          <cell r="I207" t="str">
            <v>0920000</v>
          </cell>
          <cell r="J207" t="str">
            <v xml:space="preserve">         </v>
          </cell>
          <cell r="K207" t="str">
            <v xml:space="preserve">      </v>
          </cell>
          <cell r="L207" t="str">
            <v>11000</v>
          </cell>
          <cell r="M207" t="str">
            <v>Hager,Janice D</v>
          </cell>
          <cell r="N207">
            <v>24</v>
          </cell>
          <cell r="O207">
            <v>2695.87</v>
          </cell>
          <cell r="P207">
            <v>17973.179999999997</v>
          </cell>
          <cell r="Q207">
            <v>0.1499940466851164</v>
          </cell>
          <cell r="R207">
            <v>0</v>
          </cell>
          <cell r="S207">
            <v>14738.02</v>
          </cell>
          <cell r="T207">
            <v>2210.6152599261791</v>
          </cell>
          <cell r="U207" t="str">
            <v xml:space="preserve"> </v>
          </cell>
          <cell r="V207" t="str">
            <v xml:space="preserve"> </v>
          </cell>
          <cell r="W207">
            <v>425</v>
          </cell>
        </row>
        <row r="208">
          <cell r="B208">
            <v>17939</v>
          </cell>
          <cell r="C208" t="str">
            <v>REG</v>
          </cell>
          <cell r="D208" t="str">
            <v>NPCA</v>
          </cell>
          <cell r="E208" t="str">
            <v>50127</v>
          </cell>
          <cell r="F208" t="str">
            <v xml:space="preserve">       </v>
          </cell>
          <cell r="G208" t="str">
            <v>P00143295</v>
          </cell>
          <cell r="H208" t="str">
            <v xml:space="preserve">         </v>
          </cell>
          <cell r="I208" t="str">
            <v>0510000</v>
          </cell>
          <cell r="J208" t="str">
            <v xml:space="preserve">         </v>
          </cell>
          <cell r="K208" t="str">
            <v xml:space="preserve">      </v>
          </cell>
          <cell r="L208" t="str">
            <v>11000</v>
          </cell>
          <cell r="M208" t="str">
            <v>Cumbow,Jim W</v>
          </cell>
          <cell r="N208">
            <v>40</v>
          </cell>
          <cell r="O208">
            <v>3281.24</v>
          </cell>
          <cell r="P208">
            <v>13124.999999999998</v>
          </cell>
          <cell r="Q208">
            <v>0.24999923809523811</v>
          </cell>
          <cell r="R208">
            <v>0</v>
          </cell>
          <cell r="S208">
            <v>13562.5</v>
          </cell>
          <cell r="T208">
            <v>3390.6146666666668</v>
          </cell>
          <cell r="U208" t="str">
            <v xml:space="preserve"> </v>
          </cell>
          <cell r="V208" t="str">
            <v xml:space="preserve"> </v>
          </cell>
          <cell r="W208">
            <v>205</v>
          </cell>
        </row>
        <row r="209">
          <cell r="B209">
            <v>236865</v>
          </cell>
          <cell r="C209" t="str">
            <v>REG</v>
          </cell>
          <cell r="D209" t="str">
            <v>R909</v>
          </cell>
          <cell r="E209" t="str">
            <v>75025</v>
          </cell>
          <cell r="F209" t="str">
            <v xml:space="preserve">STAFF  </v>
          </cell>
          <cell r="H209" t="str">
            <v xml:space="preserve">         </v>
          </cell>
          <cell r="I209" t="str">
            <v>0920000</v>
          </cell>
          <cell r="J209" t="str">
            <v xml:space="preserve">         </v>
          </cell>
          <cell r="K209" t="str">
            <v xml:space="preserve">      </v>
          </cell>
          <cell r="L209" t="str">
            <v>11000</v>
          </cell>
          <cell r="M209" t="str">
            <v>Jacobs,Dwight L</v>
          </cell>
          <cell r="N209">
            <v>16.12</v>
          </cell>
          <cell r="O209">
            <v>2069.94</v>
          </cell>
          <cell r="P209">
            <v>15923.6</v>
          </cell>
          <cell r="Q209">
            <v>0.12999196161671983</v>
          </cell>
          <cell r="R209">
            <v>0</v>
          </cell>
          <cell r="S209">
            <v>18079.62</v>
          </cell>
          <cell r="T209">
            <v>2350.20526908488</v>
          </cell>
          <cell r="U209" t="str">
            <v xml:space="preserve"> </v>
          </cell>
          <cell r="V209" t="str">
            <v xml:space="preserve"> </v>
          </cell>
          <cell r="W209">
            <v>527</v>
          </cell>
        </row>
        <row r="210">
          <cell r="B210">
            <v>28589</v>
          </cell>
          <cell r="C210" t="str">
            <v>REG</v>
          </cell>
          <cell r="D210" t="str">
            <v>DCS4</v>
          </cell>
          <cell r="E210" t="str">
            <v>75641</v>
          </cell>
          <cell r="F210" t="str">
            <v xml:space="preserve">       </v>
          </cell>
          <cell r="G210" t="str">
            <v xml:space="preserve">INDUSOLR </v>
          </cell>
          <cell r="H210" t="str">
            <v xml:space="preserve">         </v>
          </cell>
          <cell r="I210" t="str">
            <v>0910100</v>
          </cell>
          <cell r="J210" t="str">
            <v xml:space="preserve">         </v>
          </cell>
          <cell r="K210" t="str">
            <v xml:space="preserve">      </v>
          </cell>
          <cell r="L210" t="str">
            <v>11000</v>
          </cell>
          <cell r="M210" t="str">
            <v>Cummings,David A</v>
          </cell>
          <cell r="N210">
            <v>4</v>
          </cell>
          <cell r="O210">
            <v>226.32</v>
          </cell>
          <cell r="P210">
            <v>11812.019999999999</v>
          </cell>
          <cell r="Q210">
            <v>1.9160143650281663E-2</v>
          </cell>
          <cell r="R210">
            <v>0</v>
          </cell>
          <cell r="S210">
            <v>12468.44</v>
          </cell>
          <cell r="T210">
            <v>238.89710149491791</v>
          </cell>
          <cell r="U210" t="str">
            <v xml:space="preserve"> </v>
          </cell>
          <cell r="V210" t="str">
            <v xml:space="preserve"> </v>
          </cell>
          <cell r="W210">
            <v>207</v>
          </cell>
        </row>
        <row r="211">
          <cell r="B211">
            <v>225203</v>
          </cell>
          <cell r="C211" t="str">
            <v>REG</v>
          </cell>
          <cell r="D211" t="str">
            <v>SPFL</v>
          </cell>
          <cell r="E211" t="str">
            <v>50227</v>
          </cell>
          <cell r="F211" t="str">
            <v xml:space="preserve">       </v>
          </cell>
          <cell r="G211" t="str">
            <v>P00694835</v>
          </cell>
          <cell r="H211" t="str">
            <v xml:space="preserve">         </v>
          </cell>
          <cell r="I211" t="str">
            <v>0920000</v>
          </cell>
          <cell r="J211" t="str">
            <v xml:space="preserve">         </v>
          </cell>
          <cell r="K211" t="str">
            <v xml:space="preserve">      </v>
          </cell>
          <cell r="L211" t="str">
            <v>11000</v>
          </cell>
          <cell r="M211" t="str">
            <v>Cummings,David A</v>
          </cell>
          <cell r="N211">
            <v>8</v>
          </cell>
          <cell r="O211">
            <v>663.52</v>
          </cell>
          <cell r="P211">
            <v>11812.019999999999</v>
          </cell>
          <cell r="Q211">
            <v>5.6173287888100429E-2</v>
          </cell>
          <cell r="R211">
            <v>0</v>
          </cell>
          <cell r="S211">
            <v>12468.44</v>
          </cell>
          <cell r="T211">
            <v>700.39326963550695</v>
          </cell>
          <cell r="U211" t="str">
            <v xml:space="preserve"> </v>
          </cell>
          <cell r="V211" t="str">
            <v xml:space="preserve"> </v>
          </cell>
          <cell r="W211">
            <v>208</v>
          </cell>
        </row>
        <row r="212">
          <cell r="B212">
            <v>225203</v>
          </cell>
          <cell r="C212" t="str">
            <v>REG</v>
          </cell>
          <cell r="D212" t="str">
            <v>SPFL</v>
          </cell>
          <cell r="E212" t="str">
            <v>50227</v>
          </cell>
          <cell r="F212" t="str">
            <v xml:space="preserve">       </v>
          </cell>
          <cell r="G212" t="str">
            <v>P00014811</v>
          </cell>
          <cell r="H212" t="str">
            <v xml:space="preserve">GENERAL  </v>
          </cell>
          <cell r="I212" t="str">
            <v>0908140</v>
          </cell>
          <cell r="J212" t="str">
            <v xml:space="preserve">         </v>
          </cell>
          <cell r="K212" t="str">
            <v xml:space="preserve">      </v>
          </cell>
          <cell r="L212" t="str">
            <v>11000</v>
          </cell>
          <cell r="M212" t="str">
            <v>Lawrence,Jared A</v>
          </cell>
          <cell r="N212">
            <v>17.600000000000001</v>
          </cell>
          <cell r="O212">
            <v>1644.2</v>
          </cell>
          <cell r="P212">
            <v>14947.920000000002</v>
          </cell>
          <cell r="Q212">
            <v>0.10999523679548726</v>
          </cell>
          <cell r="R212">
            <v>0</v>
          </cell>
          <cell r="S212">
            <v>21450.26</v>
          </cell>
          <cell r="T212">
            <v>2359.4264280247685</v>
          </cell>
          <cell r="U212" t="str">
            <v>50227</v>
          </cell>
          <cell r="V212" t="str">
            <v>ACT</v>
          </cell>
          <cell r="W212">
            <v>607</v>
          </cell>
        </row>
        <row r="213">
          <cell r="B213">
            <v>25882</v>
          </cell>
          <cell r="C213" t="str">
            <v>REG</v>
          </cell>
          <cell r="D213" t="str">
            <v>DCTR</v>
          </cell>
          <cell r="E213" t="str">
            <v>75526</v>
          </cell>
          <cell r="F213" t="str">
            <v xml:space="preserve">SALARY </v>
          </cell>
          <cell r="H213" t="str">
            <v xml:space="preserve">         </v>
          </cell>
          <cell r="I213" t="str">
            <v>0920000</v>
          </cell>
          <cell r="J213" t="str">
            <v xml:space="preserve">         </v>
          </cell>
          <cell r="K213" t="str">
            <v xml:space="preserve">      </v>
          </cell>
          <cell r="L213" t="str">
            <v>11000</v>
          </cell>
          <cell r="M213" t="str">
            <v>Stempien,Catherine S</v>
          </cell>
          <cell r="N213">
            <v>16</v>
          </cell>
          <cell r="O213">
            <v>2569.2399999999998</v>
          </cell>
          <cell r="P213">
            <v>25691.96</v>
          </cell>
          <cell r="Q213">
            <v>0.10000171259802677</v>
          </cell>
          <cell r="R213">
            <v>0</v>
          </cell>
          <cell r="S213">
            <v>23700.84</v>
          </cell>
          <cell r="T213">
            <v>2370.124590011817</v>
          </cell>
          <cell r="U213" t="str">
            <v xml:space="preserve"> </v>
          </cell>
          <cell r="V213" t="str">
            <v xml:space="preserve"> </v>
          </cell>
          <cell r="W213">
            <v>923</v>
          </cell>
        </row>
        <row r="214">
          <cell r="B214">
            <v>25577</v>
          </cell>
          <cell r="C214" t="str">
            <v>REG</v>
          </cell>
          <cell r="D214" t="str">
            <v>RRB3</v>
          </cell>
          <cell r="E214" t="str">
            <v>75080</v>
          </cell>
          <cell r="F214" t="str">
            <v>LEG&amp;REG</v>
          </cell>
          <cell r="H214" t="str">
            <v xml:space="preserve">         </v>
          </cell>
          <cell r="I214" t="str">
            <v>0920000</v>
          </cell>
          <cell r="J214" t="str">
            <v xml:space="preserve">         </v>
          </cell>
          <cell r="K214" t="str">
            <v xml:space="preserve">      </v>
          </cell>
          <cell r="L214" t="str">
            <v>11000</v>
          </cell>
          <cell r="M214" t="str">
            <v>Spiller,Amy B</v>
          </cell>
          <cell r="N214">
            <v>15.2</v>
          </cell>
          <cell r="O214">
            <v>1502.45</v>
          </cell>
          <cell r="P214">
            <v>15025.260000000002</v>
          </cell>
          <cell r="Q214">
            <v>9.9994941851255806E-2</v>
          </cell>
          <cell r="R214">
            <v>0</v>
          </cell>
          <cell r="S214">
            <v>24460.240000000002</v>
          </cell>
          <cell r="T214">
            <v>2445.9002764677616</v>
          </cell>
          <cell r="U214" t="str">
            <v xml:space="preserve"> </v>
          </cell>
          <cell r="V214" t="str">
            <v xml:space="preserve"> </v>
          </cell>
          <cell r="W214">
            <v>917</v>
          </cell>
        </row>
        <row r="215">
          <cell r="B215">
            <v>221580</v>
          </cell>
          <cell r="C215" t="str">
            <v>REG</v>
          </cell>
          <cell r="D215" t="str">
            <v>OHOH</v>
          </cell>
          <cell r="E215" t="str">
            <v>75025</v>
          </cell>
          <cell r="F215" t="str">
            <v xml:space="preserve">       </v>
          </cell>
          <cell r="G215" t="str">
            <v>ETSFHCAPO</v>
          </cell>
          <cell r="H215" t="str">
            <v xml:space="preserve">         </v>
          </cell>
          <cell r="I215" t="str">
            <v>0524000</v>
          </cell>
          <cell r="J215" t="str">
            <v xml:space="preserve">         </v>
          </cell>
          <cell r="K215" t="str">
            <v xml:space="preserve">      </v>
          </cell>
          <cell r="L215" t="str">
            <v>11000</v>
          </cell>
          <cell r="M215" t="str">
            <v>Cummings,David A</v>
          </cell>
          <cell r="N215">
            <v>23.5</v>
          </cell>
          <cell r="O215">
            <v>1329.63</v>
          </cell>
          <cell r="P215">
            <v>11812.019999999999</v>
          </cell>
          <cell r="Q215">
            <v>0.11256584394540479</v>
          </cell>
          <cell r="R215">
            <v>0</v>
          </cell>
          <cell r="S215">
            <v>12468.44</v>
          </cell>
          <cell r="T215">
            <v>1403.520471282643</v>
          </cell>
          <cell r="U215" t="str">
            <v xml:space="preserve"> </v>
          </cell>
          <cell r="V215" t="str">
            <v xml:space="preserve"> </v>
          </cell>
          <cell r="W215">
            <v>212</v>
          </cell>
        </row>
        <row r="216">
          <cell r="B216">
            <v>17939</v>
          </cell>
          <cell r="C216" t="str">
            <v>REG</v>
          </cell>
          <cell r="D216" t="str">
            <v>NPFL</v>
          </cell>
          <cell r="E216" t="str">
            <v>50227</v>
          </cell>
          <cell r="F216" t="str">
            <v xml:space="preserve">       </v>
          </cell>
          <cell r="G216" t="str">
            <v>P00014811</v>
          </cell>
          <cell r="H216" t="str">
            <v xml:space="preserve">         </v>
          </cell>
          <cell r="I216" t="str">
            <v>0920000</v>
          </cell>
          <cell r="J216" t="str">
            <v xml:space="preserve">         </v>
          </cell>
          <cell r="K216" t="str">
            <v xml:space="preserve">      </v>
          </cell>
          <cell r="L216" t="str">
            <v>11000</v>
          </cell>
          <cell r="M216" t="str">
            <v>Cummings,David A</v>
          </cell>
          <cell r="N216">
            <v>34</v>
          </cell>
          <cell r="O216">
            <v>2556.2600000000002</v>
          </cell>
          <cell r="P216">
            <v>11812.019999999999</v>
          </cell>
          <cell r="Q216">
            <v>0.21641175683752656</v>
          </cell>
          <cell r="R216">
            <v>0</v>
          </cell>
          <cell r="S216">
            <v>12468.44</v>
          </cell>
          <cell r="T216">
            <v>2698.3170054232896</v>
          </cell>
          <cell r="U216" t="str">
            <v xml:space="preserve"> </v>
          </cell>
          <cell r="V216" t="str">
            <v xml:space="preserve"> </v>
          </cell>
          <cell r="W216">
            <v>213</v>
          </cell>
        </row>
        <row r="217">
          <cell r="B217">
            <v>123560</v>
          </cell>
          <cell r="C217" t="str">
            <v>REG</v>
          </cell>
          <cell r="D217" t="str">
            <v>TR38</v>
          </cell>
          <cell r="E217" t="str">
            <v>50126</v>
          </cell>
          <cell r="F217" t="str">
            <v xml:space="preserve">       </v>
          </cell>
          <cell r="G217" t="str">
            <v>P00141790</v>
          </cell>
          <cell r="H217" t="str">
            <v xml:space="preserve">GENERAL  </v>
          </cell>
          <cell r="I217" t="str">
            <v>0561400</v>
          </cell>
          <cell r="J217" t="str">
            <v xml:space="preserve">         </v>
          </cell>
          <cell r="K217" t="str">
            <v xml:space="preserve">      </v>
          </cell>
          <cell r="L217" t="str">
            <v>11000</v>
          </cell>
          <cell r="M217" t="str">
            <v>Stone,Gregory P</v>
          </cell>
          <cell r="N217">
            <v>28.6</v>
          </cell>
          <cell r="O217">
            <v>2217</v>
          </cell>
          <cell r="P217">
            <v>12403.02</v>
          </cell>
          <cell r="Q217">
            <v>0.17874678908846392</v>
          </cell>
          <cell r="R217">
            <v>0</v>
          </cell>
          <cell r="S217">
            <v>14154.94</v>
          </cell>
          <cell r="T217">
            <v>2530.1500747398618</v>
          </cell>
          <cell r="U217" t="str">
            <v>50126</v>
          </cell>
          <cell r="V217" t="str">
            <v>ACT</v>
          </cell>
          <cell r="W217">
            <v>937</v>
          </cell>
        </row>
        <row r="218">
          <cell r="B218">
            <v>152095</v>
          </cell>
          <cell r="C218" t="str">
            <v>REG</v>
          </cell>
          <cell r="D218" t="str">
            <v>ENTS</v>
          </cell>
          <cell r="E218" t="str">
            <v>20013</v>
          </cell>
          <cell r="F218" t="str">
            <v xml:space="preserve">       </v>
          </cell>
          <cell r="G218" t="str">
            <v>TELPLNCON</v>
          </cell>
          <cell r="H218" t="str">
            <v xml:space="preserve">         </v>
          </cell>
          <cell r="I218" t="str">
            <v>0920000</v>
          </cell>
          <cell r="J218" t="str">
            <v xml:space="preserve">         </v>
          </cell>
          <cell r="K218" t="str">
            <v xml:space="preserve">      </v>
          </cell>
          <cell r="L218" t="str">
            <v>11000</v>
          </cell>
          <cell r="M218" t="str">
            <v>Currens Jr,William E</v>
          </cell>
          <cell r="N218">
            <v>160</v>
          </cell>
          <cell r="O218">
            <v>15383.78</v>
          </cell>
          <cell r="P218">
            <v>15383.78</v>
          </cell>
          <cell r="Q218">
            <v>1</v>
          </cell>
          <cell r="R218">
            <v>0</v>
          </cell>
          <cell r="S218">
            <v>25229.38</v>
          </cell>
          <cell r="T218">
            <v>25229.38</v>
          </cell>
          <cell r="U218" t="str">
            <v xml:space="preserve"> </v>
          </cell>
          <cell r="V218" t="str">
            <v xml:space="preserve"> </v>
          </cell>
          <cell r="W218">
            <v>215</v>
          </cell>
        </row>
        <row r="219">
          <cell r="B219">
            <v>25571</v>
          </cell>
          <cell r="C219" t="str">
            <v>REG</v>
          </cell>
          <cell r="D219" t="str">
            <v>DLGL</v>
          </cell>
          <cell r="E219" t="str">
            <v>75641</v>
          </cell>
          <cell r="F219" t="str">
            <v>LITIGAT</v>
          </cell>
          <cell r="G219" t="str">
            <v xml:space="preserve">CMPALLOC </v>
          </cell>
          <cell r="H219" t="str">
            <v xml:space="preserve">         </v>
          </cell>
          <cell r="I219" t="str">
            <v>0920000</v>
          </cell>
          <cell r="J219" t="str">
            <v xml:space="preserve">         </v>
          </cell>
          <cell r="K219" t="str">
            <v xml:space="preserve">      </v>
          </cell>
          <cell r="L219" t="str">
            <v>11000</v>
          </cell>
          <cell r="M219" t="str">
            <v>Johnson,Ariane S</v>
          </cell>
          <cell r="N219">
            <v>16</v>
          </cell>
          <cell r="O219">
            <v>1768.14</v>
          </cell>
          <cell r="P219">
            <v>17681.599999999999</v>
          </cell>
          <cell r="Q219">
            <v>9.9998868880644298E-2</v>
          </cell>
          <cell r="R219">
            <v>0</v>
          </cell>
          <cell r="S219">
            <v>25373.1</v>
          </cell>
          <cell r="T219">
            <v>2537.2812999954758</v>
          </cell>
          <cell r="U219" t="str">
            <v xml:space="preserve"> </v>
          </cell>
          <cell r="V219" t="str">
            <v xml:space="preserve"> </v>
          </cell>
          <cell r="W219">
            <v>539</v>
          </cell>
        </row>
        <row r="220">
          <cell r="B220">
            <v>132763</v>
          </cell>
          <cell r="C220" t="str">
            <v>REG</v>
          </cell>
          <cell r="D220" t="str">
            <v>TR38</v>
          </cell>
          <cell r="E220" t="str">
            <v>50126</v>
          </cell>
          <cell r="F220" t="str">
            <v xml:space="preserve">       </v>
          </cell>
          <cell r="G220" t="str">
            <v>P00141790</v>
          </cell>
          <cell r="H220" t="str">
            <v xml:space="preserve">GENERAL  </v>
          </cell>
          <cell r="I220" t="str">
            <v>0561400</v>
          </cell>
          <cell r="J220" t="str">
            <v xml:space="preserve">         </v>
          </cell>
          <cell r="K220" t="str">
            <v xml:space="preserve">      </v>
          </cell>
          <cell r="L220" t="str">
            <v>11000</v>
          </cell>
          <cell r="M220" t="str">
            <v>Bannon,Victoria L</v>
          </cell>
          <cell r="N220">
            <v>28.6</v>
          </cell>
          <cell r="O220">
            <v>2258.2199999999998</v>
          </cell>
          <cell r="P220">
            <v>12632.679999999998</v>
          </cell>
          <cell r="Q220">
            <v>0.17876016807201639</v>
          </cell>
          <cell r="R220">
            <v>0</v>
          </cell>
          <cell r="S220">
            <v>14359.14</v>
          </cell>
          <cell r="T220">
            <v>2566.8422797696135</v>
          </cell>
          <cell r="U220" t="str">
            <v>50126</v>
          </cell>
          <cell r="V220" t="str">
            <v>ACT</v>
          </cell>
          <cell r="W220">
            <v>76</v>
          </cell>
        </row>
        <row r="221">
          <cell r="B221">
            <v>97519</v>
          </cell>
          <cell r="C221" t="str">
            <v>REG</v>
          </cell>
          <cell r="D221" t="str">
            <v>DRTS</v>
          </cell>
          <cell r="E221" t="str">
            <v>75681</v>
          </cell>
          <cell r="F221" t="str">
            <v xml:space="preserve">SALARY </v>
          </cell>
          <cell r="G221" t="str">
            <v xml:space="preserve">CMPALLOC </v>
          </cell>
          <cell r="H221" t="str">
            <v xml:space="preserve">         </v>
          </cell>
          <cell r="I221" t="str">
            <v>0920000</v>
          </cell>
          <cell r="J221" t="str">
            <v xml:space="preserve">         </v>
          </cell>
          <cell r="K221" t="str">
            <v xml:space="preserve">      </v>
          </cell>
          <cell r="L221" t="str">
            <v>11000</v>
          </cell>
          <cell r="M221" t="str">
            <v>Pate,Laura Gwen</v>
          </cell>
          <cell r="N221">
            <v>22.8</v>
          </cell>
          <cell r="O221">
            <v>1991.36</v>
          </cell>
          <cell r="P221">
            <v>13276.76</v>
          </cell>
          <cell r="Q221">
            <v>0.14998840078452874</v>
          </cell>
          <cell r="R221">
            <v>0</v>
          </cell>
          <cell r="S221">
            <v>17220.7</v>
          </cell>
          <cell r="T221">
            <v>2582.905253390134</v>
          </cell>
          <cell r="U221" t="str">
            <v xml:space="preserve"> </v>
          </cell>
          <cell r="V221" t="str">
            <v xml:space="preserve"> </v>
          </cell>
          <cell r="W221">
            <v>754</v>
          </cell>
        </row>
        <row r="222">
          <cell r="B222">
            <v>265761</v>
          </cell>
          <cell r="C222" t="str">
            <v>REG</v>
          </cell>
          <cell r="D222" t="str">
            <v>DWE1</v>
          </cell>
          <cell r="E222" t="str">
            <v>75752</v>
          </cell>
          <cell r="F222" t="str">
            <v xml:space="preserve">       </v>
          </cell>
          <cell r="G222" t="str">
            <v xml:space="preserve">OWDGDEV  </v>
          </cell>
          <cell r="H222" t="str">
            <v xml:space="preserve">BUSDEVE  </v>
          </cell>
          <cell r="I222" t="str">
            <v>0401100</v>
          </cell>
          <cell r="J222" t="str">
            <v xml:space="preserve">         </v>
          </cell>
          <cell r="K222" t="str">
            <v xml:space="preserve">      </v>
          </cell>
          <cell r="L222" t="str">
            <v>11000</v>
          </cell>
          <cell r="M222" t="str">
            <v>Nerzig,Richard T</v>
          </cell>
          <cell r="N222">
            <v>17</v>
          </cell>
          <cell r="O222">
            <v>2152.54</v>
          </cell>
          <cell r="P222">
            <v>18233.18</v>
          </cell>
          <cell r="Q222">
            <v>0.11805620303205475</v>
          </cell>
          <cell r="R222">
            <v>0</v>
          </cell>
          <cell r="S222">
            <v>21879.8</v>
          </cell>
          <cell r="T222">
            <v>2583.0461111007512</v>
          </cell>
          <cell r="U222" t="str">
            <v>75752</v>
          </cell>
          <cell r="V222" t="str">
            <v>ACT</v>
          </cell>
          <cell r="W222">
            <v>713</v>
          </cell>
        </row>
        <row r="223">
          <cell r="B223">
            <v>37667</v>
          </cell>
          <cell r="C223" t="str">
            <v>REG</v>
          </cell>
          <cell r="D223" t="str">
            <v>TR38</v>
          </cell>
          <cell r="E223" t="str">
            <v>50126</v>
          </cell>
          <cell r="F223" t="str">
            <v xml:space="preserve">       </v>
          </cell>
          <cell r="G223" t="str">
            <v>P00141790</v>
          </cell>
          <cell r="H223" t="str">
            <v xml:space="preserve">GENERAL  </v>
          </cell>
          <cell r="I223" t="str">
            <v>0561400</v>
          </cell>
          <cell r="J223" t="str">
            <v xml:space="preserve">         </v>
          </cell>
          <cell r="K223" t="str">
            <v xml:space="preserve">      </v>
          </cell>
          <cell r="L223" t="str">
            <v>11000</v>
          </cell>
          <cell r="M223" t="str">
            <v>Hils,Douglas E</v>
          </cell>
          <cell r="N223">
            <v>28.6</v>
          </cell>
          <cell r="O223">
            <v>2296.89</v>
          </cell>
          <cell r="P223">
            <v>12850.039999999999</v>
          </cell>
          <cell r="Q223">
            <v>0.17874574709495067</v>
          </cell>
          <cell r="R223">
            <v>0</v>
          </cell>
          <cell r="S223">
            <v>14547.32</v>
          </cell>
          <cell r="T223">
            <v>2600.2715816293176</v>
          </cell>
          <cell r="U223" t="str">
            <v>50126</v>
          </cell>
          <cell r="V223" t="str">
            <v>ACT</v>
          </cell>
          <cell r="W223">
            <v>484</v>
          </cell>
        </row>
        <row r="224">
          <cell r="B224">
            <v>17443</v>
          </cell>
          <cell r="C224" t="str">
            <v>REG</v>
          </cell>
          <cell r="D224" t="str">
            <v>DSOP</v>
          </cell>
          <cell r="E224" t="str">
            <v>75641</v>
          </cell>
          <cell r="F224" t="str">
            <v xml:space="preserve">OPSLAB </v>
          </cell>
          <cell r="G224" t="str">
            <v xml:space="preserve">MMPALLOC </v>
          </cell>
          <cell r="H224" t="str">
            <v xml:space="preserve">         </v>
          </cell>
          <cell r="I224" t="str">
            <v>0920000</v>
          </cell>
          <cell r="J224" t="str">
            <v xml:space="preserve">         </v>
          </cell>
          <cell r="K224" t="str">
            <v xml:space="preserve">      </v>
          </cell>
          <cell r="L224" t="str">
            <v>11000</v>
          </cell>
          <cell r="M224" t="str">
            <v>Allen,Jason M</v>
          </cell>
          <cell r="N224">
            <v>24</v>
          </cell>
          <cell r="O224">
            <v>2937.52</v>
          </cell>
          <cell r="P224">
            <v>19583.34</v>
          </cell>
          <cell r="Q224">
            <v>0.15000097021243566</v>
          </cell>
          <cell r="R224">
            <v>0</v>
          </cell>
          <cell r="S224">
            <v>17372.419999999998</v>
          </cell>
          <cell r="T224">
            <v>2605.8798549379212</v>
          </cell>
          <cell r="U224" t="str">
            <v xml:space="preserve"> </v>
          </cell>
          <cell r="V224" t="str">
            <v xml:space="preserve"> </v>
          </cell>
          <cell r="W224">
            <v>33</v>
          </cell>
        </row>
        <row r="225">
          <cell r="B225">
            <v>274442</v>
          </cell>
          <cell r="C225" t="str">
            <v>REG</v>
          </cell>
          <cell r="D225" t="str">
            <v>RRB2</v>
          </cell>
          <cell r="E225" t="str">
            <v>75110</v>
          </cell>
          <cell r="F225" t="str">
            <v xml:space="preserve">       </v>
          </cell>
          <cell r="G225" t="str">
            <v>IGCCLEGAL</v>
          </cell>
          <cell r="H225" t="str">
            <v xml:space="preserve">GENERAL  </v>
          </cell>
          <cell r="I225" t="str">
            <v>0920000</v>
          </cell>
          <cell r="J225" t="str">
            <v xml:space="preserve">         </v>
          </cell>
          <cell r="K225" t="str">
            <v xml:space="preserve">      </v>
          </cell>
          <cell r="L225" t="str">
            <v>11000</v>
          </cell>
          <cell r="M225" t="str">
            <v>Herriman,Elizabeth</v>
          </cell>
          <cell r="N225">
            <v>34</v>
          </cell>
          <cell r="O225">
            <v>2066.6</v>
          </cell>
          <cell r="P225">
            <v>8885.92</v>
          </cell>
          <cell r="Q225">
            <v>0.23257017843959882</v>
          </cell>
          <cell r="R225">
            <v>0</v>
          </cell>
          <cell r="S225">
            <v>11215.22</v>
          </cell>
          <cell r="T225">
            <v>2608.3257166393573</v>
          </cell>
          <cell r="U225" t="str">
            <v>75110</v>
          </cell>
          <cell r="V225" t="str">
            <v>ACT</v>
          </cell>
          <cell r="W225">
            <v>467</v>
          </cell>
        </row>
        <row r="226">
          <cell r="B226">
            <v>144256</v>
          </cell>
          <cell r="C226" t="str">
            <v>REG</v>
          </cell>
          <cell r="D226" t="str">
            <v>TR38</v>
          </cell>
          <cell r="E226" t="str">
            <v>50126</v>
          </cell>
          <cell r="F226" t="str">
            <v xml:space="preserve">       </v>
          </cell>
          <cell r="G226" t="str">
            <v>P00141790</v>
          </cell>
          <cell r="H226" t="str">
            <v xml:space="preserve">GENERAL  </v>
          </cell>
          <cell r="I226" t="str">
            <v>0561400</v>
          </cell>
          <cell r="J226" t="str">
            <v xml:space="preserve">         </v>
          </cell>
          <cell r="K226" t="str">
            <v xml:space="preserve">      </v>
          </cell>
          <cell r="L226" t="str">
            <v>11000</v>
          </cell>
          <cell r="M226" t="str">
            <v>Holeman III,John S</v>
          </cell>
          <cell r="N226">
            <v>28.6</v>
          </cell>
          <cell r="O226">
            <v>2327.0100000000002</v>
          </cell>
          <cell r="P226">
            <v>13018</v>
          </cell>
          <cell r="Q226">
            <v>0.17875326471040101</v>
          </cell>
          <cell r="R226">
            <v>0</v>
          </cell>
          <cell r="S226">
            <v>14797.12</v>
          </cell>
          <cell r="T226">
            <v>2645.0335083115692</v>
          </cell>
          <cell r="U226" t="str">
            <v>50126</v>
          </cell>
          <cell r="V226" t="str">
            <v>ACT</v>
          </cell>
          <cell r="W226">
            <v>500</v>
          </cell>
        </row>
        <row r="227">
          <cell r="B227">
            <v>130801</v>
          </cell>
          <cell r="C227" t="str">
            <v>REG</v>
          </cell>
          <cell r="D227" t="str">
            <v>ENLE</v>
          </cell>
          <cell r="E227" t="str">
            <v>20013</v>
          </cell>
          <cell r="F227" t="str">
            <v xml:space="preserve">ADMIN  </v>
          </cell>
          <cell r="G227" t="str">
            <v xml:space="preserve">MMPALLOC </v>
          </cell>
          <cell r="H227" t="str">
            <v xml:space="preserve">         </v>
          </cell>
          <cell r="I227" t="str">
            <v>0920000</v>
          </cell>
          <cell r="J227" t="str">
            <v xml:space="preserve">         </v>
          </cell>
          <cell r="K227" t="str">
            <v xml:space="preserve">      </v>
          </cell>
          <cell r="L227" t="str">
            <v>11000</v>
          </cell>
          <cell r="M227" t="str">
            <v>Rice,Garry S</v>
          </cell>
          <cell r="N227">
            <v>17</v>
          </cell>
          <cell r="O227">
            <v>1617.68</v>
          </cell>
          <cell r="P227">
            <v>17738.100000000002</v>
          </cell>
          <cell r="Q227">
            <v>9.1198042631397941E-2</v>
          </cell>
          <cell r="R227">
            <v>0</v>
          </cell>
          <cell r="S227">
            <v>29090.48</v>
          </cell>
          <cell r="T227">
            <v>2652.9948352078291</v>
          </cell>
          <cell r="U227" t="str">
            <v xml:space="preserve"> </v>
          </cell>
          <cell r="V227" t="str">
            <v xml:space="preserve"> </v>
          </cell>
          <cell r="W227">
            <v>814</v>
          </cell>
        </row>
        <row r="228">
          <cell r="B228">
            <v>158135</v>
          </cell>
          <cell r="C228" t="str">
            <v>REG</v>
          </cell>
          <cell r="D228" t="str">
            <v>0316</v>
          </cell>
          <cell r="E228" t="str">
            <v>20018</v>
          </cell>
          <cell r="F228" t="str">
            <v xml:space="preserve">SUPSVC </v>
          </cell>
          <cell r="G228" t="str">
            <v>P00000061</v>
          </cell>
          <cell r="H228" t="str">
            <v xml:space="preserve">         </v>
          </cell>
          <cell r="I228" t="str">
            <v>0910100</v>
          </cell>
          <cell r="J228" t="str">
            <v xml:space="preserve">         </v>
          </cell>
          <cell r="K228" t="str">
            <v xml:space="preserve">      </v>
          </cell>
          <cell r="L228" t="str">
            <v>11000</v>
          </cell>
          <cell r="M228" t="str">
            <v>Nichols,Lara Simmons</v>
          </cell>
          <cell r="N228">
            <v>20.5</v>
          </cell>
          <cell r="O228">
            <v>1468.82</v>
          </cell>
          <cell r="P228">
            <v>17939.82</v>
          </cell>
          <cell r="Q228">
            <v>8.1874846012947727E-2</v>
          </cell>
          <cell r="R228">
            <v>0</v>
          </cell>
          <cell r="S228">
            <v>32481.68</v>
          </cell>
          <cell r="T228">
            <v>2659.432548241844</v>
          </cell>
          <cell r="U228" t="str">
            <v xml:space="preserve"> </v>
          </cell>
          <cell r="V228" t="str">
            <v xml:space="preserve"> </v>
          </cell>
          <cell r="W228">
            <v>720</v>
          </cell>
        </row>
        <row r="229">
          <cell r="B229">
            <v>284635</v>
          </cell>
          <cell r="C229" t="str">
            <v>REG</v>
          </cell>
          <cell r="D229" t="str">
            <v>DGEX</v>
          </cell>
          <cell r="E229" t="str">
            <v>20013</v>
          </cell>
          <cell r="F229" t="str">
            <v xml:space="preserve">ESCO   </v>
          </cell>
          <cell r="G229" t="str">
            <v xml:space="preserve">R0000    </v>
          </cell>
          <cell r="H229" t="str">
            <v xml:space="preserve">         </v>
          </cell>
          <cell r="I229" t="str">
            <v>0920000</v>
          </cell>
          <cell r="J229" t="str">
            <v xml:space="preserve">         </v>
          </cell>
          <cell r="K229" t="str">
            <v xml:space="preserve">      </v>
          </cell>
          <cell r="L229" t="str">
            <v>11000</v>
          </cell>
          <cell r="M229" t="str">
            <v>Daji,Swati V</v>
          </cell>
          <cell r="N229">
            <v>160</v>
          </cell>
          <cell r="O229">
            <v>19495.84</v>
          </cell>
          <cell r="P229">
            <v>19495.84</v>
          </cell>
          <cell r="Q229">
            <v>1</v>
          </cell>
          <cell r="R229">
            <v>0</v>
          </cell>
          <cell r="S229">
            <v>19043.54</v>
          </cell>
          <cell r="T229">
            <v>19043.54</v>
          </cell>
          <cell r="U229" t="str">
            <v xml:space="preserve"> </v>
          </cell>
          <cell r="V229" t="str">
            <v xml:space="preserve"> </v>
          </cell>
          <cell r="W229">
            <v>226</v>
          </cell>
        </row>
        <row r="230">
          <cell r="B230">
            <v>132464</v>
          </cell>
          <cell r="C230" t="str">
            <v>REG</v>
          </cell>
          <cell r="D230" t="str">
            <v>BW00</v>
          </cell>
          <cell r="E230" t="str">
            <v>20005</v>
          </cell>
          <cell r="F230" t="str">
            <v xml:space="preserve">       </v>
          </cell>
          <cell r="G230" t="str">
            <v xml:space="preserve">CBWLIPM  </v>
          </cell>
          <cell r="H230" t="str">
            <v xml:space="preserve">         </v>
          </cell>
          <cell r="I230" t="str">
            <v>0920000</v>
          </cell>
          <cell r="J230" t="str">
            <v xml:space="preserve">         </v>
          </cell>
          <cell r="K230" t="str">
            <v xml:space="preserve">      </v>
          </cell>
          <cell r="L230" t="str">
            <v>11000</v>
          </cell>
          <cell r="M230" t="str">
            <v>D'Ascenzo,Rocco Ormano</v>
          </cell>
          <cell r="N230">
            <v>40</v>
          </cell>
          <cell r="O230">
            <v>2817.34</v>
          </cell>
          <cell r="P230">
            <v>11269.94</v>
          </cell>
          <cell r="Q230">
            <v>0.24998713391553104</v>
          </cell>
          <cell r="R230">
            <v>0</v>
          </cell>
          <cell r="S230">
            <v>11551.68</v>
          </cell>
          <cell r="T230">
            <v>2887.7713751093615</v>
          </cell>
          <cell r="U230" t="str">
            <v xml:space="preserve"> </v>
          </cell>
          <cell r="V230" t="str">
            <v xml:space="preserve"> </v>
          </cell>
          <cell r="W230">
            <v>227</v>
          </cell>
        </row>
        <row r="231">
          <cell r="B231">
            <v>267545</v>
          </cell>
          <cell r="C231" t="str">
            <v>REG</v>
          </cell>
          <cell r="D231" t="str">
            <v>ON00</v>
          </cell>
          <cell r="E231" t="str">
            <v>20048</v>
          </cell>
          <cell r="F231" t="str">
            <v>BLEGLGN</v>
          </cell>
          <cell r="H231" t="str">
            <v xml:space="preserve">         </v>
          </cell>
          <cell r="I231" t="str">
            <v>0920000</v>
          </cell>
          <cell r="J231" t="str">
            <v xml:space="preserve">         </v>
          </cell>
          <cell r="K231" t="str">
            <v xml:space="preserve">      </v>
          </cell>
          <cell r="L231" t="str">
            <v>11000</v>
          </cell>
          <cell r="M231" t="str">
            <v>Cummings,David A</v>
          </cell>
          <cell r="N231">
            <v>34</v>
          </cell>
          <cell r="O231">
            <v>2556.2600000000002</v>
          </cell>
          <cell r="P231">
            <v>11812.019999999999</v>
          </cell>
          <cell r="Q231">
            <v>0.21641175683752656</v>
          </cell>
          <cell r="R231">
            <v>0</v>
          </cell>
          <cell r="S231">
            <v>12468.44</v>
          </cell>
          <cell r="T231">
            <v>2698.3170054232896</v>
          </cell>
          <cell r="U231" t="str">
            <v xml:space="preserve"> </v>
          </cell>
          <cell r="V231" t="str">
            <v xml:space="preserve"> </v>
          </cell>
          <cell r="W231">
            <v>213</v>
          </cell>
        </row>
        <row r="232">
          <cell r="B232">
            <v>253380</v>
          </cell>
          <cell r="C232" t="str">
            <v>REG</v>
          </cell>
          <cell r="D232" t="str">
            <v>SPFL</v>
          </cell>
          <cell r="E232" t="str">
            <v>50227</v>
          </cell>
          <cell r="F232" t="str">
            <v>STAFFPS</v>
          </cell>
          <cell r="H232" t="str">
            <v xml:space="preserve">         </v>
          </cell>
          <cell r="I232" t="str">
            <v>0910100</v>
          </cell>
          <cell r="J232" t="str">
            <v xml:space="preserve">         </v>
          </cell>
          <cell r="K232" t="str">
            <v xml:space="preserve">      </v>
          </cell>
          <cell r="L232" t="str">
            <v>11000</v>
          </cell>
          <cell r="M232" t="str">
            <v>Heishman,Stuart N</v>
          </cell>
          <cell r="N232">
            <v>30.4</v>
          </cell>
          <cell r="O232">
            <v>2516.9</v>
          </cell>
          <cell r="P232">
            <v>12584.65</v>
          </cell>
          <cell r="Q232">
            <v>0.19999761614347639</v>
          </cell>
          <cell r="R232">
            <v>0</v>
          </cell>
          <cell r="S232">
            <v>13626.26</v>
          </cell>
          <cell r="T232">
            <v>2725.2195169512065</v>
          </cell>
          <cell r="U232" t="str">
            <v xml:space="preserve"> </v>
          </cell>
          <cell r="V232" t="str">
            <v xml:space="preserve"> </v>
          </cell>
          <cell r="W232">
            <v>457</v>
          </cell>
        </row>
        <row r="233">
          <cell r="B233">
            <v>253380</v>
          </cell>
          <cell r="C233" t="str">
            <v>REG</v>
          </cell>
          <cell r="D233" t="str">
            <v>SEIN</v>
          </cell>
          <cell r="E233" t="str">
            <v>75116</v>
          </cell>
          <cell r="F233" t="str">
            <v>STAFFPS</v>
          </cell>
          <cell r="H233" t="str">
            <v xml:space="preserve">         </v>
          </cell>
          <cell r="I233" t="str">
            <v>0910100</v>
          </cell>
          <cell r="J233" t="str">
            <v xml:space="preserve">         </v>
          </cell>
          <cell r="K233" t="str">
            <v xml:space="preserve">      </v>
          </cell>
          <cell r="L233" t="str">
            <v>11000</v>
          </cell>
          <cell r="M233" t="str">
            <v>Heishman,Stuart N</v>
          </cell>
          <cell r="N233">
            <v>30.4</v>
          </cell>
          <cell r="O233">
            <v>2516.92</v>
          </cell>
          <cell r="P233">
            <v>12584.65</v>
          </cell>
          <cell r="Q233">
            <v>0.19999920538115881</v>
          </cell>
          <cell r="R233">
            <v>0</v>
          </cell>
          <cell r="S233">
            <v>13626.26</v>
          </cell>
          <cell r="T233">
            <v>2725.241172317069</v>
          </cell>
          <cell r="U233" t="str">
            <v xml:space="preserve"> </v>
          </cell>
          <cell r="V233" t="str">
            <v xml:space="preserve"> </v>
          </cell>
          <cell r="W233">
            <v>453</v>
          </cell>
        </row>
        <row r="234">
          <cell r="B234">
            <v>137569</v>
          </cell>
          <cell r="C234" t="str">
            <v>REG</v>
          </cell>
          <cell r="D234" t="str">
            <v>CS06</v>
          </cell>
          <cell r="E234" t="str">
            <v>20003</v>
          </cell>
          <cell r="F234" t="str">
            <v xml:space="preserve">       </v>
          </cell>
          <cell r="G234" t="str">
            <v>CNEWGENPM</v>
          </cell>
          <cell r="H234" t="str">
            <v xml:space="preserve">         </v>
          </cell>
          <cell r="I234" t="str">
            <v>0920000</v>
          </cell>
          <cell r="J234" t="str">
            <v xml:space="preserve">         </v>
          </cell>
          <cell r="K234" t="str">
            <v xml:space="preserve">      </v>
          </cell>
          <cell r="L234" t="str">
            <v>11000</v>
          </cell>
          <cell r="M234" t="str">
            <v>Davidson,Hilary S</v>
          </cell>
          <cell r="N234">
            <v>160</v>
          </cell>
          <cell r="O234">
            <v>12181.02</v>
          </cell>
          <cell r="P234">
            <v>12181.02</v>
          </cell>
          <cell r="Q234">
            <v>1</v>
          </cell>
          <cell r="R234">
            <v>0</v>
          </cell>
          <cell r="S234" t="e">
            <v>#N/A</v>
          </cell>
          <cell r="T234" t="e">
            <v>#N/A</v>
          </cell>
          <cell r="U234" t="str">
            <v xml:space="preserve"> </v>
          </cell>
          <cell r="V234" t="str">
            <v xml:space="preserve"> </v>
          </cell>
          <cell r="W234">
            <v>231</v>
          </cell>
        </row>
        <row r="235">
          <cell r="B235">
            <v>137569</v>
          </cell>
          <cell r="C235" t="str">
            <v>REG</v>
          </cell>
          <cell r="D235" t="str">
            <v>DRCC</v>
          </cell>
          <cell r="E235" t="str">
            <v>20004</v>
          </cell>
          <cell r="F235" t="str">
            <v xml:space="preserve">       </v>
          </cell>
          <cell r="G235" t="str">
            <v xml:space="preserve">CDRCCPM  </v>
          </cell>
          <cell r="H235" t="str">
            <v xml:space="preserve">         </v>
          </cell>
          <cell r="I235" t="str">
            <v>0903100</v>
          </cell>
          <cell r="J235" t="str">
            <v xml:space="preserve">         </v>
          </cell>
          <cell r="K235" t="str">
            <v xml:space="preserve">      </v>
          </cell>
          <cell r="L235" t="str">
            <v>11000</v>
          </cell>
          <cell r="M235" t="str">
            <v>Davis,Joni Y</v>
          </cell>
          <cell r="N235">
            <v>34.93</v>
          </cell>
          <cell r="O235">
            <v>2995.89</v>
          </cell>
          <cell r="P235">
            <v>13723.759999999998</v>
          </cell>
          <cell r="Q235">
            <v>0.21829950392603778</v>
          </cell>
          <cell r="R235">
            <v>0</v>
          </cell>
          <cell r="S235">
            <v>19893.72</v>
          </cell>
          <cell r="T235">
            <v>4342.789207243497</v>
          </cell>
          <cell r="U235" t="str">
            <v xml:space="preserve"> </v>
          </cell>
          <cell r="V235" t="str">
            <v xml:space="preserve"> </v>
          </cell>
          <cell r="W235">
            <v>232</v>
          </cell>
        </row>
        <row r="236">
          <cell r="B236">
            <v>137569</v>
          </cell>
          <cell r="C236" t="str">
            <v>REG</v>
          </cell>
          <cell r="D236" t="str">
            <v>ED01</v>
          </cell>
          <cell r="E236" t="str">
            <v>75111</v>
          </cell>
          <cell r="F236" t="str">
            <v xml:space="preserve">       </v>
          </cell>
          <cell r="G236" t="str">
            <v>C01201CSS</v>
          </cell>
          <cell r="H236" t="str">
            <v xml:space="preserve">         </v>
          </cell>
          <cell r="I236" t="str">
            <v>0903200</v>
          </cell>
          <cell r="J236" t="str">
            <v xml:space="preserve">         </v>
          </cell>
          <cell r="K236" t="str">
            <v xml:space="preserve">      </v>
          </cell>
          <cell r="L236" t="str">
            <v>11000</v>
          </cell>
          <cell r="M236" t="str">
            <v>Davis,Joni Y</v>
          </cell>
          <cell r="N236">
            <v>33.04</v>
          </cell>
          <cell r="O236">
            <v>2833.94</v>
          </cell>
          <cell r="P236">
            <v>13723.759999999998</v>
          </cell>
          <cell r="Q236">
            <v>0.20649880207756477</v>
          </cell>
          <cell r="R236">
            <v>0</v>
          </cell>
          <cell r="S236">
            <v>19893.72</v>
          </cell>
          <cell r="T236">
            <v>4108.029348866492</v>
          </cell>
          <cell r="U236" t="str">
            <v xml:space="preserve"> </v>
          </cell>
          <cell r="V236" t="str">
            <v xml:space="preserve"> </v>
          </cell>
          <cell r="W236">
            <v>233</v>
          </cell>
        </row>
        <row r="237">
          <cell r="B237">
            <v>137569</v>
          </cell>
          <cell r="C237" t="str">
            <v>REG</v>
          </cell>
          <cell r="D237" t="str">
            <v>HFCC</v>
          </cell>
          <cell r="E237" t="str">
            <v>50122</v>
          </cell>
          <cell r="F237" t="str">
            <v xml:space="preserve">       </v>
          </cell>
          <cell r="G237" t="str">
            <v>P00205711</v>
          </cell>
          <cell r="H237" t="str">
            <v xml:space="preserve">         </v>
          </cell>
          <cell r="I237" t="str">
            <v>0903300</v>
          </cell>
          <cell r="J237" t="str">
            <v xml:space="preserve">         </v>
          </cell>
          <cell r="K237" t="str">
            <v xml:space="preserve">      </v>
          </cell>
          <cell r="L237" t="str">
            <v>11000</v>
          </cell>
          <cell r="M237" t="str">
            <v>Davis,Joni Y</v>
          </cell>
          <cell r="N237">
            <v>26.43</v>
          </cell>
          <cell r="O237">
            <v>2267.15</v>
          </cell>
          <cell r="P237">
            <v>13723.759999999998</v>
          </cell>
          <cell r="Q237">
            <v>0.16519889592939546</v>
          </cell>
          <cell r="R237">
            <v>0</v>
          </cell>
          <cell r="S237">
            <v>19893.72</v>
          </cell>
          <cell r="T237">
            <v>3286.4205799285332</v>
          </cell>
          <cell r="U237" t="str">
            <v xml:space="preserve"> </v>
          </cell>
          <cell r="V237" t="str">
            <v xml:space="preserve"> </v>
          </cell>
          <cell r="W237">
            <v>234</v>
          </cell>
        </row>
        <row r="238">
          <cell r="B238">
            <v>137569</v>
          </cell>
          <cell r="C238" t="str">
            <v>REG</v>
          </cell>
          <cell r="D238" t="str">
            <v>MY01</v>
          </cell>
          <cell r="E238" t="str">
            <v>50121</v>
          </cell>
          <cell r="F238" t="str">
            <v xml:space="preserve">       </v>
          </cell>
          <cell r="G238" t="str">
            <v>P00300862</v>
          </cell>
          <cell r="H238" t="str">
            <v xml:space="preserve">GENERAL  </v>
          </cell>
          <cell r="I238" t="str">
            <v>0107000</v>
          </cell>
          <cell r="J238" t="str">
            <v xml:space="preserve">         </v>
          </cell>
          <cell r="K238" t="str">
            <v xml:space="preserve">      </v>
          </cell>
          <cell r="L238" t="str">
            <v>11000</v>
          </cell>
          <cell r="M238" t="str">
            <v>Alexander,Sam D</v>
          </cell>
          <cell r="N238">
            <v>17.5</v>
          </cell>
          <cell r="O238">
            <v>1728.49</v>
          </cell>
          <cell r="P238">
            <v>13828.14</v>
          </cell>
          <cell r="Q238">
            <v>0.12499801130159227</v>
          </cell>
          <cell r="R238">
            <v>0</v>
          </cell>
          <cell r="S238">
            <v>22599.4</v>
          </cell>
          <cell r="T238">
            <v>2824.8800566092045</v>
          </cell>
          <cell r="U238" t="str">
            <v>50121</v>
          </cell>
          <cell r="V238" t="str">
            <v>ACT</v>
          </cell>
          <cell r="W238">
            <v>21</v>
          </cell>
        </row>
        <row r="239">
          <cell r="B239">
            <v>137569</v>
          </cell>
          <cell r="C239" t="str">
            <v>REG</v>
          </cell>
          <cell r="D239" t="str">
            <v>SNCC</v>
          </cell>
          <cell r="E239" t="str">
            <v>50122</v>
          </cell>
          <cell r="F239" t="str">
            <v xml:space="preserve">       </v>
          </cell>
          <cell r="G239" t="str">
            <v>P00205762</v>
          </cell>
          <cell r="H239" t="str">
            <v xml:space="preserve">GENERAL  </v>
          </cell>
          <cell r="I239" t="str">
            <v>0107000</v>
          </cell>
          <cell r="J239" t="str">
            <v xml:space="preserve">         </v>
          </cell>
          <cell r="K239" t="str">
            <v xml:space="preserve">      </v>
          </cell>
          <cell r="L239" t="str">
            <v>11000</v>
          </cell>
          <cell r="M239" t="str">
            <v>Alexander,Sam D</v>
          </cell>
          <cell r="N239">
            <v>17.5</v>
          </cell>
          <cell r="O239">
            <v>1728.5</v>
          </cell>
          <cell r="P239">
            <v>13828.14</v>
          </cell>
          <cell r="Q239">
            <v>0.12499873446464962</v>
          </cell>
          <cell r="R239">
            <v>0</v>
          </cell>
          <cell r="S239">
            <v>22599.4</v>
          </cell>
          <cell r="T239">
            <v>2824.8963996604029</v>
          </cell>
          <cell r="U239" t="str">
            <v>50122</v>
          </cell>
          <cell r="V239" t="str">
            <v>ACT</v>
          </cell>
          <cell r="W239">
            <v>22</v>
          </cell>
        </row>
        <row r="240">
          <cell r="B240">
            <v>137569</v>
          </cell>
          <cell r="C240" t="str">
            <v>REG</v>
          </cell>
          <cell r="D240" t="str">
            <v>AN00</v>
          </cell>
          <cell r="E240" t="str">
            <v>50221</v>
          </cell>
          <cell r="F240" t="str">
            <v xml:space="preserve">       </v>
          </cell>
          <cell r="G240" t="str">
            <v>P00616755</v>
          </cell>
          <cell r="H240" t="str">
            <v xml:space="preserve">         </v>
          </cell>
          <cell r="I240" t="str">
            <v>0557000</v>
          </cell>
          <cell r="J240" t="str">
            <v xml:space="preserve">         </v>
          </cell>
          <cell r="K240" t="str">
            <v xml:space="preserve">SENOW </v>
          </cell>
          <cell r="L240" t="str">
            <v>11000</v>
          </cell>
          <cell r="M240" t="str">
            <v>Davis,Vincent M</v>
          </cell>
          <cell r="N240">
            <v>112</v>
          </cell>
          <cell r="O240">
            <v>8676.4599999999991</v>
          </cell>
          <cell r="P240">
            <v>15944.079999999998</v>
          </cell>
          <cell r="Q240">
            <v>0.54418066141163368</v>
          </cell>
          <cell r="R240">
            <v>0</v>
          </cell>
          <cell r="S240" t="e">
            <v>#N/A</v>
          </cell>
          <cell r="T240" t="e">
            <v>#N/A</v>
          </cell>
          <cell r="U240" t="str">
            <v xml:space="preserve"> </v>
          </cell>
          <cell r="V240" t="str">
            <v xml:space="preserve"> </v>
          </cell>
          <cell r="W240">
            <v>237</v>
          </cell>
        </row>
        <row r="241">
          <cell r="B241">
            <v>123560</v>
          </cell>
          <cell r="C241" t="str">
            <v>REG</v>
          </cell>
          <cell r="D241" t="str">
            <v>LN9D</v>
          </cell>
          <cell r="E241" t="str">
            <v>50226</v>
          </cell>
          <cell r="F241" t="str">
            <v xml:space="preserve">       </v>
          </cell>
          <cell r="G241" t="str">
            <v>P00141857</v>
          </cell>
          <cell r="H241" t="str">
            <v xml:space="preserve">         </v>
          </cell>
          <cell r="I241" t="str">
            <v>0910100</v>
          </cell>
          <cell r="J241" t="str">
            <v xml:space="preserve">         </v>
          </cell>
          <cell r="K241" t="str">
            <v xml:space="preserve">      </v>
          </cell>
          <cell r="L241" t="str">
            <v>11000</v>
          </cell>
          <cell r="M241" t="str">
            <v>Davis,Vincent M</v>
          </cell>
          <cell r="N241">
            <v>100.8</v>
          </cell>
          <cell r="O241">
            <v>7267.62</v>
          </cell>
          <cell r="P241">
            <v>15944.079999999998</v>
          </cell>
          <cell r="Q241">
            <v>0.45581933858836637</v>
          </cell>
          <cell r="R241">
            <v>0</v>
          </cell>
          <cell r="S241" t="e">
            <v>#N/A</v>
          </cell>
          <cell r="T241" t="e">
            <v>#N/A</v>
          </cell>
          <cell r="U241" t="str">
            <v xml:space="preserve"> </v>
          </cell>
          <cell r="V241" t="str">
            <v xml:space="preserve"> </v>
          </cell>
          <cell r="W241">
            <v>238</v>
          </cell>
        </row>
        <row r="242">
          <cell r="B242">
            <v>132763</v>
          </cell>
          <cell r="C242" t="str">
            <v>REG</v>
          </cell>
          <cell r="D242" t="str">
            <v>LN9D</v>
          </cell>
          <cell r="E242" t="str">
            <v>50226</v>
          </cell>
          <cell r="F242" t="str">
            <v xml:space="preserve">       </v>
          </cell>
          <cell r="G242" t="str">
            <v>P00141857</v>
          </cell>
          <cell r="H242" t="str">
            <v xml:space="preserve">         </v>
          </cell>
          <cell r="I242" t="str">
            <v>0920000</v>
          </cell>
          <cell r="J242" t="str">
            <v xml:space="preserve">         </v>
          </cell>
          <cell r="K242" t="str">
            <v xml:space="preserve">      </v>
          </cell>
          <cell r="L242" t="str">
            <v>11000</v>
          </cell>
          <cell r="M242" t="str">
            <v>Dawe,George C</v>
          </cell>
          <cell r="N242">
            <v>127.5</v>
          </cell>
          <cell r="O242">
            <v>10507.04</v>
          </cell>
          <cell r="P242">
            <v>11936.16</v>
          </cell>
          <cell r="Q242">
            <v>0.88026970147853256</v>
          </cell>
          <cell r="R242">
            <v>0</v>
          </cell>
          <cell r="S242">
            <v>12248.3</v>
          </cell>
          <cell r="T242">
            <v>10781.807384619509</v>
          </cell>
          <cell r="U242" t="str">
            <v xml:space="preserve"> </v>
          </cell>
          <cell r="V242" t="str">
            <v xml:space="preserve"> </v>
          </cell>
          <cell r="W242">
            <v>239</v>
          </cell>
        </row>
        <row r="243">
          <cell r="B243">
            <v>29123</v>
          </cell>
          <cell r="C243" t="str">
            <v>REG</v>
          </cell>
          <cell r="D243" t="str">
            <v>RRB1</v>
          </cell>
          <cell r="E243" t="str">
            <v>75025</v>
          </cell>
          <cell r="F243" t="str">
            <v>LEG&amp;REG</v>
          </cell>
          <cell r="G243" t="str">
            <v xml:space="preserve">OMPNR    </v>
          </cell>
          <cell r="H243" t="str">
            <v xml:space="preserve">         </v>
          </cell>
          <cell r="I243" t="str">
            <v>0920000</v>
          </cell>
          <cell r="J243" t="str">
            <v xml:space="preserve">         </v>
          </cell>
          <cell r="K243" t="str">
            <v xml:space="preserve">      </v>
          </cell>
          <cell r="L243" t="str">
            <v>11000</v>
          </cell>
          <cell r="M243" t="str">
            <v>D'Ascenzo,Rocco Ormano</v>
          </cell>
          <cell r="N243">
            <v>40</v>
          </cell>
          <cell r="O243">
            <v>2817.34</v>
          </cell>
          <cell r="P243">
            <v>11269.94</v>
          </cell>
          <cell r="Q243">
            <v>0.24998713391553104</v>
          </cell>
          <cell r="R243">
            <v>0</v>
          </cell>
          <cell r="S243">
            <v>11551.68</v>
          </cell>
          <cell r="T243">
            <v>2887.7713751093615</v>
          </cell>
          <cell r="U243" t="str">
            <v xml:space="preserve"> </v>
          </cell>
          <cell r="V243" t="str">
            <v xml:space="preserve"> </v>
          </cell>
          <cell r="W243">
            <v>227</v>
          </cell>
        </row>
        <row r="244">
          <cell r="B244">
            <v>37667</v>
          </cell>
          <cell r="C244" t="str">
            <v>REG</v>
          </cell>
          <cell r="D244" t="str">
            <v>LN9D</v>
          </cell>
          <cell r="E244" t="str">
            <v>50226</v>
          </cell>
          <cell r="F244" t="str">
            <v xml:space="preserve">       </v>
          </cell>
          <cell r="G244" t="str">
            <v>P00141857</v>
          </cell>
          <cell r="H244" t="str">
            <v xml:space="preserve">         </v>
          </cell>
          <cell r="I244" t="str">
            <v>0920000</v>
          </cell>
          <cell r="J244" t="str">
            <v xml:space="preserve">         </v>
          </cell>
          <cell r="K244" t="str">
            <v xml:space="preserve">      </v>
          </cell>
          <cell r="L244" t="str">
            <v>11000</v>
          </cell>
          <cell r="M244" t="str">
            <v>DeLaRosa,Elizabeth C</v>
          </cell>
          <cell r="N244">
            <v>160</v>
          </cell>
          <cell r="O244">
            <v>12419.84</v>
          </cell>
          <cell r="P244">
            <v>12419.84</v>
          </cell>
          <cell r="Q244">
            <v>1</v>
          </cell>
          <cell r="R244">
            <v>0</v>
          </cell>
          <cell r="S244">
            <v>14003.38</v>
          </cell>
          <cell r="T244">
            <v>14003.38</v>
          </cell>
          <cell r="U244" t="str">
            <v xml:space="preserve"> </v>
          </cell>
          <cell r="V244" t="str">
            <v xml:space="preserve"> </v>
          </cell>
          <cell r="W244">
            <v>241</v>
          </cell>
        </row>
        <row r="245">
          <cell r="B245">
            <v>147939</v>
          </cell>
          <cell r="C245" t="str">
            <v>REG</v>
          </cell>
          <cell r="D245" t="str">
            <v>NEOH</v>
          </cell>
          <cell r="E245" t="str">
            <v>75024</v>
          </cell>
          <cell r="F245" t="str">
            <v>EESTAFF</v>
          </cell>
          <cell r="H245" t="str">
            <v xml:space="preserve">         </v>
          </cell>
          <cell r="I245" t="str">
            <v>0557000</v>
          </cell>
          <cell r="J245" t="str">
            <v xml:space="preserve">         </v>
          </cell>
          <cell r="K245" t="str">
            <v>NOPROD</v>
          </cell>
          <cell r="L245" t="str">
            <v>11000</v>
          </cell>
          <cell r="M245" t="str">
            <v>Mather IV,Walter B</v>
          </cell>
          <cell r="N245">
            <v>32</v>
          </cell>
          <cell r="O245">
            <v>2591.73</v>
          </cell>
          <cell r="P245">
            <v>12958.060000000001</v>
          </cell>
          <cell r="Q245">
            <v>0.2000091063014062</v>
          </cell>
          <cell r="R245">
            <v>0</v>
          </cell>
          <cell r="S245">
            <v>14728.98</v>
          </cell>
          <cell r="T245">
            <v>2945.9301265312856</v>
          </cell>
          <cell r="U245" t="str">
            <v xml:space="preserve"> </v>
          </cell>
          <cell r="V245" t="str">
            <v xml:space="preserve"> </v>
          </cell>
          <cell r="W245">
            <v>662</v>
          </cell>
        </row>
        <row r="246">
          <cell r="B246">
            <v>146818</v>
          </cell>
          <cell r="C246" t="str">
            <v>REG</v>
          </cell>
          <cell r="D246" t="str">
            <v>PEFO</v>
          </cell>
          <cell r="E246" t="str">
            <v>50220</v>
          </cell>
          <cell r="F246" t="str">
            <v xml:space="preserve">STAFF  </v>
          </cell>
          <cell r="G246" t="str">
            <v xml:space="preserve">107ETSFH </v>
          </cell>
          <cell r="H246" t="str">
            <v xml:space="preserve">         </v>
          </cell>
          <cell r="I246" t="str">
            <v>0920000</v>
          </cell>
          <cell r="J246" t="str">
            <v xml:space="preserve">         </v>
          </cell>
          <cell r="K246" t="str">
            <v xml:space="preserve">      </v>
          </cell>
          <cell r="L246" t="str">
            <v>11000</v>
          </cell>
          <cell r="M246" t="str">
            <v>Hager,Janice D</v>
          </cell>
          <cell r="N246">
            <v>32</v>
          </cell>
          <cell r="O246">
            <v>3594.6</v>
          </cell>
          <cell r="P246">
            <v>17973.179999999997</v>
          </cell>
          <cell r="Q246">
            <v>0.19999799701555321</v>
          </cell>
          <cell r="R246">
            <v>0</v>
          </cell>
          <cell r="S246">
            <v>14738.02</v>
          </cell>
          <cell r="T246">
            <v>2947.5744799751637</v>
          </cell>
          <cell r="U246" t="str">
            <v xml:space="preserve"> </v>
          </cell>
          <cell r="V246" t="str">
            <v xml:space="preserve"> </v>
          </cell>
          <cell r="W246">
            <v>423</v>
          </cell>
        </row>
        <row r="247">
          <cell r="B247">
            <v>144256</v>
          </cell>
          <cell r="C247" t="str">
            <v>REG</v>
          </cell>
          <cell r="D247" t="str">
            <v>LN9D</v>
          </cell>
          <cell r="E247" t="str">
            <v>50226</v>
          </cell>
          <cell r="F247" t="str">
            <v xml:space="preserve">       </v>
          </cell>
          <cell r="G247" t="str">
            <v>P00141857</v>
          </cell>
          <cell r="H247" t="str">
            <v xml:space="preserve">GENERAL  </v>
          </cell>
          <cell r="I247" t="str">
            <v>0561400</v>
          </cell>
          <cell r="J247" t="str">
            <v xml:space="preserve">         </v>
          </cell>
          <cell r="K247" t="str">
            <v xml:space="preserve">      </v>
          </cell>
          <cell r="L247" t="str">
            <v>11000</v>
          </cell>
          <cell r="M247" t="str">
            <v>Holeman III,John S</v>
          </cell>
          <cell r="N247">
            <v>32</v>
          </cell>
          <cell r="O247">
            <v>2603.61</v>
          </cell>
          <cell r="P247">
            <v>13018</v>
          </cell>
          <cell r="Q247">
            <v>0.20000076816715318</v>
          </cell>
          <cell r="R247">
            <v>0</v>
          </cell>
          <cell r="S247">
            <v>14797.12</v>
          </cell>
          <cell r="T247">
            <v>2959.4353666615457</v>
          </cell>
          <cell r="U247" t="str">
            <v>50226</v>
          </cell>
          <cell r="V247" t="str">
            <v>ACT</v>
          </cell>
          <cell r="W247">
            <v>499</v>
          </cell>
        </row>
        <row r="248">
          <cell r="B248">
            <v>17314</v>
          </cell>
          <cell r="C248" t="str">
            <v>REG</v>
          </cell>
          <cell r="D248" t="str">
            <v>DSOP</v>
          </cell>
          <cell r="E248" t="str">
            <v>75641</v>
          </cell>
          <cell r="F248" t="str">
            <v xml:space="preserve">SALARY </v>
          </cell>
          <cell r="G248" t="str">
            <v>ETSFHCAPK</v>
          </cell>
          <cell r="H248" t="str">
            <v xml:space="preserve">         </v>
          </cell>
          <cell r="I248" t="str">
            <v>0920000</v>
          </cell>
          <cell r="J248" t="str">
            <v xml:space="preserve">         </v>
          </cell>
          <cell r="K248" t="str">
            <v xml:space="preserve">      </v>
          </cell>
          <cell r="L248" t="str">
            <v>11000</v>
          </cell>
          <cell r="M248" t="str">
            <v>Dwight II,George</v>
          </cell>
          <cell r="N248">
            <v>16</v>
          </cell>
          <cell r="O248">
            <v>1834.17</v>
          </cell>
          <cell r="P248">
            <v>18340.86</v>
          </cell>
          <cell r="Q248">
            <v>0.10000457993790912</v>
          </cell>
          <cell r="R248">
            <v>0</v>
          </cell>
          <cell r="S248">
            <v>30079.02</v>
          </cell>
          <cell r="T248">
            <v>3008.0397600439674</v>
          </cell>
          <cell r="U248" t="str">
            <v xml:space="preserve"> </v>
          </cell>
          <cell r="V248" t="str">
            <v xml:space="preserve"> </v>
          </cell>
          <cell r="W248">
            <v>298</v>
          </cell>
        </row>
        <row r="249">
          <cell r="B249">
            <v>145604</v>
          </cell>
          <cell r="C249" t="str">
            <v>REG</v>
          </cell>
          <cell r="D249" t="str">
            <v>ON00</v>
          </cell>
          <cell r="E249" t="str">
            <v>20048</v>
          </cell>
          <cell r="F249" t="str">
            <v xml:space="preserve">MJNENV </v>
          </cell>
          <cell r="G249" t="str">
            <v xml:space="preserve">ODRY7C   </v>
          </cell>
          <cell r="H249" t="str">
            <v xml:space="preserve">GATE     </v>
          </cell>
          <cell r="I249" t="str">
            <v>0107000</v>
          </cell>
          <cell r="J249" t="str">
            <v xml:space="preserve">         </v>
          </cell>
          <cell r="K249" t="str">
            <v xml:space="preserve">      </v>
          </cell>
          <cell r="L249" t="str">
            <v>11000</v>
          </cell>
          <cell r="M249" t="str">
            <v>Lynch,Edward S</v>
          </cell>
          <cell r="N249">
            <v>32</v>
          </cell>
          <cell r="O249">
            <v>2663.36</v>
          </cell>
          <cell r="P249">
            <v>13317.380000000001</v>
          </cell>
          <cell r="Q249">
            <v>0.19999128957798004</v>
          </cell>
          <cell r="R249">
            <v>0</v>
          </cell>
          <cell r="S249">
            <v>15113</v>
          </cell>
          <cell r="T249">
            <v>3022.4683593920122</v>
          </cell>
          <cell r="U249" t="str">
            <v>20048</v>
          </cell>
          <cell r="V249" t="str">
            <v>ACT</v>
          </cell>
          <cell r="W249">
            <v>643</v>
          </cell>
        </row>
        <row r="250">
          <cell r="B250">
            <v>145604</v>
          </cell>
          <cell r="C250" t="str">
            <v>REG</v>
          </cell>
          <cell r="D250" t="str">
            <v>ON00</v>
          </cell>
          <cell r="E250" t="str">
            <v>20048</v>
          </cell>
          <cell r="F250" t="str">
            <v xml:space="preserve">MJNENV </v>
          </cell>
          <cell r="G250" t="str">
            <v xml:space="preserve">O2136C   </v>
          </cell>
          <cell r="H250" t="str">
            <v xml:space="preserve">         </v>
          </cell>
          <cell r="I250" t="str">
            <v>0920000</v>
          </cell>
          <cell r="J250" t="str">
            <v xml:space="preserve">         </v>
          </cell>
          <cell r="K250" t="str">
            <v xml:space="preserve">      </v>
          </cell>
          <cell r="L250" t="str">
            <v>11000</v>
          </cell>
          <cell r="M250" t="str">
            <v>De May,Stephen G</v>
          </cell>
          <cell r="N250">
            <v>160</v>
          </cell>
          <cell r="O250">
            <v>25011.52</v>
          </cell>
          <cell r="P250">
            <v>25011.52</v>
          </cell>
          <cell r="Q250">
            <v>1</v>
          </cell>
          <cell r="R250">
            <v>0</v>
          </cell>
          <cell r="S250">
            <v>25636.82</v>
          </cell>
          <cell r="T250">
            <v>25636.82</v>
          </cell>
          <cell r="U250" t="str">
            <v xml:space="preserve"> </v>
          </cell>
          <cell r="V250" t="str">
            <v xml:space="preserve"> </v>
          </cell>
          <cell r="W250">
            <v>247</v>
          </cell>
        </row>
        <row r="251">
          <cell r="B251">
            <v>101927</v>
          </cell>
          <cell r="C251" t="str">
            <v>REG</v>
          </cell>
          <cell r="D251" t="str">
            <v>ON00</v>
          </cell>
          <cell r="E251" t="str">
            <v>20048</v>
          </cell>
          <cell r="F251" t="str">
            <v>NSPPJGN</v>
          </cell>
          <cell r="G251" t="str">
            <v>NGONSSSFM</v>
          </cell>
          <cell r="H251" t="str">
            <v xml:space="preserve">         </v>
          </cell>
          <cell r="I251" t="str">
            <v>0920000</v>
          </cell>
          <cell r="J251" t="str">
            <v xml:space="preserve">         </v>
          </cell>
          <cell r="K251" t="str">
            <v xml:space="preserve">      </v>
          </cell>
          <cell r="L251" t="str">
            <v>11000</v>
          </cell>
          <cell r="M251" t="str">
            <v>Deng,Chengzhe</v>
          </cell>
          <cell r="N251">
            <v>160</v>
          </cell>
          <cell r="O251">
            <v>11652.7</v>
          </cell>
          <cell r="P251">
            <v>11652.7</v>
          </cell>
          <cell r="Q251">
            <v>1</v>
          </cell>
          <cell r="R251">
            <v>0</v>
          </cell>
          <cell r="S251" t="e">
            <v>#N/A</v>
          </cell>
          <cell r="T251" t="e">
            <v>#N/A</v>
          </cell>
          <cell r="U251" t="str">
            <v xml:space="preserve"> </v>
          </cell>
          <cell r="V251" t="str">
            <v xml:space="preserve"> </v>
          </cell>
          <cell r="W251">
            <v>248</v>
          </cell>
        </row>
        <row r="252">
          <cell r="B252">
            <v>101927</v>
          </cell>
          <cell r="C252" t="str">
            <v>REG</v>
          </cell>
          <cell r="D252" t="str">
            <v>ON00</v>
          </cell>
          <cell r="E252" t="str">
            <v>20048</v>
          </cell>
          <cell r="F252" t="str">
            <v>NSPPJGN</v>
          </cell>
          <cell r="G252" t="str">
            <v>NGONSSSFM</v>
          </cell>
          <cell r="H252" t="str">
            <v xml:space="preserve">         </v>
          </cell>
          <cell r="I252" t="str">
            <v>0920000</v>
          </cell>
          <cell r="J252" t="str">
            <v xml:space="preserve">         </v>
          </cell>
          <cell r="K252" t="str">
            <v xml:space="preserve">      </v>
          </cell>
          <cell r="L252" t="str">
            <v>11000</v>
          </cell>
          <cell r="M252" t="str">
            <v>Denney Jr,Donald Lawrence</v>
          </cell>
          <cell r="N252">
            <v>32</v>
          </cell>
          <cell r="O252">
            <v>2291.9499999999998</v>
          </cell>
          <cell r="P252">
            <v>11459.86</v>
          </cell>
          <cell r="Q252">
            <v>0.19999808025577973</v>
          </cell>
          <cell r="R252">
            <v>0</v>
          </cell>
          <cell r="S252" t="e">
            <v>#N/A</v>
          </cell>
          <cell r="T252" t="e">
            <v>#N/A</v>
          </cell>
          <cell r="U252" t="str">
            <v xml:space="preserve"> </v>
          </cell>
          <cell r="V252" t="str">
            <v xml:space="preserve"> </v>
          </cell>
          <cell r="W252">
            <v>249</v>
          </cell>
        </row>
        <row r="253">
          <cell r="B253">
            <v>101927</v>
          </cell>
          <cell r="C253" t="str">
            <v>REG</v>
          </cell>
          <cell r="D253" t="str">
            <v>ON00</v>
          </cell>
          <cell r="E253" t="str">
            <v>20048</v>
          </cell>
          <cell r="F253" t="str">
            <v>NSPPJGN</v>
          </cell>
          <cell r="G253" t="str">
            <v>NGONSSSFM</v>
          </cell>
          <cell r="H253" t="str">
            <v>NGONSSSFM</v>
          </cell>
          <cell r="I253" t="str">
            <v>0532100</v>
          </cell>
          <cell r="J253" t="str">
            <v xml:space="preserve">         </v>
          </cell>
          <cell r="K253" t="str">
            <v xml:space="preserve">      </v>
          </cell>
          <cell r="L253" t="str">
            <v>11000</v>
          </cell>
          <cell r="M253" t="str">
            <v>Azzarello,Leonard J</v>
          </cell>
          <cell r="N253">
            <v>40</v>
          </cell>
          <cell r="O253">
            <v>3311.14</v>
          </cell>
          <cell r="P253">
            <v>13244.579999999998</v>
          </cell>
          <cell r="Q253">
            <v>0.24999962248708532</v>
          </cell>
          <cell r="R253">
            <v>0</v>
          </cell>
          <cell r="S253">
            <v>12228.06</v>
          </cell>
          <cell r="T253">
            <v>3057.0103837494285</v>
          </cell>
          <cell r="U253" t="str">
            <v>20048</v>
          </cell>
          <cell r="V253" t="str">
            <v>ACT</v>
          </cell>
          <cell r="W253">
            <v>69</v>
          </cell>
        </row>
        <row r="254">
          <cell r="B254">
            <v>101927</v>
          </cell>
          <cell r="C254" t="str">
            <v>REG</v>
          </cell>
          <cell r="D254" t="str">
            <v>ON00</v>
          </cell>
          <cell r="E254" t="str">
            <v>20048</v>
          </cell>
          <cell r="F254" t="str">
            <v>NSPPJGN</v>
          </cell>
          <cell r="G254" t="str">
            <v>NGONSSSFM</v>
          </cell>
          <cell r="H254" t="str">
            <v>NGONSSSFM</v>
          </cell>
          <cell r="I254" t="str">
            <v>0529000</v>
          </cell>
          <cell r="J254" t="str">
            <v xml:space="preserve">         </v>
          </cell>
          <cell r="K254" t="str">
            <v xml:space="preserve">      </v>
          </cell>
          <cell r="L254" t="str">
            <v>11000</v>
          </cell>
          <cell r="M254" t="str">
            <v>Azzarello,Leonard J</v>
          </cell>
          <cell r="N254">
            <v>40</v>
          </cell>
          <cell r="O254">
            <v>3311.16</v>
          </cell>
          <cell r="P254">
            <v>13244.579999999998</v>
          </cell>
          <cell r="Q254">
            <v>0.25000113253874418</v>
          </cell>
          <cell r="R254">
            <v>0</v>
          </cell>
          <cell r="S254">
            <v>12228.06</v>
          </cell>
          <cell r="T254">
            <v>3057.0288487517159</v>
          </cell>
          <cell r="U254" t="str">
            <v>20048</v>
          </cell>
          <cell r="V254" t="str">
            <v>ACT</v>
          </cell>
          <cell r="W254">
            <v>66</v>
          </cell>
        </row>
        <row r="255">
          <cell r="B255">
            <v>121857</v>
          </cell>
          <cell r="C255" t="str">
            <v>REG</v>
          </cell>
          <cell r="D255" t="str">
            <v>ON00</v>
          </cell>
          <cell r="E255" t="str">
            <v>20048</v>
          </cell>
          <cell r="F255" t="str">
            <v>NCORPGN</v>
          </cell>
          <cell r="G255" t="str">
            <v xml:space="preserve">ONRCFLDO </v>
          </cell>
          <cell r="H255" t="str">
            <v xml:space="preserve">         </v>
          </cell>
          <cell r="I255" t="str">
            <v>0920000</v>
          </cell>
          <cell r="J255" t="str">
            <v xml:space="preserve">         </v>
          </cell>
          <cell r="K255" t="str">
            <v xml:space="preserve">      </v>
          </cell>
          <cell r="L255" t="str">
            <v>11000</v>
          </cell>
          <cell r="M255" t="str">
            <v>Denton,Diane V</v>
          </cell>
          <cell r="N255">
            <v>160</v>
          </cell>
          <cell r="O255">
            <v>13974.18</v>
          </cell>
          <cell r="P255">
            <v>13974.18</v>
          </cell>
          <cell r="Q255">
            <v>1</v>
          </cell>
          <cell r="R255">
            <v>0</v>
          </cell>
          <cell r="S255">
            <v>14439.98</v>
          </cell>
          <cell r="T255">
            <v>14439.98</v>
          </cell>
          <cell r="U255" t="str">
            <v xml:space="preserve"> </v>
          </cell>
          <cell r="V255" t="str">
            <v xml:space="preserve"> </v>
          </cell>
          <cell r="W255">
            <v>252</v>
          </cell>
        </row>
        <row r="256">
          <cell r="B256">
            <v>121857</v>
          </cell>
          <cell r="C256" t="str">
            <v>REG</v>
          </cell>
          <cell r="D256" t="str">
            <v>ON00</v>
          </cell>
          <cell r="E256" t="str">
            <v>20048</v>
          </cell>
          <cell r="F256" t="str">
            <v>NCORPGN</v>
          </cell>
          <cell r="G256" t="str">
            <v xml:space="preserve">ONRCFLDO </v>
          </cell>
          <cell r="H256" t="str">
            <v xml:space="preserve">ONRCFLDO </v>
          </cell>
          <cell r="I256" t="str">
            <v>0531100</v>
          </cell>
          <cell r="J256" t="str">
            <v xml:space="preserve">         </v>
          </cell>
          <cell r="K256" t="str">
            <v xml:space="preserve">      </v>
          </cell>
          <cell r="L256" t="str">
            <v>11000</v>
          </cell>
          <cell r="M256" t="str">
            <v>Hubbard,Dean M</v>
          </cell>
          <cell r="N256">
            <v>40</v>
          </cell>
          <cell r="O256">
            <v>3391.96</v>
          </cell>
          <cell r="P256">
            <v>13567.86</v>
          </cell>
          <cell r="Q256">
            <v>0.24999963148204654</v>
          </cell>
          <cell r="R256">
            <v>0</v>
          </cell>
          <cell r="S256">
            <v>12312.84</v>
          </cell>
          <cell r="T256">
            <v>3078.2054624974021</v>
          </cell>
          <cell r="U256" t="str">
            <v>20048</v>
          </cell>
          <cell r="V256" t="str">
            <v>ACT</v>
          </cell>
          <cell r="W256">
            <v>512</v>
          </cell>
        </row>
        <row r="257">
          <cell r="B257">
            <v>121857</v>
          </cell>
          <cell r="C257" t="str">
            <v>REG</v>
          </cell>
          <cell r="D257" t="str">
            <v>ON00</v>
          </cell>
          <cell r="E257" t="str">
            <v>20048</v>
          </cell>
          <cell r="F257" t="str">
            <v>NCORPGN</v>
          </cell>
          <cell r="G257" t="str">
            <v xml:space="preserve">ONRCFLDO </v>
          </cell>
          <cell r="H257" t="str">
            <v xml:space="preserve">ONRCFLDO </v>
          </cell>
          <cell r="I257" t="str">
            <v>0532100</v>
          </cell>
          <cell r="J257" t="str">
            <v xml:space="preserve">         </v>
          </cell>
          <cell r="K257" t="str">
            <v xml:space="preserve">      </v>
          </cell>
          <cell r="L257" t="str">
            <v>11000</v>
          </cell>
          <cell r="M257" t="str">
            <v>Hubbard,Dean M</v>
          </cell>
          <cell r="N257">
            <v>40</v>
          </cell>
          <cell r="O257">
            <v>3391.96</v>
          </cell>
          <cell r="P257">
            <v>13567.86</v>
          </cell>
          <cell r="Q257">
            <v>0.24999963148204654</v>
          </cell>
          <cell r="R257">
            <v>0</v>
          </cell>
          <cell r="S257">
            <v>12312.84</v>
          </cell>
          <cell r="T257">
            <v>3078.2054624974021</v>
          </cell>
          <cell r="U257" t="str">
            <v>20048</v>
          </cell>
          <cell r="V257" t="str">
            <v>ACT</v>
          </cell>
          <cell r="W257">
            <v>513</v>
          </cell>
        </row>
        <row r="258">
          <cell r="B258">
            <v>121857</v>
          </cell>
          <cell r="C258" t="str">
            <v>REG</v>
          </cell>
          <cell r="D258" t="str">
            <v>ON00</v>
          </cell>
          <cell r="E258" t="str">
            <v>20048</v>
          </cell>
          <cell r="F258" t="str">
            <v>NCORPGN</v>
          </cell>
          <cell r="G258" t="str">
            <v xml:space="preserve">ONRCFLDO </v>
          </cell>
          <cell r="H258" t="str">
            <v xml:space="preserve">ONRCFLDO </v>
          </cell>
          <cell r="I258" t="str">
            <v>0529000</v>
          </cell>
          <cell r="J258" t="str">
            <v xml:space="preserve">         </v>
          </cell>
          <cell r="K258" t="str">
            <v xml:space="preserve">      </v>
          </cell>
          <cell r="L258" t="str">
            <v>11000</v>
          </cell>
          <cell r="M258" t="str">
            <v>Hubbard,Dean M</v>
          </cell>
          <cell r="N258">
            <v>40</v>
          </cell>
          <cell r="O258">
            <v>3391.98</v>
          </cell>
          <cell r="P258">
            <v>13567.86</v>
          </cell>
          <cell r="Q258">
            <v>0.25000110555386035</v>
          </cell>
          <cell r="R258">
            <v>0</v>
          </cell>
          <cell r="S258">
            <v>12312.84</v>
          </cell>
          <cell r="T258">
            <v>3078.2236125077939</v>
          </cell>
          <cell r="U258" t="str">
            <v>20048</v>
          </cell>
          <cell r="V258" t="str">
            <v>ACT</v>
          </cell>
          <cell r="W258">
            <v>510</v>
          </cell>
        </row>
        <row r="259">
          <cell r="B259">
            <v>132538</v>
          </cell>
          <cell r="C259" t="str">
            <v>REG</v>
          </cell>
          <cell r="D259" t="str">
            <v>KD2D</v>
          </cell>
          <cell r="E259" t="str">
            <v>50126</v>
          </cell>
          <cell r="F259" t="str">
            <v xml:space="preserve">       </v>
          </cell>
          <cell r="G259" t="str">
            <v>P00076492</v>
          </cell>
          <cell r="H259" t="str">
            <v xml:space="preserve">GENERAL  </v>
          </cell>
          <cell r="I259" t="str">
            <v>0588100</v>
          </cell>
          <cell r="J259" t="str">
            <v xml:space="preserve">         </v>
          </cell>
          <cell r="K259" t="str">
            <v xml:space="preserve">      </v>
          </cell>
          <cell r="L259" t="str">
            <v>11000</v>
          </cell>
          <cell r="M259" t="str">
            <v>Combs,Robert E</v>
          </cell>
          <cell r="N259">
            <v>22.8</v>
          </cell>
          <cell r="O259">
            <v>2160.65</v>
          </cell>
          <cell r="P259">
            <v>13718.5</v>
          </cell>
          <cell r="Q259">
            <v>0.15749899770383061</v>
          </cell>
          <cell r="R259">
            <v>0</v>
          </cell>
          <cell r="S259">
            <v>20108</v>
          </cell>
          <cell r="T259">
            <v>3166.9898458286257</v>
          </cell>
          <cell r="U259" t="str">
            <v>50126</v>
          </cell>
          <cell r="V259" t="str">
            <v>ACT</v>
          </cell>
          <cell r="W259">
            <v>181</v>
          </cell>
        </row>
        <row r="260">
          <cell r="B260">
            <v>284635</v>
          </cell>
          <cell r="C260" t="str">
            <v>REG</v>
          </cell>
          <cell r="D260" t="str">
            <v>NEOH</v>
          </cell>
          <cell r="E260" t="str">
            <v>75024</v>
          </cell>
          <cell r="F260" t="str">
            <v>EESTAFF</v>
          </cell>
          <cell r="G260" t="str">
            <v xml:space="preserve">R0000    </v>
          </cell>
          <cell r="H260" t="str">
            <v xml:space="preserve">         </v>
          </cell>
          <cell r="I260" t="str">
            <v>0920000</v>
          </cell>
          <cell r="J260" t="str">
            <v xml:space="preserve">         </v>
          </cell>
          <cell r="K260" t="str">
            <v xml:space="preserve">      </v>
          </cell>
          <cell r="L260" t="str">
            <v>11000</v>
          </cell>
          <cell r="M260" t="str">
            <v>Depperman,Daniel Edmund</v>
          </cell>
          <cell r="N260">
            <v>22</v>
          </cell>
          <cell r="O260">
            <v>1395.84</v>
          </cell>
          <cell r="P260">
            <v>11515.64</v>
          </cell>
          <cell r="Q260">
            <v>0.12121254224689205</v>
          </cell>
          <cell r="R260">
            <v>0</v>
          </cell>
          <cell r="S260" t="e">
            <v>#N/A</v>
          </cell>
          <cell r="T260" t="e">
            <v>#N/A</v>
          </cell>
          <cell r="U260" t="str">
            <v xml:space="preserve"> </v>
          </cell>
          <cell r="V260" t="str">
            <v xml:space="preserve"> </v>
          </cell>
          <cell r="W260">
            <v>257</v>
          </cell>
        </row>
        <row r="261">
          <cell r="B261">
            <v>150817</v>
          </cell>
          <cell r="C261" t="str">
            <v>REG</v>
          </cell>
          <cell r="D261" t="str">
            <v>FHKY</v>
          </cell>
          <cell r="E261" t="str">
            <v>75083</v>
          </cell>
          <cell r="F261" t="str">
            <v xml:space="preserve">FLD    </v>
          </cell>
          <cell r="G261" t="str">
            <v>OWDARMYHU</v>
          </cell>
          <cell r="H261" t="str">
            <v xml:space="preserve">         </v>
          </cell>
          <cell r="I261" t="str">
            <v>0186120</v>
          </cell>
          <cell r="J261" t="str">
            <v xml:space="preserve">         </v>
          </cell>
          <cell r="K261" t="str">
            <v xml:space="preserve">      </v>
          </cell>
          <cell r="L261" t="str">
            <v>11000</v>
          </cell>
          <cell r="M261" t="str">
            <v>Immel,Stephen J</v>
          </cell>
          <cell r="N261">
            <v>24</v>
          </cell>
          <cell r="O261">
            <v>2250.08</v>
          </cell>
          <cell r="P261">
            <v>15000</v>
          </cell>
          <cell r="Q261">
            <v>0.15000533333333332</v>
          </cell>
          <cell r="R261">
            <v>0</v>
          </cell>
          <cell r="S261">
            <v>21525</v>
          </cell>
          <cell r="T261">
            <v>3228.8647999999998</v>
          </cell>
          <cell r="U261" t="str">
            <v xml:space="preserve"> </v>
          </cell>
          <cell r="V261" t="str">
            <v xml:space="preserve"> </v>
          </cell>
          <cell r="W261">
            <v>520</v>
          </cell>
        </row>
        <row r="262">
          <cell r="B262">
            <v>132501</v>
          </cell>
          <cell r="C262" t="str">
            <v>REG</v>
          </cell>
          <cell r="D262" t="str">
            <v>VOTO</v>
          </cell>
          <cell r="E262" t="str">
            <v>75023</v>
          </cell>
          <cell r="F262" t="str">
            <v xml:space="preserve">PURCHD </v>
          </cell>
          <cell r="G262" t="str">
            <v>PANOSOLAR</v>
          </cell>
          <cell r="H262" t="str">
            <v xml:space="preserve">         </v>
          </cell>
          <cell r="I262" t="str">
            <v>0163110</v>
          </cell>
          <cell r="J262" t="str">
            <v xml:space="preserve">         </v>
          </cell>
          <cell r="K262" t="str">
            <v xml:space="preserve">      </v>
          </cell>
          <cell r="L262" t="str">
            <v>11000</v>
          </cell>
          <cell r="M262" t="str">
            <v>Vernon,Billy G</v>
          </cell>
          <cell r="N262">
            <v>29.2</v>
          </cell>
          <cell r="O262">
            <v>2651.31</v>
          </cell>
          <cell r="P262">
            <v>14527.699999999999</v>
          </cell>
          <cell r="Q262">
            <v>0.18250032696159751</v>
          </cell>
          <cell r="R262">
            <v>0</v>
          </cell>
          <cell r="S262">
            <v>17832.759999999998</v>
          </cell>
          <cell r="T262">
            <v>3254.4845306276975</v>
          </cell>
          <cell r="U262" t="str">
            <v xml:space="preserve"> </v>
          </cell>
          <cell r="V262" t="str">
            <v xml:space="preserve"> </v>
          </cell>
          <cell r="W262">
            <v>1000</v>
          </cell>
        </row>
        <row r="263">
          <cell r="B263">
            <v>131253</v>
          </cell>
          <cell r="C263" t="str">
            <v>REG</v>
          </cell>
          <cell r="D263" t="str">
            <v>CTMR</v>
          </cell>
          <cell r="E263" t="str">
            <v>20049</v>
          </cell>
          <cell r="F263" t="str">
            <v>CUSTSVC</v>
          </cell>
          <cell r="G263" t="str">
            <v>QNTMSOLAR</v>
          </cell>
          <cell r="H263" t="str">
            <v xml:space="preserve">         </v>
          </cell>
          <cell r="I263" t="str">
            <v>0903300</v>
          </cell>
          <cell r="J263" t="str">
            <v xml:space="preserve">         </v>
          </cell>
          <cell r="K263" t="str">
            <v xml:space="preserve">      </v>
          </cell>
          <cell r="L263" t="str">
            <v>11000</v>
          </cell>
          <cell r="M263" t="str">
            <v>Davis,Joni Y</v>
          </cell>
          <cell r="N263">
            <v>26.43</v>
          </cell>
          <cell r="O263">
            <v>2267.15</v>
          </cell>
          <cell r="P263">
            <v>13723.759999999998</v>
          </cell>
          <cell r="Q263">
            <v>0.16519889592939546</v>
          </cell>
          <cell r="R263">
            <v>0</v>
          </cell>
          <cell r="S263">
            <v>19893.72</v>
          </cell>
          <cell r="T263">
            <v>3286.4205799285332</v>
          </cell>
          <cell r="U263" t="str">
            <v xml:space="preserve"> </v>
          </cell>
          <cell r="V263" t="str">
            <v xml:space="preserve"> </v>
          </cell>
          <cell r="W263">
            <v>234</v>
          </cell>
        </row>
        <row r="264">
          <cell r="B264">
            <v>117347</v>
          </cell>
          <cell r="C264" t="str">
            <v>REG</v>
          </cell>
          <cell r="D264" t="str">
            <v>8048</v>
          </cell>
          <cell r="E264" t="str">
            <v>20017</v>
          </cell>
          <cell r="F264" t="str">
            <v xml:space="preserve">MGTED  </v>
          </cell>
          <cell r="G264" t="str">
            <v xml:space="preserve">MGTED    </v>
          </cell>
          <cell r="H264" t="str">
            <v xml:space="preserve">X        </v>
          </cell>
          <cell r="I264" t="str">
            <v>0186120</v>
          </cell>
          <cell r="J264" t="str">
            <v xml:space="preserve">         </v>
          </cell>
          <cell r="K264" t="str">
            <v xml:space="preserve">      </v>
          </cell>
          <cell r="L264" t="str">
            <v>11000</v>
          </cell>
          <cell r="M264" t="str">
            <v>Cranfill,Stephen R</v>
          </cell>
          <cell r="N264">
            <v>28.8</v>
          </cell>
          <cell r="O264">
            <v>2595.8200000000002</v>
          </cell>
          <cell r="P264">
            <v>12979.42</v>
          </cell>
          <cell r="Q264">
            <v>0.19999506911711001</v>
          </cell>
          <cell r="R264">
            <v>0</v>
          </cell>
          <cell r="S264">
            <v>16463.54</v>
          </cell>
          <cell r="T264">
            <v>3292.6268202123056</v>
          </cell>
          <cell r="U264" t="str">
            <v>20017</v>
          </cell>
          <cell r="V264" t="str">
            <v>ACT</v>
          </cell>
          <cell r="W264">
            <v>194</v>
          </cell>
        </row>
        <row r="265">
          <cell r="B265">
            <v>103640</v>
          </cell>
          <cell r="C265" t="str">
            <v>REG</v>
          </cell>
          <cell r="D265" t="str">
            <v>BE5D</v>
          </cell>
          <cell r="E265" t="str">
            <v>50126</v>
          </cell>
          <cell r="F265" t="str">
            <v xml:space="preserve">       </v>
          </cell>
          <cell r="G265" t="str">
            <v>P00145068</v>
          </cell>
          <cell r="H265" t="str">
            <v xml:space="preserve">         </v>
          </cell>
          <cell r="I265" t="str">
            <v>0920000</v>
          </cell>
          <cell r="J265" t="str">
            <v xml:space="preserve">         </v>
          </cell>
          <cell r="K265" t="str">
            <v xml:space="preserve">      </v>
          </cell>
          <cell r="L265" t="str">
            <v>11000</v>
          </cell>
          <cell r="M265" t="str">
            <v>Dickson,Andrew W</v>
          </cell>
          <cell r="N265">
            <v>-10</v>
          </cell>
          <cell r="O265">
            <v>-1035.9000000000001</v>
          </cell>
          <cell r="P265">
            <v>13351.999999999998</v>
          </cell>
          <cell r="Q265">
            <v>-7.7583882564409845E-2</v>
          </cell>
          <cell r="R265">
            <v>0</v>
          </cell>
          <cell r="S265">
            <v>20055.46</v>
          </cell>
          <cell r="T265">
            <v>-1555.980453415219</v>
          </cell>
          <cell r="U265" t="str">
            <v xml:space="preserve"> </v>
          </cell>
          <cell r="V265" t="str">
            <v xml:space="preserve"> </v>
          </cell>
          <cell r="W265">
            <v>262</v>
          </cell>
        </row>
        <row r="266">
          <cell r="B266">
            <v>277662</v>
          </cell>
          <cell r="C266" t="str">
            <v>REG</v>
          </cell>
          <cell r="D266" t="str">
            <v>ENLE</v>
          </cell>
          <cell r="E266" t="str">
            <v>20013</v>
          </cell>
          <cell r="F266" t="str">
            <v>ENVSAFE</v>
          </cell>
          <cell r="H266" t="str">
            <v xml:space="preserve">         </v>
          </cell>
          <cell r="I266" t="str">
            <v>0920000</v>
          </cell>
          <cell r="J266" t="str">
            <v xml:space="preserve">         </v>
          </cell>
          <cell r="K266" t="str">
            <v xml:space="preserve">      </v>
          </cell>
          <cell r="L266" t="str">
            <v>11000</v>
          </cell>
          <cell r="M266" t="str">
            <v>Wells,James</v>
          </cell>
          <cell r="N266">
            <v>40</v>
          </cell>
          <cell r="O266">
            <v>3236.7</v>
          </cell>
          <cell r="P266">
            <v>12949.36</v>
          </cell>
          <cell r="Q266">
            <v>0.24995057670803805</v>
          </cell>
          <cell r="R266">
            <v>0</v>
          </cell>
          <cell r="S266">
            <v>13273.1</v>
          </cell>
          <cell r="T266">
            <v>3317.6189997034598</v>
          </cell>
          <cell r="U266" t="str">
            <v xml:space="preserve"> </v>
          </cell>
          <cell r="V266" t="str">
            <v xml:space="preserve"> </v>
          </cell>
          <cell r="W266">
            <v>1023</v>
          </cell>
        </row>
        <row r="267">
          <cell r="B267">
            <v>277662</v>
          </cell>
          <cell r="C267" t="str">
            <v>REG</v>
          </cell>
          <cell r="D267" t="str">
            <v>RRB1</v>
          </cell>
          <cell r="E267" t="str">
            <v>75025</v>
          </cell>
          <cell r="F267" t="str">
            <v>ENVSAFE</v>
          </cell>
          <cell r="G267" t="str">
            <v>RENGENCOM</v>
          </cell>
          <cell r="H267" t="str">
            <v xml:space="preserve">         </v>
          </cell>
          <cell r="I267" t="str">
            <v>0920000</v>
          </cell>
          <cell r="J267" t="str">
            <v xml:space="preserve">         </v>
          </cell>
          <cell r="K267" t="str">
            <v xml:space="preserve">      </v>
          </cell>
          <cell r="L267" t="str">
            <v>11000</v>
          </cell>
          <cell r="M267" t="str">
            <v>Wells,James</v>
          </cell>
          <cell r="N267">
            <v>40</v>
          </cell>
          <cell r="O267">
            <v>3237.46</v>
          </cell>
          <cell r="P267">
            <v>12949.36</v>
          </cell>
          <cell r="Q267">
            <v>0.25000926686724284</v>
          </cell>
          <cell r="R267">
            <v>0</v>
          </cell>
          <cell r="S267">
            <v>13273.1</v>
          </cell>
          <cell r="T267">
            <v>3318.3980000556012</v>
          </cell>
          <cell r="U267" t="str">
            <v xml:space="preserve"> </v>
          </cell>
          <cell r="V267" t="str">
            <v xml:space="preserve"> </v>
          </cell>
          <cell r="W267">
            <v>1025</v>
          </cell>
        </row>
        <row r="268">
          <cell r="B268">
            <v>236930</v>
          </cell>
          <cell r="C268" t="str">
            <v>REG</v>
          </cell>
          <cell r="D268" t="str">
            <v>RRB1</v>
          </cell>
          <cell r="E268" t="str">
            <v>75025</v>
          </cell>
          <cell r="F268" t="str">
            <v xml:space="preserve">OHESP  </v>
          </cell>
          <cell r="H268" t="str">
            <v xml:space="preserve">         </v>
          </cell>
          <cell r="I268" t="str">
            <v>0920000</v>
          </cell>
          <cell r="J268" t="str">
            <v xml:space="preserve">         </v>
          </cell>
          <cell r="K268" t="str">
            <v xml:space="preserve">      </v>
          </cell>
          <cell r="L268" t="str">
            <v>11000</v>
          </cell>
          <cell r="M268" t="str">
            <v>Smith,Owen A</v>
          </cell>
          <cell r="N268">
            <v>28.8</v>
          </cell>
          <cell r="O268">
            <v>2398.29</v>
          </cell>
          <cell r="P268">
            <v>11990.880000000001</v>
          </cell>
          <cell r="Q268">
            <v>0.20000950722549135</v>
          </cell>
          <cell r="R268">
            <v>0</v>
          </cell>
          <cell r="S268">
            <v>16592.400000000001</v>
          </cell>
          <cell r="T268">
            <v>3318.6377476882431</v>
          </cell>
          <cell r="U268" t="str">
            <v xml:space="preserve"> </v>
          </cell>
          <cell r="V268" t="str">
            <v xml:space="preserve"> </v>
          </cell>
          <cell r="W268">
            <v>898</v>
          </cell>
        </row>
        <row r="269">
          <cell r="B269">
            <v>221580</v>
          </cell>
          <cell r="C269" t="str">
            <v>REG</v>
          </cell>
          <cell r="D269" t="str">
            <v>STWU</v>
          </cell>
          <cell r="E269" t="str">
            <v>75111</v>
          </cell>
          <cell r="F269" t="str">
            <v xml:space="preserve">BENSSM </v>
          </cell>
          <cell r="G269" t="str">
            <v>OWDARMYHU</v>
          </cell>
          <cell r="H269" t="str">
            <v xml:space="preserve">         </v>
          </cell>
          <cell r="I269" t="str">
            <v>0510000</v>
          </cell>
          <cell r="J269" t="str">
            <v xml:space="preserve">         </v>
          </cell>
          <cell r="K269" t="str">
            <v xml:space="preserve">      </v>
          </cell>
          <cell r="L269" t="str">
            <v>11000</v>
          </cell>
          <cell r="M269" t="str">
            <v>Cumbow,Jim W</v>
          </cell>
          <cell r="N269">
            <v>40</v>
          </cell>
          <cell r="O269">
            <v>3281.22</v>
          </cell>
          <cell r="P269">
            <v>13124.999999999998</v>
          </cell>
          <cell r="Q269">
            <v>0.2499977142857143</v>
          </cell>
          <cell r="R269">
            <v>0</v>
          </cell>
          <cell r="S269">
            <v>13562.5</v>
          </cell>
          <cell r="T269">
            <v>3390.5940000000001</v>
          </cell>
          <cell r="U269" t="str">
            <v xml:space="preserve"> </v>
          </cell>
          <cell r="V269" t="str">
            <v xml:space="preserve"> </v>
          </cell>
          <cell r="W269">
            <v>206</v>
          </cell>
        </row>
        <row r="270">
          <cell r="B270">
            <v>221580</v>
          </cell>
          <cell r="C270" t="str">
            <v>REG</v>
          </cell>
          <cell r="D270" t="str">
            <v>STEO</v>
          </cell>
          <cell r="E270" t="str">
            <v>75030</v>
          </cell>
          <cell r="F270" t="str">
            <v>BMNTLBR</v>
          </cell>
          <cell r="G270" t="str">
            <v>OWDKTCAR2</v>
          </cell>
          <cell r="H270" t="str">
            <v xml:space="preserve">         </v>
          </cell>
          <cell r="I270" t="str">
            <v>0510000</v>
          </cell>
          <cell r="J270" t="str">
            <v xml:space="preserve">         </v>
          </cell>
          <cell r="K270" t="str">
            <v xml:space="preserve">      </v>
          </cell>
          <cell r="L270" t="str">
            <v>11000</v>
          </cell>
          <cell r="M270" t="str">
            <v>Cumbow,Jim W</v>
          </cell>
          <cell r="N270">
            <v>40</v>
          </cell>
          <cell r="O270">
            <v>3281.24</v>
          </cell>
          <cell r="P270">
            <v>13124.999999999998</v>
          </cell>
          <cell r="Q270">
            <v>0.24999923809523811</v>
          </cell>
          <cell r="R270">
            <v>0</v>
          </cell>
          <cell r="S270">
            <v>13562.5</v>
          </cell>
          <cell r="T270">
            <v>3390.6146666666668</v>
          </cell>
          <cell r="U270" t="str">
            <v xml:space="preserve"> </v>
          </cell>
          <cell r="V270" t="str">
            <v xml:space="preserve"> </v>
          </cell>
          <cell r="W270">
            <v>205</v>
          </cell>
        </row>
        <row r="271">
          <cell r="B271">
            <v>15512</v>
          </cell>
          <cell r="C271" t="str">
            <v>REG</v>
          </cell>
          <cell r="D271" t="str">
            <v>EL02</v>
          </cell>
          <cell r="E271" t="str">
            <v>75080</v>
          </cell>
          <cell r="F271" t="str">
            <v xml:space="preserve">TEOPER </v>
          </cell>
          <cell r="G271" t="str">
            <v xml:space="preserve">OWDLOSV3 </v>
          </cell>
          <cell r="H271" t="str">
            <v xml:space="preserve">         </v>
          </cell>
          <cell r="I271" t="str">
            <v>0920000</v>
          </cell>
          <cell r="J271" t="str">
            <v xml:space="preserve">         </v>
          </cell>
          <cell r="K271" t="str">
            <v xml:space="preserve">      </v>
          </cell>
          <cell r="L271" t="str">
            <v>11000</v>
          </cell>
          <cell r="M271" t="str">
            <v>Swez,John Douglas</v>
          </cell>
          <cell r="N271">
            <v>27.88</v>
          </cell>
          <cell r="O271">
            <v>2675.96</v>
          </cell>
          <cell r="P271">
            <v>14972.830000000002</v>
          </cell>
          <cell r="Q271">
            <v>0.17872105674077643</v>
          </cell>
          <cell r="R271">
            <v>0</v>
          </cell>
          <cell r="S271">
            <v>18998.36</v>
          </cell>
          <cell r="T271">
            <v>3395.4069755416972</v>
          </cell>
          <cell r="U271" t="str">
            <v xml:space="preserve"> </v>
          </cell>
          <cell r="V271" t="str">
            <v xml:space="preserve"> </v>
          </cell>
          <cell r="W271">
            <v>949</v>
          </cell>
        </row>
        <row r="272">
          <cell r="B272">
            <v>34897</v>
          </cell>
          <cell r="C272" t="str">
            <v>REG</v>
          </cell>
          <cell r="D272" t="str">
            <v>GOF2</v>
          </cell>
          <cell r="E272" t="str">
            <v>75086</v>
          </cell>
          <cell r="F272" t="str">
            <v xml:space="preserve">ALLOC  </v>
          </cell>
          <cell r="G272" t="str">
            <v xml:space="preserve">GASKYIND </v>
          </cell>
          <cell r="H272" t="str">
            <v xml:space="preserve">X        </v>
          </cell>
          <cell r="I272" t="str">
            <v>0186120</v>
          </cell>
          <cell r="J272" t="str">
            <v xml:space="preserve">         </v>
          </cell>
          <cell r="K272" t="str">
            <v xml:space="preserve">      </v>
          </cell>
          <cell r="L272" t="str">
            <v>11000</v>
          </cell>
          <cell r="M272" t="str">
            <v>Hebbeler,Gary J</v>
          </cell>
          <cell r="N272">
            <v>32</v>
          </cell>
          <cell r="O272">
            <v>2762.5</v>
          </cell>
          <cell r="P272">
            <v>13813.02</v>
          </cell>
          <cell r="Q272">
            <v>0.19999247087168481</v>
          </cell>
          <cell r="R272">
            <v>0</v>
          </cell>
          <cell r="S272">
            <v>16990.02</v>
          </cell>
          <cell r="T272">
            <v>3397.8760799593424</v>
          </cell>
          <cell r="U272" t="str">
            <v>75086</v>
          </cell>
          <cell r="V272" t="str">
            <v>ACT</v>
          </cell>
          <cell r="W272">
            <v>449</v>
          </cell>
        </row>
        <row r="273">
          <cell r="B273">
            <v>253380</v>
          </cell>
          <cell r="C273" t="str">
            <v>REG</v>
          </cell>
          <cell r="D273" t="str">
            <v>SECA</v>
          </cell>
          <cell r="E273" t="str">
            <v>20049</v>
          </cell>
          <cell r="F273" t="str">
            <v>STAFFPS</v>
          </cell>
          <cell r="G273" t="str">
            <v xml:space="preserve">R0000    </v>
          </cell>
          <cell r="H273" t="str">
            <v xml:space="preserve">         </v>
          </cell>
          <cell r="I273" t="str">
            <v>0910100</v>
          </cell>
          <cell r="J273" t="str">
            <v xml:space="preserve">         </v>
          </cell>
          <cell r="K273" t="str">
            <v xml:space="preserve">      </v>
          </cell>
          <cell r="L273" t="str">
            <v>11000</v>
          </cell>
          <cell r="M273" t="str">
            <v>Heishman,Stuart N</v>
          </cell>
          <cell r="N273">
            <v>38</v>
          </cell>
          <cell r="O273">
            <v>3146.25</v>
          </cell>
          <cell r="P273">
            <v>12584.65</v>
          </cell>
          <cell r="Q273">
            <v>0.25000695291486058</v>
          </cell>
          <cell r="R273">
            <v>0</v>
          </cell>
          <cell r="S273">
            <v>13626.26</v>
          </cell>
          <cell r="T273">
            <v>3406.6597422256482</v>
          </cell>
          <cell r="U273" t="str">
            <v xml:space="preserve"> </v>
          </cell>
          <cell r="V273" t="str">
            <v xml:space="preserve"> </v>
          </cell>
          <cell r="W273">
            <v>452</v>
          </cell>
        </row>
        <row r="274">
          <cell r="B274">
            <v>284635</v>
          </cell>
          <cell r="C274" t="str">
            <v>REG</v>
          </cell>
          <cell r="D274" t="str">
            <v>NENC</v>
          </cell>
          <cell r="E274" t="str">
            <v>20049</v>
          </cell>
          <cell r="F274" t="str">
            <v>EESTAFF</v>
          </cell>
          <cell r="G274" t="str">
            <v xml:space="preserve">R0000    </v>
          </cell>
          <cell r="H274" t="str">
            <v xml:space="preserve">R0000    </v>
          </cell>
          <cell r="I274" t="str">
            <v>0557000</v>
          </cell>
          <cell r="J274" t="str">
            <v xml:space="preserve">         </v>
          </cell>
          <cell r="K274" t="str">
            <v>NOPROD</v>
          </cell>
          <cell r="L274" t="str">
            <v>11000</v>
          </cell>
          <cell r="M274" t="str">
            <v>DiFraia,Laura Myers</v>
          </cell>
          <cell r="N274">
            <v>41</v>
          </cell>
          <cell r="O274">
            <v>3330.94</v>
          </cell>
          <cell r="P274">
            <v>13000.28</v>
          </cell>
          <cell r="Q274">
            <v>0.25622063524785621</v>
          </cell>
          <cell r="R274">
            <v>0</v>
          </cell>
          <cell r="S274">
            <v>13325.28</v>
          </cell>
          <cell r="T274">
            <v>3414.2117064555537</v>
          </cell>
          <cell r="U274" t="str">
            <v>20049</v>
          </cell>
          <cell r="V274" t="str">
            <v>ACT</v>
          </cell>
          <cell r="W274">
            <v>272</v>
          </cell>
        </row>
        <row r="275">
          <cell r="B275">
            <v>158135</v>
          </cell>
          <cell r="C275" t="str">
            <v>REG</v>
          </cell>
          <cell r="D275" t="str">
            <v>0316</v>
          </cell>
          <cell r="E275" t="str">
            <v>20018</v>
          </cell>
          <cell r="F275" t="str">
            <v>EMPLBBT</v>
          </cell>
          <cell r="G275" t="str">
            <v xml:space="preserve">R0000    </v>
          </cell>
          <cell r="H275" t="str">
            <v xml:space="preserve">         </v>
          </cell>
          <cell r="I275" t="str">
            <v>0920000</v>
          </cell>
          <cell r="J275" t="str">
            <v xml:space="preserve">         </v>
          </cell>
          <cell r="K275" t="str">
            <v xml:space="preserve">      </v>
          </cell>
          <cell r="L275" t="str">
            <v>11000</v>
          </cell>
          <cell r="M275" t="str">
            <v>Nichols,Lara Simmons</v>
          </cell>
          <cell r="N275">
            <v>22</v>
          </cell>
          <cell r="O275">
            <v>1888.13</v>
          </cell>
          <cell r="P275">
            <v>17939.82</v>
          </cell>
          <cell r="Q275">
            <v>0.10524799022509702</v>
          </cell>
          <cell r="R275">
            <v>0</v>
          </cell>
          <cell r="S275">
            <v>32481.68</v>
          </cell>
          <cell r="T275">
            <v>3418.6315391347293</v>
          </cell>
          <cell r="U275" t="str">
            <v xml:space="preserve"> </v>
          </cell>
          <cell r="V275" t="str">
            <v xml:space="preserve"> </v>
          </cell>
          <cell r="W275">
            <v>719</v>
          </cell>
        </row>
        <row r="276">
          <cell r="B276">
            <v>221580</v>
          </cell>
          <cell r="C276" t="str">
            <v>REG</v>
          </cell>
          <cell r="D276" t="str">
            <v>OHIN</v>
          </cell>
          <cell r="E276" t="str">
            <v>75110</v>
          </cell>
          <cell r="F276" t="str">
            <v xml:space="preserve">       </v>
          </cell>
          <cell r="G276" t="str">
            <v>ETSFHCAPI</v>
          </cell>
          <cell r="H276" t="str">
            <v xml:space="preserve">OH       </v>
          </cell>
          <cell r="I276" t="str">
            <v>0107000</v>
          </cell>
          <cell r="J276" t="str">
            <v xml:space="preserve">         </v>
          </cell>
          <cell r="K276" t="str">
            <v xml:space="preserve">      </v>
          </cell>
          <cell r="L276" t="str">
            <v>11000</v>
          </cell>
          <cell r="M276" t="str">
            <v>Cumbow,Jim W</v>
          </cell>
          <cell r="N276">
            <v>40.799999999999997</v>
          </cell>
          <cell r="O276">
            <v>3347.02</v>
          </cell>
          <cell r="P276">
            <v>13124.999999999998</v>
          </cell>
          <cell r="Q276">
            <v>0.25501104761904764</v>
          </cell>
          <cell r="R276">
            <v>0</v>
          </cell>
          <cell r="S276">
            <v>13562.5</v>
          </cell>
          <cell r="T276">
            <v>3458.5873333333334</v>
          </cell>
          <cell r="U276" t="str">
            <v>75110</v>
          </cell>
          <cell r="V276" t="str">
            <v>ACT</v>
          </cell>
          <cell r="W276">
            <v>202</v>
          </cell>
        </row>
        <row r="277">
          <cell r="B277">
            <v>17443</v>
          </cell>
          <cell r="C277" t="str">
            <v>REG</v>
          </cell>
          <cell r="D277" t="str">
            <v>DOES</v>
          </cell>
          <cell r="E277" t="str">
            <v>75736</v>
          </cell>
          <cell r="F277" t="str">
            <v xml:space="preserve">OPSLAB </v>
          </cell>
          <cell r="G277" t="str">
            <v xml:space="preserve">R0000    </v>
          </cell>
          <cell r="H277" t="str">
            <v xml:space="preserve">         </v>
          </cell>
          <cell r="I277" t="str">
            <v>0920000</v>
          </cell>
          <cell r="J277" t="str">
            <v xml:space="preserve">         </v>
          </cell>
          <cell r="K277" t="str">
            <v xml:space="preserve">      </v>
          </cell>
          <cell r="L277" t="str">
            <v>11000</v>
          </cell>
          <cell r="M277" t="str">
            <v>Allen,Jason M</v>
          </cell>
          <cell r="N277">
            <v>32</v>
          </cell>
          <cell r="O277">
            <v>3916.73</v>
          </cell>
          <cell r="P277">
            <v>19583.34</v>
          </cell>
          <cell r="Q277">
            <v>0.20000316595636902</v>
          </cell>
          <cell r="R277">
            <v>0</v>
          </cell>
          <cell r="S277">
            <v>17372.419999999998</v>
          </cell>
          <cell r="T277">
            <v>3474.5390003237439</v>
          </cell>
          <cell r="U277" t="str">
            <v xml:space="preserve"> </v>
          </cell>
          <cell r="V277" t="str">
            <v xml:space="preserve"> </v>
          </cell>
          <cell r="W277">
            <v>32</v>
          </cell>
        </row>
        <row r="278">
          <cell r="B278">
            <v>25882</v>
          </cell>
          <cell r="C278" t="str">
            <v>REG</v>
          </cell>
          <cell r="D278" t="str">
            <v>DWE1</v>
          </cell>
          <cell r="E278" t="str">
            <v>75752</v>
          </cell>
          <cell r="F278" t="str">
            <v xml:space="preserve">       </v>
          </cell>
          <cell r="G278" t="str">
            <v xml:space="preserve">OWDGDEV  </v>
          </cell>
          <cell r="H278" t="str">
            <v xml:space="preserve">BUSDEVE  </v>
          </cell>
          <cell r="I278" t="str">
            <v>0920000</v>
          </cell>
          <cell r="J278" t="str">
            <v xml:space="preserve">         </v>
          </cell>
          <cell r="K278" t="str">
            <v xml:space="preserve">      </v>
          </cell>
          <cell r="L278" t="str">
            <v>11000</v>
          </cell>
          <cell r="M278" t="str">
            <v>Stempien,Catherine S</v>
          </cell>
          <cell r="N278">
            <v>24</v>
          </cell>
          <cell r="O278">
            <v>3853.88</v>
          </cell>
          <cell r="P278">
            <v>25691.96</v>
          </cell>
          <cell r="Q278">
            <v>0.15000334735068871</v>
          </cell>
          <cell r="R278">
            <v>0</v>
          </cell>
          <cell r="S278">
            <v>23700.84</v>
          </cell>
          <cell r="T278">
            <v>3555.2053350230972</v>
          </cell>
          <cell r="U278" t="str">
            <v>75752</v>
          </cell>
          <cell r="V278" t="str">
            <v>ACT</v>
          </cell>
          <cell r="W278">
            <v>925</v>
          </cell>
        </row>
        <row r="279">
          <cell r="B279">
            <v>25882</v>
          </cell>
          <cell r="C279" t="str">
            <v>REG</v>
          </cell>
          <cell r="D279" t="str">
            <v>DWOP</v>
          </cell>
          <cell r="E279" t="str">
            <v>75641</v>
          </cell>
          <cell r="F279" t="str">
            <v xml:space="preserve">SALARY </v>
          </cell>
          <cell r="G279" t="str">
            <v xml:space="preserve">R0000    </v>
          </cell>
          <cell r="H279" t="str">
            <v xml:space="preserve">         </v>
          </cell>
          <cell r="I279" t="str">
            <v>0920000</v>
          </cell>
          <cell r="J279" t="str">
            <v xml:space="preserve">         </v>
          </cell>
          <cell r="K279" t="str">
            <v xml:space="preserve">      </v>
          </cell>
          <cell r="L279" t="str">
            <v>11000</v>
          </cell>
          <cell r="M279" t="str">
            <v>Stempien,Catherine S</v>
          </cell>
          <cell r="N279">
            <v>24</v>
          </cell>
          <cell r="O279">
            <v>3853.88</v>
          </cell>
          <cell r="P279">
            <v>25691.96</v>
          </cell>
          <cell r="Q279">
            <v>0.15000334735068871</v>
          </cell>
          <cell r="R279">
            <v>0</v>
          </cell>
          <cell r="S279">
            <v>23700.84</v>
          </cell>
          <cell r="T279">
            <v>3555.2053350230972</v>
          </cell>
          <cell r="U279" t="str">
            <v xml:space="preserve"> </v>
          </cell>
          <cell r="V279" t="str">
            <v xml:space="preserve"> </v>
          </cell>
          <cell r="W279">
            <v>926</v>
          </cell>
        </row>
        <row r="280">
          <cell r="B280">
            <v>28589</v>
          </cell>
          <cell r="C280" t="str">
            <v>REG</v>
          </cell>
          <cell r="D280" t="str">
            <v>DCS4</v>
          </cell>
          <cell r="E280" t="str">
            <v>75641</v>
          </cell>
          <cell r="F280" t="str">
            <v xml:space="preserve">       </v>
          </cell>
          <cell r="G280" t="str">
            <v>QNTMSOLAR</v>
          </cell>
          <cell r="H280" t="str">
            <v>DEGSLABOR</v>
          </cell>
          <cell r="I280" t="str">
            <v>0401100</v>
          </cell>
          <cell r="J280" t="str">
            <v xml:space="preserve">         </v>
          </cell>
          <cell r="K280" t="str">
            <v xml:space="preserve">      </v>
          </cell>
          <cell r="L280" t="str">
            <v>11000</v>
          </cell>
          <cell r="M280" t="str">
            <v>Wills,Francis R</v>
          </cell>
          <cell r="N280">
            <v>26.8</v>
          </cell>
          <cell r="O280">
            <v>2479.13</v>
          </cell>
          <cell r="P280">
            <v>15910.26</v>
          </cell>
          <cell r="Q280">
            <v>0.15581957805843524</v>
          </cell>
          <cell r="R280">
            <v>0</v>
          </cell>
          <cell r="S280">
            <v>22986.82</v>
          </cell>
          <cell r="T280">
            <v>3581.7965933052005</v>
          </cell>
          <cell r="U280" t="str">
            <v>75641</v>
          </cell>
          <cell r="V280" t="str">
            <v>ACT</v>
          </cell>
          <cell r="W280">
            <v>1049</v>
          </cell>
        </row>
        <row r="281">
          <cell r="B281">
            <v>225203</v>
          </cell>
          <cell r="C281" t="str">
            <v>REG</v>
          </cell>
          <cell r="D281" t="str">
            <v>NECA</v>
          </cell>
          <cell r="E281" t="str">
            <v>20049</v>
          </cell>
          <cell r="F281" t="str">
            <v>EESTAFF</v>
          </cell>
          <cell r="H281" t="str">
            <v xml:space="preserve">         </v>
          </cell>
          <cell r="I281" t="str">
            <v>0557000</v>
          </cell>
          <cell r="J281" t="str">
            <v xml:space="preserve">         </v>
          </cell>
          <cell r="K281" t="str">
            <v>NOPROD</v>
          </cell>
          <cell r="L281" t="str">
            <v>11000</v>
          </cell>
          <cell r="M281" t="str">
            <v>Lawrence,Jared A</v>
          </cell>
          <cell r="N281">
            <v>27.2</v>
          </cell>
          <cell r="O281">
            <v>2541.0300000000002</v>
          </cell>
          <cell r="P281">
            <v>14947.920000000002</v>
          </cell>
          <cell r="Q281">
            <v>0.16999221296340894</v>
          </cell>
          <cell r="R281">
            <v>0</v>
          </cell>
          <cell r="S281">
            <v>21450.26</v>
          </cell>
          <cell r="T281">
            <v>3646.3771660404918</v>
          </cell>
          <cell r="U281" t="str">
            <v xml:space="preserve"> </v>
          </cell>
          <cell r="V281" t="str">
            <v xml:space="preserve"> </v>
          </cell>
          <cell r="W281">
            <v>599</v>
          </cell>
        </row>
        <row r="282">
          <cell r="B282">
            <v>146818</v>
          </cell>
          <cell r="C282" t="str">
            <v>REG</v>
          </cell>
          <cell r="D282" t="str">
            <v>PECO</v>
          </cell>
          <cell r="E282" t="str">
            <v>50120</v>
          </cell>
          <cell r="F282" t="str">
            <v xml:space="preserve">STAFF  </v>
          </cell>
          <cell r="H282" t="str">
            <v xml:space="preserve">         </v>
          </cell>
          <cell r="I282" t="str">
            <v>0920000</v>
          </cell>
          <cell r="J282" t="str">
            <v xml:space="preserve">         </v>
          </cell>
          <cell r="K282" t="str">
            <v xml:space="preserve">      </v>
          </cell>
          <cell r="L282" t="str">
            <v>11000</v>
          </cell>
          <cell r="M282" t="str">
            <v>Hager,Janice D</v>
          </cell>
          <cell r="N282">
            <v>40</v>
          </cell>
          <cell r="O282">
            <v>4493.22</v>
          </cell>
          <cell r="P282">
            <v>17973.179999999997</v>
          </cell>
          <cell r="Q282">
            <v>0.24999582711573584</v>
          </cell>
          <cell r="R282">
            <v>0</v>
          </cell>
          <cell r="S282">
            <v>14738.02</v>
          </cell>
          <cell r="T282">
            <v>3684.4434999482573</v>
          </cell>
          <cell r="U282" t="str">
            <v xml:space="preserve"> </v>
          </cell>
          <cell r="V282" t="str">
            <v xml:space="preserve"> </v>
          </cell>
          <cell r="W282">
            <v>422</v>
          </cell>
        </row>
        <row r="283">
          <cell r="B283">
            <v>9828</v>
          </cell>
          <cell r="C283" t="str">
            <v>REG</v>
          </cell>
          <cell r="D283" t="str">
            <v>GOF2</v>
          </cell>
          <cell r="E283" t="str">
            <v>75086</v>
          </cell>
          <cell r="F283" t="str">
            <v xml:space="preserve">ALLOC  </v>
          </cell>
          <cell r="G283" t="str">
            <v xml:space="preserve">GASKYIND </v>
          </cell>
          <cell r="H283" t="str">
            <v xml:space="preserve">         </v>
          </cell>
          <cell r="I283" t="str">
            <v>0417320</v>
          </cell>
          <cell r="J283" t="str">
            <v xml:space="preserve">         </v>
          </cell>
          <cell r="K283" t="str">
            <v>NOPROD</v>
          </cell>
          <cell r="L283" t="str">
            <v>11000</v>
          </cell>
          <cell r="M283" t="str">
            <v>Duff,Timothy J</v>
          </cell>
          <cell r="N283">
            <v>1.6</v>
          </cell>
          <cell r="O283">
            <v>127.01</v>
          </cell>
          <cell r="P283">
            <v>13334.250000000002</v>
          </cell>
          <cell r="Q283">
            <v>9.5250951497084565E-3</v>
          </cell>
          <cell r="R283">
            <v>0</v>
          </cell>
          <cell r="S283" t="e">
            <v>#N/A</v>
          </cell>
          <cell r="T283" t="e">
            <v>#N/A</v>
          </cell>
          <cell r="U283" t="str">
            <v xml:space="preserve"> </v>
          </cell>
          <cell r="V283" t="str">
            <v xml:space="preserve"> </v>
          </cell>
          <cell r="W283">
            <v>280</v>
          </cell>
        </row>
        <row r="284">
          <cell r="B284">
            <v>14876</v>
          </cell>
          <cell r="C284" t="str">
            <v>REG</v>
          </cell>
          <cell r="D284" t="str">
            <v>PCGM</v>
          </cell>
          <cell r="E284" t="str">
            <v>50127</v>
          </cell>
          <cell r="F284" t="str">
            <v xml:space="preserve">       </v>
          </cell>
          <cell r="G284" t="str">
            <v>P00196014</v>
          </cell>
          <cell r="H284" t="str">
            <v xml:space="preserve">         </v>
          </cell>
          <cell r="I284" t="str">
            <v>0557000</v>
          </cell>
          <cell r="J284" t="str">
            <v xml:space="preserve">         </v>
          </cell>
          <cell r="K284" t="str">
            <v>NOPROD</v>
          </cell>
          <cell r="L284" t="str">
            <v>11000</v>
          </cell>
          <cell r="M284" t="str">
            <v>Duff,Timothy J</v>
          </cell>
          <cell r="N284">
            <v>48</v>
          </cell>
          <cell r="O284">
            <v>3809.37</v>
          </cell>
          <cell r="P284">
            <v>13334.250000000002</v>
          </cell>
          <cell r="Q284">
            <v>0.28568310928623653</v>
          </cell>
          <cell r="R284">
            <v>0</v>
          </cell>
          <cell r="S284" t="e">
            <v>#N/A</v>
          </cell>
          <cell r="T284" t="e">
            <v>#N/A</v>
          </cell>
          <cell r="U284" t="str">
            <v xml:space="preserve"> </v>
          </cell>
          <cell r="V284" t="str">
            <v xml:space="preserve"> </v>
          </cell>
          <cell r="W284">
            <v>281</v>
          </cell>
        </row>
        <row r="285">
          <cell r="B285">
            <v>201192</v>
          </cell>
          <cell r="C285" t="str">
            <v>REG</v>
          </cell>
          <cell r="D285" t="str">
            <v>DCTR</v>
          </cell>
          <cell r="E285" t="str">
            <v>75526</v>
          </cell>
          <cell r="F285" t="str">
            <v>EMPLBBT</v>
          </cell>
          <cell r="H285" t="str">
            <v xml:space="preserve">         </v>
          </cell>
          <cell r="I285" t="str">
            <v>0920000</v>
          </cell>
          <cell r="J285" t="str">
            <v xml:space="preserve">         </v>
          </cell>
          <cell r="K285" t="str">
            <v xml:space="preserve">      </v>
          </cell>
          <cell r="L285" t="str">
            <v>11000</v>
          </cell>
          <cell r="M285" t="str">
            <v>Jones,Christopher D</v>
          </cell>
          <cell r="N285">
            <v>32</v>
          </cell>
          <cell r="O285">
            <v>2768.42</v>
          </cell>
          <cell r="P285">
            <v>12304.06</v>
          </cell>
          <cell r="Q285">
            <v>0.22500052828090891</v>
          </cell>
          <cell r="R285">
            <v>0</v>
          </cell>
          <cell r="S285">
            <v>16647.38</v>
          </cell>
          <cell r="T285">
            <v>3745.6692944930378</v>
          </cell>
          <cell r="U285" t="str">
            <v xml:space="preserve"> </v>
          </cell>
          <cell r="V285" t="str">
            <v xml:space="preserve"> </v>
          </cell>
          <cell r="W285">
            <v>546</v>
          </cell>
        </row>
        <row r="286">
          <cell r="B286">
            <v>265759</v>
          </cell>
          <cell r="C286" t="str">
            <v>REG</v>
          </cell>
          <cell r="D286" t="str">
            <v>DCS4</v>
          </cell>
          <cell r="E286" t="str">
            <v>75641</v>
          </cell>
          <cell r="F286" t="str">
            <v xml:space="preserve">       </v>
          </cell>
          <cell r="G286" t="str">
            <v>PANOSOLAR</v>
          </cell>
          <cell r="H286" t="str">
            <v xml:space="preserve">         </v>
          </cell>
          <cell r="I286" t="str">
            <v>0910100</v>
          </cell>
          <cell r="J286" t="str">
            <v xml:space="preserve">         </v>
          </cell>
          <cell r="K286" t="str">
            <v>NOPROD</v>
          </cell>
          <cell r="L286" t="str">
            <v>11000</v>
          </cell>
          <cell r="M286" t="str">
            <v>Duff,Timothy J</v>
          </cell>
          <cell r="N286">
            <v>3.2</v>
          </cell>
          <cell r="O286">
            <v>254.04</v>
          </cell>
          <cell r="P286">
            <v>13334.250000000002</v>
          </cell>
          <cell r="Q286">
            <v>1.9051690196299001E-2</v>
          </cell>
          <cell r="R286">
            <v>0</v>
          </cell>
          <cell r="S286" t="e">
            <v>#N/A</v>
          </cell>
          <cell r="T286" t="e">
            <v>#N/A</v>
          </cell>
          <cell r="U286" t="str">
            <v xml:space="preserve"> </v>
          </cell>
          <cell r="V286" t="str">
            <v xml:space="preserve"> </v>
          </cell>
          <cell r="W286">
            <v>283</v>
          </cell>
        </row>
        <row r="287">
          <cell r="B287">
            <v>131253</v>
          </cell>
          <cell r="C287" t="str">
            <v>REG</v>
          </cell>
          <cell r="D287" t="str">
            <v>SPCA</v>
          </cell>
          <cell r="E287" t="str">
            <v>50127</v>
          </cell>
          <cell r="F287" t="str">
            <v>CUSTSVC</v>
          </cell>
          <cell r="G287" t="str">
            <v>P00694829</v>
          </cell>
          <cell r="H287" t="str">
            <v xml:space="preserve">         </v>
          </cell>
          <cell r="I287" t="str">
            <v>0557000</v>
          </cell>
          <cell r="J287" t="str">
            <v xml:space="preserve">         </v>
          </cell>
          <cell r="K287" t="str">
            <v>NOPROD</v>
          </cell>
          <cell r="L287" t="str">
            <v>11000</v>
          </cell>
          <cell r="M287" t="str">
            <v>Duff,Timothy J</v>
          </cell>
          <cell r="N287">
            <v>24</v>
          </cell>
          <cell r="O287">
            <v>1904.96</v>
          </cell>
          <cell r="P287">
            <v>13334.250000000002</v>
          </cell>
          <cell r="Q287">
            <v>0.14286217822524699</v>
          </cell>
          <cell r="R287">
            <v>0</v>
          </cell>
          <cell r="S287" t="e">
            <v>#N/A</v>
          </cell>
          <cell r="T287" t="e">
            <v>#N/A</v>
          </cell>
          <cell r="U287" t="str">
            <v xml:space="preserve"> </v>
          </cell>
          <cell r="V287" t="str">
            <v xml:space="preserve"> </v>
          </cell>
          <cell r="W287">
            <v>284</v>
          </cell>
        </row>
        <row r="288">
          <cell r="B288">
            <v>158135</v>
          </cell>
          <cell r="C288" t="str">
            <v>REG</v>
          </cell>
          <cell r="D288" t="str">
            <v>CN00</v>
          </cell>
          <cell r="E288" t="str">
            <v>20048</v>
          </cell>
          <cell r="F288" t="str">
            <v>BLEGLGN</v>
          </cell>
          <cell r="H288" t="str">
            <v xml:space="preserve">         </v>
          </cell>
          <cell r="I288" t="str">
            <v>0920000</v>
          </cell>
          <cell r="J288" t="str">
            <v xml:space="preserve">         </v>
          </cell>
          <cell r="K288" t="str">
            <v xml:space="preserve">      </v>
          </cell>
          <cell r="L288" t="str">
            <v>11000</v>
          </cell>
          <cell r="M288" t="str">
            <v>Nichols,Lara Simmons</v>
          </cell>
          <cell r="N288">
            <v>16</v>
          </cell>
          <cell r="O288">
            <v>2102.2600000000002</v>
          </cell>
          <cell r="P288">
            <v>17939.82</v>
          </cell>
          <cell r="Q288">
            <v>0.11718400742036432</v>
          </cell>
          <cell r="R288">
            <v>0</v>
          </cell>
          <cell r="S288">
            <v>32481.68</v>
          </cell>
          <cell r="T288">
            <v>3806.3334301458995</v>
          </cell>
          <cell r="U288" t="str">
            <v xml:space="preserve"> </v>
          </cell>
          <cell r="V288" t="str">
            <v xml:space="preserve"> </v>
          </cell>
          <cell r="W288">
            <v>723</v>
          </cell>
        </row>
        <row r="289">
          <cell r="B289">
            <v>158135</v>
          </cell>
          <cell r="C289" t="str">
            <v>REG</v>
          </cell>
          <cell r="D289" t="str">
            <v>MC00</v>
          </cell>
          <cell r="E289" t="str">
            <v>20048</v>
          </cell>
          <cell r="F289" t="str">
            <v>BLEGLGN</v>
          </cell>
          <cell r="H289" t="str">
            <v xml:space="preserve">         </v>
          </cell>
          <cell r="I289" t="str">
            <v>0920000</v>
          </cell>
          <cell r="J289" t="str">
            <v xml:space="preserve">         </v>
          </cell>
          <cell r="K289" t="str">
            <v xml:space="preserve">      </v>
          </cell>
          <cell r="L289" t="str">
            <v>11000</v>
          </cell>
          <cell r="M289" t="str">
            <v>Nichols,Lara Simmons</v>
          </cell>
          <cell r="N289">
            <v>16</v>
          </cell>
          <cell r="O289">
            <v>2102.2600000000002</v>
          </cell>
          <cell r="P289">
            <v>17939.82</v>
          </cell>
          <cell r="Q289">
            <v>0.11718400742036432</v>
          </cell>
          <cell r="R289">
            <v>0</v>
          </cell>
          <cell r="S289">
            <v>32481.68</v>
          </cell>
          <cell r="T289">
            <v>3806.3334301458995</v>
          </cell>
          <cell r="U289" t="str">
            <v xml:space="preserve"> </v>
          </cell>
          <cell r="V289" t="str">
            <v xml:space="preserve"> </v>
          </cell>
          <cell r="W289">
            <v>728</v>
          </cell>
        </row>
        <row r="290">
          <cell r="B290">
            <v>132501</v>
          </cell>
          <cell r="C290" t="str">
            <v>REG</v>
          </cell>
          <cell r="D290" t="str">
            <v>VOTI</v>
          </cell>
          <cell r="E290" t="str">
            <v>75115</v>
          </cell>
          <cell r="F290" t="str">
            <v xml:space="preserve">PURCHD </v>
          </cell>
          <cell r="G290" t="str">
            <v>SGDEPLOYO</v>
          </cell>
          <cell r="H290" t="str">
            <v xml:space="preserve">         </v>
          </cell>
          <cell r="I290" t="str">
            <v>0163110</v>
          </cell>
          <cell r="J290" t="str">
            <v xml:space="preserve">         </v>
          </cell>
          <cell r="K290" t="str">
            <v xml:space="preserve">      </v>
          </cell>
          <cell r="L290" t="str">
            <v>11000</v>
          </cell>
          <cell r="M290" t="str">
            <v>Vernon,Billy G</v>
          </cell>
          <cell r="N290">
            <v>34.4</v>
          </cell>
          <cell r="O290">
            <v>3123.44</v>
          </cell>
          <cell r="P290">
            <v>14527.699999999999</v>
          </cell>
          <cell r="Q290">
            <v>0.21499893307268186</v>
          </cell>
          <cell r="R290">
            <v>0</v>
          </cell>
          <cell r="S290">
            <v>17832.759999999998</v>
          </cell>
          <cell r="T290">
            <v>3834.0243737411979</v>
          </cell>
          <cell r="U290" t="str">
            <v xml:space="preserve"> </v>
          </cell>
          <cell r="V290" t="str">
            <v xml:space="preserve"> </v>
          </cell>
          <cell r="W290">
            <v>996</v>
          </cell>
        </row>
        <row r="291">
          <cell r="B291">
            <v>210128</v>
          </cell>
          <cell r="C291" t="str">
            <v>REG</v>
          </cell>
          <cell r="D291" t="str">
            <v>DCS4</v>
          </cell>
          <cell r="E291" t="str">
            <v>75641</v>
          </cell>
          <cell r="F291" t="str">
            <v xml:space="preserve">       </v>
          </cell>
          <cell r="G291" t="str">
            <v>PANOSOLAR</v>
          </cell>
          <cell r="H291" t="str">
            <v xml:space="preserve">         </v>
          </cell>
          <cell r="I291" t="str">
            <v>0910000</v>
          </cell>
          <cell r="J291" t="str">
            <v xml:space="preserve">         </v>
          </cell>
          <cell r="K291" t="str">
            <v>NOPROD</v>
          </cell>
          <cell r="L291" t="str">
            <v>11000</v>
          </cell>
          <cell r="M291" t="str">
            <v>Duff,Timothy J</v>
          </cell>
          <cell r="N291">
            <v>9.6</v>
          </cell>
          <cell r="O291">
            <v>761.99</v>
          </cell>
          <cell r="P291">
            <v>13334.250000000002</v>
          </cell>
          <cell r="Q291">
            <v>5.7145321259163426E-2</v>
          </cell>
          <cell r="R291">
            <v>0</v>
          </cell>
          <cell r="S291" t="e">
            <v>#N/A</v>
          </cell>
          <cell r="T291" t="e">
            <v>#N/A</v>
          </cell>
          <cell r="U291" t="str">
            <v xml:space="preserve"> </v>
          </cell>
          <cell r="V291" t="str">
            <v xml:space="preserve"> </v>
          </cell>
          <cell r="W291">
            <v>288</v>
          </cell>
        </row>
        <row r="292">
          <cell r="B292">
            <v>261780</v>
          </cell>
          <cell r="C292" t="str">
            <v>REG</v>
          </cell>
          <cell r="D292" t="str">
            <v>GOAG</v>
          </cell>
          <cell r="E292" t="str">
            <v>20048</v>
          </cell>
          <cell r="F292" t="str">
            <v>BNUCLGN</v>
          </cell>
          <cell r="H292" t="str">
            <v xml:space="preserve">         </v>
          </cell>
          <cell r="I292" t="str">
            <v>0920000</v>
          </cell>
          <cell r="J292" t="str">
            <v xml:space="preserve">         </v>
          </cell>
          <cell r="K292" t="str">
            <v xml:space="preserve">      </v>
          </cell>
          <cell r="L292" t="str">
            <v>11000</v>
          </cell>
          <cell r="M292" t="str">
            <v>Nolan,Kathryn Barber</v>
          </cell>
          <cell r="N292">
            <v>48</v>
          </cell>
          <cell r="O292">
            <v>3784.66</v>
          </cell>
          <cell r="P292">
            <v>12616.099999999999</v>
          </cell>
          <cell r="Q292">
            <v>0.29998652515436625</v>
          </cell>
          <cell r="R292">
            <v>0</v>
          </cell>
          <cell r="S292">
            <v>12931.5</v>
          </cell>
          <cell r="T292">
            <v>3879.275750033687</v>
          </cell>
          <cell r="U292" t="str">
            <v xml:space="preserve"> </v>
          </cell>
          <cell r="V292" t="str">
            <v xml:space="preserve"> </v>
          </cell>
          <cell r="W292">
            <v>733</v>
          </cell>
        </row>
        <row r="293">
          <cell r="B293">
            <v>120748</v>
          </cell>
          <cell r="C293" t="str">
            <v>REG</v>
          </cell>
          <cell r="D293" t="str">
            <v>HY1O</v>
          </cell>
          <cell r="E293" t="str">
            <v>20005</v>
          </cell>
          <cell r="F293" t="str">
            <v xml:space="preserve">BENSSO </v>
          </cell>
          <cell r="H293" t="str">
            <v xml:space="preserve">         </v>
          </cell>
          <cell r="I293" t="str">
            <v>0535000</v>
          </cell>
          <cell r="J293" t="str">
            <v xml:space="preserve">         </v>
          </cell>
          <cell r="K293" t="str">
            <v xml:space="preserve">      </v>
          </cell>
          <cell r="L293" t="str">
            <v>11000</v>
          </cell>
          <cell r="M293" t="str">
            <v>Herrin,Randy C</v>
          </cell>
          <cell r="N293">
            <v>38</v>
          </cell>
          <cell r="O293">
            <v>3475.4</v>
          </cell>
          <cell r="P293">
            <v>13901.78</v>
          </cell>
          <cell r="Q293">
            <v>0.24999676300444978</v>
          </cell>
          <cell r="R293">
            <v>0</v>
          </cell>
          <cell r="S293">
            <v>15801.68</v>
          </cell>
          <cell r="T293">
            <v>3950.3688500321541</v>
          </cell>
          <cell r="U293" t="str">
            <v xml:space="preserve"> </v>
          </cell>
          <cell r="V293" t="str">
            <v xml:space="preserve"> </v>
          </cell>
          <cell r="W293">
            <v>472</v>
          </cell>
        </row>
        <row r="294">
          <cell r="B294">
            <v>120748</v>
          </cell>
          <cell r="C294" t="str">
            <v>REG</v>
          </cell>
          <cell r="D294" t="str">
            <v>HY1M</v>
          </cell>
          <cell r="E294" t="str">
            <v>20005</v>
          </cell>
          <cell r="F294" t="str">
            <v xml:space="preserve">BENSSM </v>
          </cell>
          <cell r="H294" t="str">
            <v xml:space="preserve">         </v>
          </cell>
          <cell r="I294" t="str">
            <v>0541000</v>
          </cell>
          <cell r="J294" t="str">
            <v xml:space="preserve">         </v>
          </cell>
          <cell r="K294" t="str">
            <v xml:space="preserve">      </v>
          </cell>
          <cell r="L294" t="str">
            <v>11000</v>
          </cell>
          <cell r="M294" t="str">
            <v>Herrin,Randy C</v>
          </cell>
          <cell r="N294">
            <v>38</v>
          </cell>
          <cell r="O294">
            <v>3475.49</v>
          </cell>
          <cell r="P294">
            <v>13901.78</v>
          </cell>
          <cell r="Q294">
            <v>0.25000323699555016</v>
          </cell>
          <cell r="R294">
            <v>0</v>
          </cell>
          <cell r="S294">
            <v>15801.68</v>
          </cell>
          <cell r="T294">
            <v>3950.4711499678451</v>
          </cell>
          <cell r="U294" t="str">
            <v xml:space="preserve"> </v>
          </cell>
          <cell r="V294" t="str">
            <v xml:space="preserve"> </v>
          </cell>
          <cell r="W294">
            <v>471</v>
          </cell>
        </row>
        <row r="295">
          <cell r="B295">
            <v>104689</v>
          </cell>
          <cell r="C295" t="str">
            <v>REG</v>
          </cell>
          <cell r="D295" t="str">
            <v>CTMR</v>
          </cell>
          <cell r="E295" t="str">
            <v>20049</v>
          </cell>
          <cell r="F295" t="str">
            <v>CUSTSVC</v>
          </cell>
          <cell r="G295" t="str">
            <v>P00616755</v>
          </cell>
          <cell r="H295" t="str">
            <v xml:space="preserve">         </v>
          </cell>
          <cell r="I295" t="str">
            <v>0903300</v>
          </cell>
          <cell r="J295" t="str">
            <v xml:space="preserve">         </v>
          </cell>
          <cell r="K295" t="str">
            <v xml:space="preserve">      </v>
          </cell>
          <cell r="L295" t="str">
            <v>11000</v>
          </cell>
          <cell r="M295" t="str">
            <v>Rainear,James R</v>
          </cell>
          <cell r="N295">
            <v>26.43</v>
          </cell>
          <cell r="O295">
            <v>2469.36</v>
          </cell>
          <cell r="P295">
            <v>14622.960000000003</v>
          </cell>
          <cell r="Q295">
            <v>0.16886868322145446</v>
          </cell>
          <cell r="R295">
            <v>0</v>
          </cell>
          <cell r="S295">
            <v>23421.86</v>
          </cell>
          <cell r="T295">
            <v>3955.2186567972553</v>
          </cell>
          <cell r="U295" t="str">
            <v xml:space="preserve"> </v>
          </cell>
          <cell r="V295" t="str">
            <v xml:space="preserve"> </v>
          </cell>
          <cell r="W295">
            <v>797</v>
          </cell>
        </row>
        <row r="296">
          <cell r="B296">
            <v>14876</v>
          </cell>
          <cell r="C296" t="str">
            <v>REG</v>
          </cell>
          <cell r="D296" t="str">
            <v>PFGM</v>
          </cell>
          <cell r="E296" t="str">
            <v>50227</v>
          </cell>
          <cell r="F296" t="str">
            <v xml:space="preserve">       </v>
          </cell>
          <cell r="G296" t="str">
            <v>P00197824</v>
          </cell>
          <cell r="H296" t="str">
            <v xml:space="preserve">GENERAL  </v>
          </cell>
          <cell r="I296" t="str">
            <v>0186075</v>
          </cell>
          <cell r="J296" t="str">
            <v xml:space="preserve">         </v>
          </cell>
          <cell r="K296" t="str">
            <v xml:space="preserve">      </v>
          </cell>
          <cell r="L296" t="str">
            <v>11000</v>
          </cell>
          <cell r="M296" t="str">
            <v>Schneider Jr,Donald L</v>
          </cell>
          <cell r="N296">
            <v>59.25</v>
          </cell>
          <cell r="O296">
            <v>3376.9</v>
          </cell>
          <cell r="P296">
            <v>11553.75</v>
          </cell>
          <cell r="Q296">
            <v>0.29227739911284217</v>
          </cell>
          <cell r="R296">
            <v>0</v>
          </cell>
          <cell r="S296">
            <v>13901.52</v>
          </cell>
          <cell r="T296">
            <v>4063.1001093151581</v>
          </cell>
          <cell r="U296" t="str">
            <v>50227</v>
          </cell>
          <cell r="V296" t="str">
            <v>ACT</v>
          </cell>
          <cell r="W296">
            <v>850</v>
          </cell>
        </row>
        <row r="297">
          <cell r="B297">
            <v>138793</v>
          </cell>
          <cell r="C297" t="str">
            <v>REG</v>
          </cell>
          <cell r="D297" t="str">
            <v>CTMR</v>
          </cell>
          <cell r="E297" t="str">
            <v>20049</v>
          </cell>
          <cell r="F297" t="str">
            <v>CUSTSVC</v>
          </cell>
          <cell r="G297" t="str">
            <v>P00300862</v>
          </cell>
          <cell r="H297" t="str">
            <v xml:space="preserve">         </v>
          </cell>
          <cell r="I297" t="str">
            <v>0903300</v>
          </cell>
          <cell r="J297" t="str">
            <v xml:space="preserve">         </v>
          </cell>
          <cell r="K297" t="str">
            <v xml:space="preserve">      </v>
          </cell>
          <cell r="L297" t="str">
            <v>11000</v>
          </cell>
          <cell r="M297" t="str">
            <v>Gowan,James D</v>
          </cell>
          <cell r="N297">
            <v>26.43</v>
          </cell>
          <cell r="O297">
            <v>2659.04</v>
          </cell>
          <cell r="P297">
            <v>16095.78</v>
          </cell>
          <cell r="Q297">
            <v>0.16520106512390204</v>
          </cell>
          <cell r="R297">
            <v>0</v>
          </cell>
          <cell r="S297">
            <v>24747.24</v>
          </cell>
          <cell r="T297">
            <v>4088.2704068768335</v>
          </cell>
          <cell r="U297" t="str">
            <v xml:space="preserve"> </v>
          </cell>
          <cell r="V297" t="str">
            <v xml:space="preserve"> </v>
          </cell>
          <cell r="W297">
            <v>401</v>
          </cell>
        </row>
        <row r="298">
          <cell r="B298">
            <v>130801</v>
          </cell>
          <cell r="C298" t="str">
            <v>REG</v>
          </cell>
          <cell r="D298" t="str">
            <v>PECO</v>
          </cell>
          <cell r="E298" t="str">
            <v>50120</v>
          </cell>
          <cell r="F298" t="str">
            <v xml:space="preserve">       </v>
          </cell>
          <cell r="G298" t="str">
            <v>P00214231</v>
          </cell>
          <cell r="H298" t="str">
            <v xml:space="preserve">GENERAL  </v>
          </cell>
          <cell r="I298" t="str">
            <v>0920000</v>
          </cell>
          <cell r="J298" t="str">
            <v xml:space="preserve">         </v>
          </cell>
          <cell r="K298" t="str">
            <v xml:space="preserve">      </v>
          </cell>
          <cell r="L298" t="str">
            <v>11000</v>
          </cell>
          <cell r="M298" t="str">
            <v>Rice,Garry S</v>
          </cell>
          <cell r="N298">
            <v>26.5</v>
          </cell>
          <cell r="O298">
            <v>2494.7600000000002</v>
          </cell>
          <cell r="P298">
            <v>17738.100000000002</v>
          </cell>
          <cell r="Q298">
            <v>0.14064415016264425</v>
          </cell>
          <cell r="R298">
            <v>0</v>
          </cell>
          <cell r="S298">
            <v>29090.48</v>
          </cell>
          <cell r="T298">
            <v>4091.4058374233996</v>
          </cell>
          <cell r="U298" t="str">
            <v>50120</v>
          </cell>
          <cell r="V298" t="str">
            <v>ACT</v>
          </cell>
          <cell r="W298">
            <v>820</v>
          </cell>
        </row>
        <row r="299">
          <cell r="B299">
            <v>13521</v>
          </cell>
          <cell r="C299" t="str">
            <v>REG</v>
          </cell>
          <cell r="D299" t="str">
            <v>8048</v>
          </cell>
          <cell r="E299" t="str">
            <v>20017</v>
          </cell>
          <cell r="F299" t="str">
            <v xml:space="preserve">ITBASE </v>
          </cell>
          <cell r="G299" t="str">
            <v xml:space="preserve">ITBASE   </v>
          </cell>
          <cell r="H299" t="str">
            <v xml:space="preserve">         </v>
          </cell>
          <cell r="I299" t="str">
            <v>0920000</v>
          </cell>
          <cell r="J299" t="str">
            <v xml:space="preserve">         </v>
          </cell>
          <cell r="K299" t="str">
            <v xml:space="preserve">      </v>
          </cell>
          <cell r="L299" t="str">
            <v>11000</v>
          </cell>
          <cell r="M299" t="str">
            <v>Duperier,Henry A</v>
          </cell>
          <cell r="N299">
            <v>80</v>
          </cell>
          <cell r="O299">
            <v>6507.64</v>
          </cell>
          <cell r="P299">
            <v>13015.12</v>
          </cell>
          <cell r="Q299">
            <v>0.50000614669707233</v>
          </cell>
          <cell r="R299">
            <v>0</v>
          </cell>
          <cell r="S299" t="e">
            <v>#N/A</v>
          </cell>
          <cell r="T299" t="e">
            <v>#N/A</v>
          </cell>
          <cell r="U299" t="str">
            <v xml:space="preserve"> </v>
          </cell>
          <cell r="V299" t="str">
            <v xml:space="preserve"> </v>
          </cell>
          <cell r="W299">
            <v>296</v>
          </cell>
        </row>
        <row r="300">
          <cell r="B300">
            <v>131253</v>
          </cell>
          <cell r="C300" t="str">
            <v>REG</v>
          </cell>
          <cell r="D300" t="str">
            <v>CTMR</v>
          </cell>
          <cell r="E300" t="str">
            <v>20049</v>
          </cell>
          <cell r="F300" t="str">
            <v>CUSTSVC</v>
          </cell>
          <cell r="H300" t="str">
            <v xml:space="preserve">         </v>
          </cell>
          <cell r="I300" t="str">
            <v>0903200</v>
          </cell>
          <cell r="J300" t="str">
            <v xml:space="preserve">         </v>
          </cell>
          <cell r="K300" t="str">
            <v xml:space="preserve">      </v>
          </cell>
          <cell r="L300" t="str">
            <v>11000</v>
          </cell>
          <cell r="M300" t="str">
            <v>Davis,Joni Y</v>
          </cell>
          <cell r="N300">
            <v>33.04</v>
          </cell>
          <cell r="O300">
            <v>2833.94</v>
          </cell>
          <cell r="P300">
            <v>13723.759999999998</v>
          </cell>
          <cell r="Q300">
            <v>0.20649880207756477</v>
          </cell>
          <cell r="R300">
            <v>0</v>
          </cell>
          <cell r="S300">
            <v>19893.72</v>
          </cell>
          <cell r="T300">
            <v>4108.029348866492</v>
          </cell>
          <cell r="U300" t="str">
            <v xml:space="preserve"> </v>
          </cell>
          <cell r="V300" t="str">
            <v xml:space="preserve"> </v>
          </cell>
          <cell r="W300">
            <v>233</v>
          </cell>
        </row>
        <row r="301">
          <cell r="B301">
            <v>28589</v>
          </cell>
          <cell r="C301" t="str">
            <v>REG</v>
          </cell>
          <cell r="D301" t="str">
            <v>DCS4</v>
          </cell>
          <cell r="E301" t="str">
            <v>75641</v>
          </cell>
          <cell r="F301" t="str">
            <v xml:space="preserve">       </v>
          </cell>
          <cell r="G301" t="str">
            <v>PANOSOLAR</v>
          </cell>
          <cell r="H301" t="str">
            <v xml:space="preserve">         </v>
          </cell>
          <cell r="I301" t="str">
            <v>0920000</v>
          </cell>
          <cell r="J301" t="str">
            <v xml:space="preserve">         </v>
          </cell>
          <cell r="K301" t="str">
            <v xml:space="preserve">      </v>
          </cell>
          <cell r="L301" t="str">
            <v>11000</v>
          </cell>
          <cell r="M301" t="str">
            <v>Dwight II,George</v>
          </cell>
          <cell r="N301">
            <v>16</v>
          </cell>
          <cell r="O301">
            <v>1834.17</v>
          </cell>
          <cell r="P301">
            <v>18340.86</v>
          </cell>
          <cell r="Q301">
            <v>0.10000457993790912</v>
          </cell>
          <cell r="R301">
            <v>0</v>
          </cell>
          <cell r="S301">
            <v>30079.02</v>
          </cell>
          <cell r="T301">
            <v>3008.0397600439674</v>
          </cell>
          <cell r="U301" t="str">
            <v xml:space="preserve"> </v>
          </cell>
          <cell r="V301" t="str">
            <v xml:space="preserve"> </v>
          </cell>
          <cell r="W301">
            <v>298</v>
          </cell>
        </row>
        <row r="302">
          <cell r="B302">
            <v>148230</v>
          </cell>
          <cell r="C302" t="str">
            <v>REG</v>
          </cell>
          <cell r="D302" t="str">
            <v>CN00</v>
          </cell>
          <cell r="E302" t="str">
            <v>20048</v>
          </cell>
          <cell r="F302" t="str">
            <v>BMPPLGN</v>
          </cell>
          <cell r="G302" t="str">
            <v xml:space="preserve">CMPALLOC </v>
          </cell>
          <cell r="H302" t="str">
            <v xml:space="preserve">CMPALLOC </v>
          </cell>
          <cell r="I302" t="str">
            <v>0529000</v>
          </cell>
          <cell r="J302" t="str">
            <v xml:space="preserve">         </v>
          </cell>
          <cell r="K302" t="str">
            <v xml:space="preserve">      </v>
          </cell>
          <cell r="L302" t="str">
            <v>11000</v>
          </cell>
          <cell r="M302" t="str">
            <v>Patrick,Mark E</v>
          </cell>
          <cell r="N302">
            <v>40</v>
          </cell>
          <cell r="O302">
            <v>3456.4</v>
          </cell>
          <cell r="P302">
            <v>13825.6</v>
          </cell>
          <cell r="Q302">
            <v>0.25</v>
          </cell>
          <cell r="R302">
            <v>0</v>
          </cell>
          <cell r="S302">
            <v>17005.5</v>
          </cell>
          <cell r="T302">
            <v>4251.375</v>
          </cell>
          <cell r="U302" t="str">
            <v>20048</v>
          </cell>
          <cell r="V302" t="str">
            <v>ACT</v>
          </cell>
          <cell r="W302">
            <v>756</v>
          </cell>
        </row>
        <row r="303">
          <cell r="B303">
            <v>148230</v>
          </cell>
          <cell r="C303" t="str">
            <v>REG</v>
          </cell>
          <cell r="D303" t="str">
            <v>CN00</v>
          </cell>
          <cell r="E303" t="str">
            <v>20048</v>
          </cell>
          <cell r="F303" t="str">
            <v>BMPPLGN</v>
          </cell>
          <cell r="G303" t="str">
            <v xml:space="preserve">CMPALLOC </v>
          </cell>
          <cell r="H303" t="str">
            <v xml:space="preserve">         </v>
          </cell>
          <cell r="I303" t="str">
            <v>0920000</v>
          </cell>
          <cell r="J303" t="str">
            <v xml:space="preserve">         </v>
          </cell>
          <cell r="K303" t="str">
            <v xml:space="preserve">      </v>
          </cell>
          <cell r="L303" t="str">
            <v>11000</v>
          </cell>
          <cell r="M303" t="str">
            <v>Efthimiou,Gregory G.</v>
          </cell>
          <cell r="N303">
            <v>96</v>
          </cell>
          <cell r="O303">
            <v>6327.11</v>
          </cell>
          <cell r="P303">
            <v>8436.23</v>
          </cell>
          <cell r="Q303">
            <v>0.74999259147747277</v>
          </cell>
          <cell r="R303">
            <v>0</v>
          </cell>
          <cell r="S303" t="e">
            <v>#N/A</v>
          </cell>
          <cell r="T303" t="e">
            <v>#N/A</v>
          </cell>
          <cell r="U303" t="str">
            <v xml:space="preserve"> </v>
          </cell>
          <cell r="V303" t="str">
            <v xml:space="preserve"> </v>
          </cell>
          <cell r="W303">
            <v>300</v>
          </cell>
        </row>
        <row r="304">
          <cell r="B304">
            <v>148230</v>
          </cell>
          <cell r="C304" t="str">
            <v>REG</v>
          </cell>
          <cell r="D304" t="str">
            <v>CN00</v>
          </cell>
          <cell r="E304" t="str">
            <v>20048</v>
          </cell>
          <cell r="F304" t="str">
            <v>BMPPLGN</v>
          </cell>
          <cell r="G304" t="str">
            <v xml:space="preserve">CMPALLOC </v>
          </cell>
          <cell r="H304" t="str">
            <v xml:space="preserve">         </v>
          </cell>
          <cell r="I304" t="str">
            <v>0920000</v>
          </cell>
          <cell r="J304" t="str">
            <v xml:space="preserve">         </v>
          </cell>
          <cell r="K304" t="str">
            <v xml:space="preserve">      </v>
          </cell>
          <cell r="L304" t="str">
            <v>11000</v>
          </cell>
          <cell r="M304" t="str">
            <v>Efthimiou,Gregory G.</v>
          </cell>
          <cell r="N304">
            <v>32</v>
          </cell>
          <cell r="O304">
            <v>2109.12</v>
          </cell>
          <cell r="P304">
            <v>8436.23</v>
          </cell>
          <cell r="Q304">
            <v>0.25000740852252723</v>
          </cell>
          <cell r="R304">
            <v>0</v>
          </cell>
          <cell r="S304" t="e">
            <v>#N/A</v>
          </cell>
          <cell r="T304" t="e">
            <v>#N/A</v>
          </cell>
          <cell r="U304" t="str">
            <v xml:space="preserve"> </v>
          </cell>
          <cell r="V304" t="str">
            <v xml:space="preserve"> </v>
          </cell>
          <cell r="W304">
            <v>301</v>
          </cell>
        </row>
        <row r="305">
          <cell r="B305">
            <v>148230</v>
          </cell>
          <cell r="C305" t="str">
            <v>REG</v>
          </cell>
          <cell r="D305" t="str">
            <v>CN00</v>
          </cell>
          <cell r="E305" t="str">
            <v>20048</v>
          </cell>
          <cell r="F305" t="str">
            <v>BMPPLGN</v>
          </cell>
          <cell r="G305" t="str">
            <v xml:space="preserve">CMPALLOC </v>
          </cell>
          <cell r="H305" t="str">
            <v xml:space="preserve">CMPALLOC </v>
          </cell>
          <cell r="I305" t="str">
            <v>0532100</v>
          </cell>
          <cell r="J305" t="str">
            <v xml:space="preserve">         </v>
          </cell>
          <cell r="K305" t="str">
            <v xml:space="preserve">      </v>
          </cell>
          <cell r="L305" t="str">
            <v>11000</v>
          </cell>
          <cell r="M305" t="str">
            <v>Patrick,Mark E</v>
          </cell>
          <cell r="N305">
            <v>40</v>
          </cell>
          <cell r="O305">
            <v>3456.4</v>
          </cell>
          <cell r="P305">
            <v>13825.6</v>
          </cell>
          <cell r="Q305">
            <v>0.25</v>
          </cell>
          <cell r="R305">
            <v>0</v>
          </cell>
          <cell r="S305">
            <v>17005.5</v>
          </cell>
          <cell r="T305">
            <v>4251.375</v>
          </cell>
          <cell r="U305" t="str">
            <v>20048</v>
          </cell>
          <cell r="V305" t="str">
            <v>ACT</v>
          </cell>
          <cell r="W305">
            <v>759</v>
          </cell>
        </row>
        <row r="306">
          <cell r="B306">
            <v>117347</v>
          </cell>
          <cell r="C306" t="str">
            <v>REG</v>
          </cell>
          <cell r="D306" t="str">
            <v>PB4D</v>
          </cell>
          <cell r="E306" t="str">
            <v>50126</v>
          </cell>
          <cell r="F306" t="str">
            <v xml:space="preserve">       </v>
          </cell>
          <cell r="G306" t="str">
            <v>P00807937</v>
          </cell>
          <cell r="H306" t="str">
            <v xml:space="preserve">GENERAL  </v>
          </cell>
          <cell r="I306" t="str">
            <v>0588100</v>
          </cell>
          <cell r="J306" t="str">
            <v xml:space="preserve">         </v>
          </cell>
          <cell r="K306" t="str">
            <v xml:space="preserve">      </v>
          </cell>
          <cell r="L306" t="str">
            <v>11000</v>
          </cell>
          <cell r="M306" t="str">
            <v>Cranfill,Stephen R</v>
          </cell>
          <cell r="N306">
            <v>37.44</v>
          </cell>
          <cell r="O306">
            <v>3374.53</v>
          </cell>
          <cell r="P306">
            <v>12979.42</v>
          </cell>
          <cell r="Q306">
            <v>0.25999081623061743</v>
          </cell>
          <cell r="R306">
            <v>0</v>
          </cell>
          <cell r="S306">
            <v>16463.54</v>
          </cell>
          <cell r="T306">
            <v>4280.3692026454191</v>
          </cell>
          <cell r="U306" t="str">
            <v>50126</v>
          </cell>
          <cell r="V306" t="str">
            <v>ACT</v>
          </cell>
          <cell r="W306">
            <v>196</v>
          </cell>
        </row>
        <row r="307">
          <cell r="B307">
            <v>275833</v>
          </cell>
          <cell r="C307" t="str">
            <v>REG</v>
          </cell>
          <cell r="D307" t="str">
            <v>ENLE</v>
          </cell>
          <cell r="E307" t="str">
            <v>20013</v>
          </cell>
          <cell r="F307" t="str">
            <v>LITIGAT</v>
          </cell>
          <cell r="G307" t="str">
            <v>P00020591</v>
          </cell>
          <cell r="H307" t="str">
            <v xml:space="preserve">         </v>
          </cell>
          <cell r="I307" t="str">
            <v>0920000</v>
          </cell>
          <cell r="J307" t="str">
            <v xml:space="preserve">         </v>
          </cell>
          <cell r="K307" t="str">
            <v xml:space="preserve">      </v>
          </cell>
          <cell r="L307" t="str">
            <v>11000</v>
          </cell>
          <cell r="M307" t="str">
            <v>McLean,James E</v>
          </cell>
          <cell r="N307">
            <v>38.4</v>
          </cell>
          <cell r="O307">
            <v>3429.01</v>
          </cell>
          <cell r="P307">
            <v>11321.869999999999</v>
          </cell>
          <cell r="Q307">
            <v>0.30286604598003691</v>
          </cell>
          <cell r="R307">
            <v>0</v>
          </cell>
          <cell r="S307">
            <v>14187.7</v>
          </cell>
          <cell r="T307">
            <v>4296.9726005509701</v>
          </cell>
          <cell r="U307" t="str">
            <v xml:space="preserve"> </v>
          </cell>
          <cell r="V307" t="str">
            <v xml:space="preserve"> </v>
          </cell>
          <cell r="W307">
            <v>674</v>
          </cell>
        </row>
        <row r="308">
          <cell r="B308">
            <v>131253</v>
          </cell>
          <cell r="C308" t="str">
            <v>REG</v>
          </cell>
          <cell r="D308" t="str">
            <v>CTMR</v>
          </cell>
          <cell r="E308" t="str">
            <v>20049</v>
          </cell>
          <cell r="F308" t="str">
            <v>CUSTSVC</v>
          </cell>
          <cell r="G308" t="str">
            <v>P00025070</v>
          </cell>
          <cell r="H308" t="str">
            <v xml:space="preserve">         </v>
          </cell>
          <cell r="I308" t="str">
            <v>0903100</v>
          </cell>
          <cell r="J308" t="str">
            <v xml:space="preserve">         </v>
          </cell>
          <cell r="K308" t="str">
            <v xml:space="preserve">      </v>
          </cell>
          <cell r="L308" t="str">
            <v>11000</v>
          </cell>
          <cell r="M308" t="str">
            <v>Davis,Joni Y</v>
          </cell>
          <cell r="N308">
            <v>34.93</v>
          </cell>
          <cell r="O308">
            <v>2995.89</v>
          </cell>
          <cell r="P308">
            <v>13723.759999999998</v>
          </cell>
          <cell r="Q308">
            <v>0.21829950392603778</v>
          </cell>
          <cell r="R308">
            <v>0</v>
          </cell>
          <cell r="S308">
            <v>19893.72</v>
          </cell>
          <cell r="T308">
            <v>4342.789207243497</v>
          </cell>
          <cell r="U308" t="str">
            <v xml:space="preserve"> </v>
          </cell>
          <cell r="V308" t="str">
            <v xml:space="preserve"> </v>
          </cell>
          <cell r="W308">
            <v>232</v>
          </cell>
        </row>
        <row r="309">
          <cell r="B309">
            <v>131253</v>
          </cell>
          <cell r="C309" t="str">
            <v>REG</v>
          </cell>
          <cell r="D309" t="str">
            <v>SPFL</v>
          </cell>
          <cell r="E309" t="str">
            <v>50227</v>
          </cell>
          <cell r="F309" t="str">
            <v>CUSTSVC</v>
          </cell>
          <cell r="G309" t="str">
            <v>P00694835</v>
          </cell>
          <cell r="H309" t="str">
            <v xml:space="preserve">GENERAL  </v>
          </cell>
          <cell r="I309" t="str">
            <v>0920000</v>
          </cell>
          <cell r="J309" t="str">
            <v xml:space="preserve">         </v>
          </cell>
          <cell r="K309" t="str">
            <v xml:space="preserve">      </v>
          </cell>
          <cell r="L309" t="str">
            <v>11000</v>
          </cell>
          <cell r="M309" t="str">
            <v>Davis,Joni Y</v>
          </cell>
          <cell r="N309">
            <v>35.200000000000003</v>
          </cell>
          <cell r="O309">
            <v>3019.21</v>
          </cell>
          <cell r="P309">
            <v>13723.759999999998</v>
          </cell>
          <cell r="Q309">
            <v>0.21999874669915537</v>
          </cell>
          <cell r="R309">
            <v>0</v>
          </cell>
          <cell r="S309">
            <v>19893.72</v>
          </cell>
          <cell r="T309">
            <v>4376.5934671839213</v>
          </cell>
          <cell r="U309" t="str">
            <v>50227</v>
          </cell>
          <cell r="V309" t="str">
            <v>ACT</v>
          </cell>
          <cell r="W309">
            <v>236</v>
          </cell>
        </row>
        <row r="310">
          <cell r="B310">
            <v>18749</v>
          </cell>
          <cell r="C310" t="str">
            <v>REG</v>
          </cell>
          <cell r="D310" t="str">
            <v>ACO3</v>
          </cell>
          <cell r="E310" t="str">
            <v>75025</v>
          </cell>
          <cell r="F310" t="str">
            <v xml:space="preserve">STAFF  </v>
          </cell>
          <cell r="G310" t="str">
            <v>P00810561</v>
          </cell>
          <cell r="H310" t="str">
            <v xml:space="preserve">         </v>
          </cell>
          <cell r="I310" t="str">
            <v>0920000</v>
          </cell>
          <cell r="J310" t="str">
            <v xml:space="preserve">         </v>
          </cell>
          <cell r="K310" t="str">
            <v xml:space="preserve">      </v>
          </cell>
          <cell r="L310" t="str">
            <v>11000</v>
          </cell>
          <cell r="M310" t="str">
            <v>Henning,James P</v>
          </cell>
          <cell r="N310">
            <v>40</v>
          </cell>
          <cell r="O310">
            <v>4791.6000000000004</v>
          </cell>
          <cell r="P310">
            <v>19166.599999999999</v>
          </cell>
          <cell r="Q310">
            <v>0.2499973912952741</v>
          </cell>
          <cell r="R310">
            <v>0</v>
          </cell>
          <cell r="S310">
            <v>17681.240000000002</v>
          </cell>
          <cell r="T310">
            <v>4420.2638748656527</v>
          </cell>
          <cell r="U310" t="str">
            <v xml:space="preserve"> </v>
          </cell>
          <cell r="V310" t="str">
            <v xml:space="preserve"> </v>
          </cell>
          <cell r="W310">
            <v>460</v>
          </cell>
        </row>
        <row r="311">
          <cell r="B311">
            <v>104689</v>
          </cell>
          <cell r="C311" t="str">
            <v>REG</v>
          </cell>
          <cell r="D311" t="str">
            <v>SPCA</v>
          </cell>
          <cell r="E311" t="str">
            <v>50127</v>
          </cell>
          <cell r="F311" t="str">
            <v>CUSTSVC</v>
          </cell>
          <cell r="G311" t="str">
            <v>P00694829</v>
          </cell>
          <cell r="H311" t="str">
            <v xml:space="preserve">GENERAL  </v>
          </cell>
          <cell r="I311" t="str">
            <v>0920000</v>
          </cell>
          <cell r="J311" t="str">
            <v xml:space="preserve">         </v>
          </cell>
          <cell r="K311" t="str">
            <v xml:space="preserve">      </v>
          </cell>
          <cell r="L311" t="str">
            <v>11000</v>
          </cell>
          <cell r="M311" t="str">
            <v>Rainear,James R</v>
          </cell>
          <cell r="N311">
            <v>28.88</v>
          </cell>
          <cell r="O311">
            <v>2778.42</v>
          </cell>
          <cell r="P311">
            <v>14622.960000000003</v>
          </cell>
          <cell r="Q311">
            <v>0.19000393901097995</v>
          </cell>
          <cell r="R311">
            <v>0</v>
          </cell>
          <cell r="S311">
            <v>23421.86</v>
          </cell>
          <cell r="T311">
            <v>4450.2456589637113</v>
          </cell>
          <cell r="U311" t="str">
            <v>50127</v>
          </cell>
          <cell r="V311" t="str">
            <v>ACT</v>
          </cell>
          <cell r="W311">
            <v>801</v>
          </cell>
        </row>
        <row r="312">
          <cell r="B312">
            <v>158135</v>
          </cell>
          <cell r="C312" t="str">
            <v>REG</v>
          </cell>
          <cell r="D312" t="str">
            <v>ON00</v>
          </cell>
          <cell r="E312" t="str">
            <v>20048</v>
          </cell>
          <cell r="F312" t="str">
            <v>BLEGLGN</v>
          </cell>
          <cell r="G312" t="str">
            <v>P00810563</v>
          </cell>
          <cell r="H312" t="str">
            <v xml:space="preserve">         </v>
          </cell>
          <cell r="I312" t="str">
            <v>0920000</v>
          </cell>
          <cell r="J312" t="str">
            <v xml:space="preserve">         </v>
          </cell>
          <cell r="K312" t="str">
            <v xml:space="preserve">      </v>
          </cell>
          <cell r="L312" t="str">
            <v>11000</v>
          </cell>
          <cell r="M312" t="str">
            <v>Nichols,Lara Simmons</v>
          </cell>
          <cell r="N312">
            <v>21</v>
          </cell>
          <cell r="O312">
            <v>2502.09</v>
          </cell>
          <cell r="P312">
            <v>17939.82</v>
          </cell>
          <cell r="Q312">
            <v>0.13947129904313421</v>
          </cell>
          <cell r="R312">
            <v>0</v>
          </cell>
          <cell r="S312">
            <v>32481.68</v>
          </cell>
          <cell r="T312">
            <v>4530.2621047033917</v>
          </cell>
          <cell r="U312" t="str">
            <v xml:space="preserve"> </v>
          </cell>
          <cell r="V312" t="str">
            <v xml:space="preserve"> </v>
          </cell>
          <cell r="W312">
            <v>729</v>
          </cell>
        </row>
        <row r="313">
          <cell r="B313">
            <v>138793</v>
          </cell>
          <cell r="C313" t="str">
            <v>REG</v>
          </cell>
          <cell r="D313" t="str">
            <v>SPCA</v>
          </cell>
          <cell r="E313" t="str">
            <v>50127</v>
          </cell>
          <cell r="F313" t="str">
            <v>CUSTSVC</v>
          </cell>
          <cell r="G313" t="str">
            <v>P00694829</v>
          </cell>
          <cell r="H313" t="str">
            <v xml:space="preserve">GENERAL  </v>
          </cell>
          <cell r="I313" t="str">
            <v>0920000</v>
          </cell>
          <cell r="J313" t="str">
            <v xml:space="preserve">         </v>
          </cell>
          <cell r="K313" t="str">
            <v xml:space="preserve">      </v>
          </cell>
          <cell r="L313" t="str">
            <v>11000</v>
          </cell>
          <cell r="M313" t="str">
            <v>Gowan,James D</v>
          </cell>
          <cell r="N313">
            <v>30.4</v>
          </cell>
          <cell r="O313">
            <v>3058.19</v>
          </cell>
          <cell r="P313">
            <v>16095.78</v>
          </cell>
          <cell r="Q313">
            <v>0.18999949054969686</v>
          </cell>
          <cell r="R313">
            <v>0</v>
          </cell>
          <cell r="S313">
            <v>24747.24</v>
          </cell>
          <cell r="T313">
            <v>4701.9629925110803</v>
          </cell>
          <cell r="U313" t="str">
            <v>50127</v>
          </cell>
          <cell r="V313" t="str">
            <v>ACT</v>
          </cell>
          <cell r="W313">
            <v>402</v>
          </cell>
        </row>
        <row r="314">
          <cell r="B314">
            <v>126010</v>
          </cell>
          <cell r="C314" t="str">
            <v>REG</v>
          </cell>
          <cell r="D314" t="str">
            <v>8097</v>
          </cell>
          <cell r="E314" t="str">
            <v>20018</v>
          </cell>
          <cell r="F314" t="str">
            <v>LKMGSPT</v>
          </cell>
          <cell r="G314" t="str">
            <v xml:space="preserve">STAFF    </v>
          </cell>
          <cell r="H314" t="str">
            <v xml:space="preserve">         </v>
          </cell>
          <cell r="I314" t="str">
            <v>0920000</v>
          </cell>
          <cell r="J314" t="str">
            <v xml:space="preserve">         </v>
          </cell>
          <cell r="K314" t="str">
            <v xml:space="preserve">      </v>
          </cell>
          <cell r="L314" t="str">
            <v>11000</v>
          </cell>
          <cell r="M314" t="str">
            <v>Mack,Karol P</v>
          </cell>
          <cell r="N314">
            <v>32</v>
          </cell>
          <cell r="O314">
            <v>3180.68</v>
          </cell>
          <cell r="P314">
            <v>15902.74</v>
          </cell>
          <cell r="Q314">
            <v>0.20000830045639933</v>
          </cell>
          <cell r="R314">
            <v>0</v>
          </cell>
          <cell r="S314">
            <v>24450.44</v>
          </cell>
          <cell r="T314">
            <v>4890.290949811164</v>
          </cell>
          <cell r="U314" t="str">
            <v xml:space="preserve"> </v>
          </cell>
          <cell r="V314" t="str">
            <v xml:space="preserve"> </v>
          </cell>
          <cell r="W314">
            <v>649</v>
          </cell>
        </row>
        <row r="315">
          <cell r="B315">
            <v>120770</v>
          </cell>
          <cell r="C315" t="str">
            <v>REG</v>
          </cell>
          <cell r="D315" t="str">
            <v>TR38</v>
          </cell>
          <cell r="E315" t="str">
            <v>50126</v>
          </cell>
          <cell r="F315" t="str">
            <v xml:space="preserve">       </v>
          </cell>
          <cell r="G315" t="str">
            <v>P00141790</v>
          </cell>
          <cell r="H315" t="str">
            <v xml:space="preserve">GENERAL  </v>
          </cell>
          <cell r="I315" t="str">
            <v>0561400</v>
          </cell>
          <cell r="J315" t="str">
            <v xml:space="preserve">         </v>
          </cell>
          <cell r="K315" t="str">
            <v xml:space="preserve">      </v>
          </cell>
          <cell r="L315" t="str">
            <v>11000</v>
          </cell>
          <cell r="M315" t="str">
            <v>Peeler Jr,Vohn N</v>
          </cell>
          <cell r="N315">
            <v>28.6</v>
          </cell>
          <cell r="O315">
            <v>2774.38</v>
          </cell>
          <cell r="P315">
            <v>15520.599999999999</v>
          </cell>
          <cell r="Q315">
            <v>0.17875468731878924</v>
          </cell>
          <cell r="R315">
            <v>0</v>
          </cell>
          <cell r="S315">
            <v>27462.400000000001</v>
          </cell>
          <cell r="T315">
            <v>4909.0327250235177</v>
          </cell>
          <cell r="U315" t="str">
            <v>50126</v>
          </cell>
          <cell r="V315" t="str">
            <v>ACT</v>
          </cell>
          <cell r="W315">
            <v>773</v>
          </cell>
        </row>
        <row r="316">
          <cell r="B316">
            <v>104689</v>
          </cell>
          <cell r="C316" t="str">
            <v>REG</v>
          </cell>
          <cell r="D316" t="str">
            <v>CTMR</v>
          </cell>
          <cell r="E316" t="str">
            <v>20049</v>
          </cell>
          <cell r="F316" t="str">
            <v>CUSTSVC</v>
          </cell>
          <cell r="H316" t="str">
            <v xml:space="preserve">         </v>
          </cell>
          <cell r="I316" t="str">
            <v>0903200</v>
          </cell>
          <cell r="J316" t="str">
            <v xml:space="preserve">         </v>
          </cell>
          <cell r="K316" t="str">
            <v xml:space="preserve">      </v>
          </cell>
          <cell r="L316" t="str">
            <v>11000</v>
          </cell>
          <cell r="M316" t="str">
            <v>Rainear,James R</v>
          </cell>
          <cell r="N316">
            <v>33.04</v>
          </cell>
          <cell r="O316">
            <v>3086.7</v>
          </cell>
          <cell r="P316">
            <v>14622.960000000003</v>
          </cell>
          <cell r="Q316">
            <v>0.21108585402681804</v>
          </cell>
          <cell r="R316">
            <v>0</v>
          </cell>
          <cell r="S316">
            <v>23421.86</v>
          </cell>
          <cell r="T316">
            <v>4944.0233209965681</v>
          </cell>
          <cell r="U316" t="str">
            <v xml:space="preserve"> </v>
          </cell>
          <cell r="V316" t="str">
            <v xml:space="preserve"> </v>
          </cell>
          <cell r="W316">
            <v>796</v>
          </cell>
        </row>
        <row r="317">
          <cell r="B317">
            <v>118379</v>
          </cell>
          <cell r="C317" t="str">
            <v>REG</v>
          </cell>
          <cell r="D317" t="str">
            <v>CN00</v>
          </cell>
          <cell r="E317" t="str">
            <v>20048</v>
          </cell>
          <cell r="F317" t="str">
            <v>BSUPCGN</v>
          </cell>
          <cell r="H317" t="str">
            <v xml:space="preserve">         </v>
          </cell>
          <cell r="I317" t="str">
            <v>0163110</v>
          </cell>
          <cell r="J317" t="str">
            <v xml:space="preserve">         </v>
          </cell>
          <cell r="K317" t="str">
            <v xml:space="preserve">      </v>
          </cell>
          <cell r="L317" t="str">
            <v>11000</v>
          </cell>
          <cell r="M317" t="str">
            <v>Herzberg,Maurice D</v>
          </cell>
          <cell r="N317">
            <v>52.8</v>
          </cell>
          <cell r="O317">
            <v>4043.56</v>
          </cell>
          <cell r="P317">
            <v>12253.32</v>
          </cell>
          <cell r="Q317">
            <v>0.32999709466495614</v>
          </cell>
          <cell r="R317">
            <v>0</v>
          </cell>
          <cell r="S317">
            <v>15316.66</v>
          </cell>
          <cell r="T317">
            <v>5054.4532999709472</v>
          </cell>
          <cell r="U317" t="str">
            <v xml:space="preserve"> </v>
          </cell>
          <cell r="V317" t="str">
            <v xml:space="preserve"> </v>
          </cell>
          <cell r="W317">
            <v>473</v>
          </cell>
        </row>
        <row r="318">
          <cell r="B318">
            <v>118379</v>
          </cell>
          <cell r="C318" t="str">
            <v>REG</v>
          </cell>
          <cell r="D318" t="str">
            <v>MC00</v>
          </cell>
          <cell r="E318" t="str">
            <v>20048</v>
          </cell>
          <cell r="F318" t="str">
            <v>BSUPCGN</v>
          </cell>
          <cell r="H318" t="str">
            <v xml:space="preserve">         </v>
          </cell>
          <cell r="I318" t="str">
            <v>0163110</v>
          </cell>
          <cell r="J318" t="str">
            <v xml:space="preserve">         </v>
          </cell>
          <cell r="K318" t="str">
            <v xml:space="preserve">      </v>
          </cell>
          <cell r="L318" t="str">
            <v>11000</v>
          </cell>
          <cell r="M318" t="str">
            <v>Herzberg,Maurice D</v>
          </cell>
          <cell r="N318">
            <v>52.8</v>
          </cell>
          <cell r="O318">
            <v>4043.56</v>
          </cell>
          <cell r="P318">
            <v>12253.32</v>
          </cell>
          <cell r="Q318">
            <v>0.32999709466495614</v>
          </cell>
          <cell r="R318">
            <v>0</v>
          </cell>
          <cell r="S318">
            <v>15316.66</v>
          </cell>
          <cell r="T318">
            <v>5054.4532999709472</v>
          </cell>
          <cell r="U318" t="str">
            <v xml:space="preserve"> </v>
          </cell>
          <cell r="V318" t="str">
            <v xml:space="preserve"> </v>
          </cell>
          <cell r="W318">
            <v>474</v>
          </cell>
        </row>
        <row r="319">
          <cell r="B319">
            <v>138793</v>
          </cell>
          <cell r="C319" t="str">
            <v>REG</v>
          </cell>
          <cell r="D319" t="str">
            <v>CTMR</v>
          </cell>
          <cell r="E319" t="str">
            <v>20049</v>
          </cell>
          <cell r="F319" t="str">
            <v>CUSTSVC</v>
          </cell>
          <cell r="G319" t="str">
            <v xml:space="preserve">LCOLAREV </v>
          </cell>
          <cell r="H319" t="str">
            <v xml:space="preserve">         </v>
          </cell>
          <cell r="I319" t="str">
            <v>0903200</v>
          </cell>
          <cell r="J319" t="str">
            <v xml:space="preserve">         </v>
          </cell>
          <cell r="K319" t="str">
            <v xml:space="preserve">      </v>
          </cell>
          <cell r="L319" t="str">
            <v>11000</v>
          </cell>
          <cell r="M319" t="str">
            <v>Gowan,James D</v>
          </cell>
          <cell r="N319">
            <v>33.04</v>
          </cell>
          <cell r="O319">
            <v>3323.8</v>
          </cell>
          <cell r="P319">
            <v>16095.78</v>
          </cell>
          <cell r="Q319">
            <v>0.20650133140487756</v>
          </cell>
          <cell r="R319">
            <v>0</v>
          </cell>
          <cell r="S319">
            <v>24747.24</v>
          </cell>
          <cell r="T319">
            <v>5110.3380085960425</v>
          </cell>
          <cell r="U319" t="str">
            <v xml:space="preserve"> </v>
          </cell>
          <cell r="V319" t="str">
            <v xml:space="preserve"> </v>
          </cell>
          <cell r="W319">
            <v>400</v>
          </cell>
        </row>
        <row r="320">
          <cell r="B320">
            <v>104689</v>
          </cell>
          <cell r="C320" t="str">
            <v>REG</v>
          </cell>
          <cell r="D320" t="str">
            <v>SPFL</v>
          </cell>
          <cell r="E320" t="str">
            <v>50227</v>
          </cell>
          <cell r="F320" t="str">
            <v>CUSTSVC</v>
          </cell>
          <cell r="G320" t="str">
            <v>P00694835</v>
          </cell>
          <cell r="H320" t="str">
            <v xml:space="preserve">GENERAL  </v>
          </cell>
          <cell r="I320" t="str">
            <v>0920000</v>
          </cell>
          <cell r="J320" t="str">
            <v xml:space="preserve">         </v>
          </cell>
          <cell r="K320" t="str">
            <v xml:space="preserve">      </v>
          </cell>
          <cell r="L320" t="str">
            <v>11000</v>
          </cell>
          <cell r="M320" t="str">
            <v>Rainear,James R</v>
          </cell>
          <cell r="N320">
            <v>33.44</v>
          </cell>
          <cell r="O320">
            <v>3217.21</v>
          </cell>
          <cell r="P320">
            <v>14622.960000000003</v>
          </cell>
          <cell r="Q320">
            <v>0.22001085963443787</v>
          </cell>
          <cell r="R320">
            <v>0</v>
          </cell>
          <cell r="S320">
            <v>23421.86</v>
          </cell>
          <cell r="T320">
            <v>5153.0635528374551</v>
          </cell>
          <cell r="U320" t="str">
            <v>50227</v>
          </cell>
          <cell r="V320" t="str">
            <v>ACT</v>
          </cell>
          <cell r="W320">
            <v>802</v>
          </cell>
        </row>
        <row r="321">
          <cell r="B321">
            <v>146818</v>
          </cell>
          <cell r="C321" t="str">
            <v>REG</v>
          </cell>
          <cell r="D321" t="str">
            <v>WOCA</v>
          </cell>
          <cell r="E321" t="str">
            <v>20018</v>
          </cell>
          <cell r="F321" t="str">
            <v xml:space="preserve">STAFF  </v>
          </cell>
          <cell r="H321" t="str">
            <v xml:space="preserve">         </v>
          </cell>
          <cell r="I321" t="str">
            <v>0920000</v>
          </cell>
          <cell r="J321" t="str">
            <v xml:space="preserve">         </v>
          </cell>
          <cell r="K321" t="str">
            <v xml:space="preserve">      </v>
          </cell>
          <cell r="L321" t="str">
            <v>11000</v>
          </cell>
          <cell r="M321" t="str">
            <v>Hager,Janice D</v>
          </cell>
          <cell r="N321">
            <v>56</v>
          </cell>
          <cell r="O321">
            <v>6290.87</v>
          </cell>
          <cell r="P321">
            <v>17973.179999999997</v>
          </cell>
          <cell r="Q321">
            <v>0.35001429908341214</v>
          </cell>
          <cell r="R321">
            <v>0</v>
          </cell>
          <cell r="S321">
            <v>14738.02</v>
          </cell>
          <cell r="T321">
            <v>5158.5177401773099</v>
          </cell>
          <cell r="U321" t="str">
            <v xml:space="preserve"> </v>
          </cell>
          <cell r="V321" t="str">
            <v xml:space="preserve"> </v>
          </cell>
          <cell r="W321">
            <v>424</v>
          </cell>
        </row>
        <row r="322">
          <cell r="B322">
            <v>118379</v>
          </cell>
          <cell r="C322" t="str">
            <v>REG</v>
          </cell>
          <cell r="D322" t="str">
            <v>ON00</v>
          </cell>
          <cell r="E322" t="str">
            <v>20048</v>
          </cell>
          <cell r="F322" t="str">
            <v>BSUPCGN</v>
          </cell>
          <cell r="H322" t="str">
            <v xml:space="preserve">         </v>
          </cell>
          <cell r="I322" t="str">
            <v>0163110</v>
          </cell>
          <cell r="J322" t="str">
            <v xml:space="preserve">         </v>
          </cell>
          <cell r="K322" t="str">
            <v xml:space="preserve">      </v>
          </cell>
          <cell r="L322" t="str">
            <v>11000</v>
          </cell>
          <cell r="M322" t="str">
            <v>Herzberg,Maurice D</v>
          </cell>
          <cell r="N322">
            <v>54.4</v>
          </cell>
          <cell r="O322">
            <v>4166.2</v>
          </cell>
          <cell r="P322">
            <v>12253.32</v>
          </cell>
          <cell r="Q322">
            <v>0.34000581067008778</v>
          </cell>
          <cell r="R322">
            <v>0</v>
          </cell>
          <cell r="S322">
            <v>15316.66</v>
          </cell>
          <cell r="T322">
            <v>5207.7534000581063</v>
          </cell>
          <cell r="U322" t="str">
            <v xml:space="preserve"> </v>
          </cell>
          <cell r="V322" t="str">
            <v xml:space="preserve"> </v>
          </cell>
          <cell r="W322">
            <v>475</v>
          </cell>
        </row>
        <row r="323">
          <cell r="B323">
            <v>104689</v>
          </cell>
          <cell r="C323" t="str">
            <v>REG</v>
          </cell>
          <cell r="D323" t="str">
            <v>CTMR</v>
          </cell>
          <cell r="E323" t="str">
            <v>20049</v>
          </cell>
          <cell r="F323" t="str">
            <v>CUSTSVC</v>
          </cell>
          <cell r="H323" t="str">
            <v xml:space="preserve">         </v>
          </cell>
          <cell r="I323" t="str">
            <v>0903100</v>
          </cell>
          <cell r="J323" t="str">
            <v xml:space="preserve">         </v>
          </cell>
          <cell r="K323" t="str">
            <v xml:space="preserve">      </v>
          </cell>
          <cell r="L323" t="str">
            <v>11000</v>
          </cell>
          <cell r="M323" t="str">
            <v>Rainear,James R</v>
          </cell>
          <cell r="N323">
            <v>34.93</v>
          </cell>
          <cell r="O323">
            <v>3263.09</v>
          </cell>
          <cell r="P323">
            <v>14622.960000000003</v>
          </cell>
          <cell r="Q323">
            <v>0.22314839129697403</v>
          </cell>
          <cell r="R323">
            <v>0</v>
          </cell>
          <cell r="S323">
            <v>23421.86</v>
          </cell>
          <cell r="T323">
            <v>5226.5503801829445</v>
          </cell>
          <cell r="U323" t="str">
            <v xml:space="preserve"> </v>
          </cell>
          <cell r="V323" t="str">
            <v xml:space="preserve"> </v>
          </cell>
          <cell r="W323">
            <v>795</v>
          </cell>
        </row>
        <row r="324">
          <cell r="B324">
            <v>14621</v>
          </cell>
          <cell r="C324" t="str">
            <v>REG</v>
          </cell>
          <cell r="D324" t="str">
            <v>CY02</v>
          </cell>
          <cell r="E324" t="str">
            <v>75111</v>
          </cell>
          <cell r="F324" t="str">
            <v xml:space="preserve">       </v>
          </cell>
          <cell r="G324" t="str">
            <v>CAYU02SCR</v>
          </cell>
          <cell r="H324" t="str">
            <v xml:space="preserve">         </v>
          </cell>
          <cell r="I324" t="str">
            <v>0500000</v>
          </cell>
          <cell r="J324" t="str">
            <v xml:space="preserve">         </v>
          </cell>
          <cell r="K324" t="str">
            <v xml:space="preserve">      </v>
          </cell>
          <cell r="L324" t="str">
            <v>11000</v>
          </cell>
          <cell r="M324" t="str">
            <v>Faulkner,Donald Edward</v>
          </cell>
          <cell r="N324">
            <v>52.8</v>
          </cell>
          <cell r="O324">
            <v>5553.44</v>
          </cell>
          <cell r="P324">
            <v>16828.38</v>
          </cell>
          <cell r="Q324">
            <v>0.33000443298760779</v>
          </cell>
          <cell r="R324">
            <v>0</v>
          </cell>
          <cell r="S324">
            <v>24148.7</v>
          </cell>
          <cell r="T324">
            <v>7969.1780508878446</v>
          </cell>
          <cell r="U324" t="str">
            <v xml:space="preserve"> </v>
          </cell>
          <cell r="V324" t="str">
            <v xml:space="preserve"> </v>
          </cell>
          <cell r="W324">
            <v>321</v>
          </cell>
        </row>
        <row r="325">
          <cell r="B325">
            <v>14621</v>
          </cell>
          <cell r="C325" t="str">
            <v>REG</v>
          </cell>
          <cell r="D325" t="str">
            <v>CY01</v>
          </cell>
          <cell r="E325" t="str">
            <v>75111</v>
          </cell>
          <cell r="F325" t="str">
            <v xml:space="preserve">       </v>
          </cell>
          <cell r="G325" t="str">
            <v>CAYU01SCR</v>
          </cell>
          <cell r="H325" t="str">
            <v xml:space="preserve">         </v>
          </cell>
          <cell r="I325" t="str">
            <v>0920000</v>
          </cell>
          <cell r="J325" t="str">
            <v xml:space="preserve">         </v>
          </cell>
          <cell r="K325" t="str">
            <v xml:space="preserve">      </v>
          </cell>
          <cell r="L325" t="str">
            <v>11000</v>
          </cell>
          <cell r="M325" t="str">
            <v>Feldmeier,Melissa M</v>
          </cell>
          <cell r="N325">
            <v>76.5</v>
          </cell>
          <cell r="O325">
            <v>6727.24</v>
          </cell>
          <cell r="P325">
            <v>13494.81</v>
          </cell>
          <cell r="Q325">
            <v>0.49850572182935515</v>
          </cell>
          <cell r="R325">
            <v>0</v>
          </cell>
          <cell r="S325">
            <v>17235.18</v>
          </cell>
          <cell r="T325">
            <v>8591.835846758866</v>
          </cell>
          <cell r="U325" t="str">
            <v xml:space="preserve"> </v>
          </cell>
          <cell r="V325" t="str">
            <v xml:space="preserve"> </v>
          </cell>
          <cell r="W325">
            <v>322</v>
          </cell>
        </row>
        <row r="326">
          <cell r="B326">
            <v>152095</v>
          </cell>
          <cell r="C326" t="str">
            <v>REG</v>
          </cell>
          <cell r="D326" t="str">
            <v>DEMA</v>
          </cell>
          <cell r="E326" t="str">
            <v>20013</v>
          </cell>
          <cell r="F326" t="str">
            <v xml:space="preserve">OTHADM </v>
          </cell>
          <cell r="H326" t="str">
            <v xml:space="preserve">         </v>
          </cell>
          <cell r="I326" t="str">
            <v>0920000</v>
          </cell>
          <cell r="J326" t="str">
            <v xml:space="preserve">         </v>
          </cell>
          <cell r="K326" t="str">
            <v xml:space="preserve">      </v>
          </cell>
          <cell r="L326" t="str">
            <v>11000</v>
          </cell>
          <cell r="M326" t="str">
            <v>Slay,Timothy B</v>
          </cell>
          <cell r="N326">
            <v>62</v>
          </cell>
          <cell r="O326">
            <v>4260.0200000000004</v>
          </cell>
          <cell r="P326">
            <v>13192.619999999999</v>
          </cell>
          <cell r="Q326">
            <v>0.32290932354604324</v>
          </cell>
          <cell r="R326">
            <v>0</v>
          </cell>
          <cell r="S326">
            <v>16226.92</v>
          </cell>
          <cell r="T326">
            <v>5239.8237604357601</v>
          </cell>
          <cell r="U326" t="str">
            <v xml:space="preserve"> </v>
          </cell>
          <cell r="V326" t="str">
            <v xml:space="preserve"> </v>
          </cell>
          <cell r="W326">
            <v>892</v>
          </cell>
        </row>
        <row r="327">
          <cell r="B327">
            <v>102789</v>
          </cell>
          <cell r="C327" t="str">
            <v>REG</v>
          </cell>
          <cell r="D327" t="str">
            <v>NG00</v>
          </cell>
          <cell r="E327" t="str">
            <v>20048</v>
          </cell>
          <cell r="F327" t="str">
            <v xml:space="preserve">       </v>
          </cell>
          <cell r="G327" t="str">
            <v xml:space="preserve">VCS23C   </v>
          </cell>
          <cell r="H327" t="str">
            <v xml:space="preserve">         </v>
          </cell>
          <cell r="I327" t="str">
            <v>0182359</v>
          </cell>
          <cell r="J327" t="str">
            <v xml:space="preserve">         </v>
          </cell>
          <cell r="K327" t="str">
            <v xml:space="preserve">      </v>
          </cell>
          <cell r="L327" t="str">
            <v>11000</v>
          </cell>
          <cell r="M327" t="str">
            <v>Felt,Emily Osborn</v>
          </cell>
          <cell r="N327">
            <v>144</v>
          </cell>
          <cell r="O327">
            <v>9482.17</v>
          </cell>
          <cell r="P327">
            <v>10535.82</v>
          </cell>
          <cell r="Q327">
            <v>0.89999354582747237</v>
          </cell>
          <cell r="R327">
            <v>0</v>
          </cell>
          <cell r="S327" t="e">
            <v>#N/A</v>
          </cell>
          <cell r="T327" t="e">
            <v>#N/A</v>
          </cell>
          <cell r="U327" t="str">
            <v xml:space="preserve"> </v>
          </cell>
          <cell r="V327" t="str">
            <v xml:space="preserve"> </v>
          </cell>
          <cell r="W327">
            <v>324</v>
          </cell>
        </row>
        <row r="328">
          <cell r="B328">
            <v>132538</v>
          </cell>
          <cell r="C328" t="str">
            <v>REG</v>
          </cell>
          <cell r="D328" t="str">
            <v>DE31</v>
          </cell>
          <cell r="E328" t="str">
            <v>50126</v>
          </cell>
          <cell r="F328" t="str">
            <v xml:space="preserve">       </v>
          </cell>
          <cell r="G328" t="str">
            <v>P00009197</v>
          </cell>
          <cell r="H328" t="str">
            <v xml:space="preserve">         </v>
          </cell>
          <cell r="I328" t="str">
            <v>0920000</v>
          </cell>
          <cell r="J328" t="str">
            <v xml:space="preserve">         </v>
          </cell>
          <cell r="K328" t="str">
            <v xml:space="preserve">      </v>
          </cell>
          <cell r="L328" t="str">
            <v>11000</v>
          </cell>
          <cell r="M328" t="str">
            <v>Felt,Emily Osborn</v>
          </cell>
          <cell r="N328">
            <v>16</v>
          </cell>
          <cell r="O328">
            <v>1053.6500000000001</v>
          </cell>
          <cell r="P328">
            <v>10535.82</v>
          </cell>
          <cell r="Q328">
            <v>0.10000645417252764</v>
          </cell>
          <cell r="R328">
            <v>0</v>
          </cell>
          <cell r="S328" t="e">
            <v>#N/A</v>
          </cell>
          <cell r="T328" t="e">
            <v>#N/A</v>
          </cell>
          <cell r="U328" t="str">
            <v xml:space="preserve"> </v>
          </cell>
          <cell r="V328" t="str">
            <v xml:space="preserve"> </v>
          </cell>
          <cell r="W328">
            <v>325</v>
          </cell>
        </row>
        <row r="329">
          <cell r="B329">
            <v>132464</v>
          </cell>
          <cell r="C329" t="str">
            <v>REG</v>
          </cell>
          <cell r="D329" t="str">
            <v>CY01</v>
          </cell>
          <cell r="E329" t="str">
            <v>75111</v>
          </cell>
          <cell r="F329" t="str">
            <v xml:space="preserve">       </v>
          </cell>
          <cell r="G329" t="str">
            <v>CAYU01SCR</v>
          </cell>
          <cell r="H329" t="str">
            <v xml:space="preserve">         </v>
          </cell>
          <cell r="I329" t="str">
            <v>0920000</v>
          </cell>
          <cell r="J329" t="str">
            <v xml:space="preserve">         </v>
          </cell>
          <cell r="K329" t="str">
            <v xml:space="preserve">      </v>
          </cell>
          <cell r="L329" t="str">
            <v>11000</v>
          </cell>
          <cell r="M329" t="str">
            <v>Fentress,Kendrick C</v>
          </cell>
          <cell r="N329">
            <v>160</v>
          </cell>
          <cell r="O329">
            <v>12137.18</v>
          </cell>
          <cell r="P329">
            <v>12137.18</v>
          </cell>
          <cell r="Q329">
            <v>1</v>
          </cell>
          <cell r="R329">
            <v>0</v>
          </cell>
          <cell r="S329">
            <v>12440.62</v>
          </cell>
          <cell r="T329">
            <v>12440.62</v>
          </cell>
          <cell r="U329" t="str">
            <v xml:space="preserve"> </v>
          </cell>
          <cell r="V329" t="str">
            <v xml:space="preserve"> </v>
          </cell>
          <cell r="W329">
            <v>326</v>
          </cell>
        </row>
        <row r="330">
          <cell r="B330">
            <v>132464</v>
          </cell>
          <cell r="C330" t="str">
            <v>REG</v>
          </cell>
          <cell r="D330" t="str">
            <v>CY02</v>
          </cell>
          <cell r="E330" t="str">
            <v>75111</v>
          </cell>
          <cell r="F330" t="str">
            <v xml:space="preserve">       </v>
          </cell>
          <cell r="G330" t="str">
            <v>CAYU02SCR</v>
          </cell>
          <cell r="H330" t="str">
            <v xml:space="preserve">         </v>
          </cell>
          <cell r="I330" t="str">
            <v>0920000</v>
          </cell>
          <cell r="J330" t="str">
            <v xml:space="preserve">         </v>
          </cell>
          <cell r="K330" t="str">
            <v xml:space="preserve">      </v>
          </cell>
          <cell r="L330" t="str">
            <v>11000</v>
          </cell>
          <cell r="M330" t="str">
            <v>Ferrer,Hugo E</v>
          </cell>
          <cell r="N330">
            <v>160</v>
          </cell>
          <cell r="O330">
            <v>14420</v>
          </cell>
          <cell r="P330">
            <v>14420</v>
          </cell>
          <cell r="Q330">
            <v>1</v>
          </cell>
          <cell r="R330">
            <v>0</v>
          </cell>
          <cell r="S330">
            <v>24380.62</v>
          </cell>
          <cell r="T330">
            <v>24380.62</v>
          </cell>
          <cell r="U330" t="str">
            <v xml:space="preserve"> </v>
          </cell>
          <cell r="V330" t="str">
            <v xml:space="preserve"> </v>
          </cell>
          <cell r="W330">
            <v>327</v>
          </cell>
        </row>
        <row r="331">
          <cell r="B331">
            <v>101407</v>
          </cell>
          <cell r="C331" t="str">
            <v>REG</v>
          </cell>
          <cell r="D331" t="str">
            <v>NOFD</v>
          </cell>
          <cell r="E331" t="str">
            <v>20048</v>
          </cell>
          <cell r="F331" t="str">
            <v>NCORPGN</v>
          </cell>
          <cell r="G331" t="str">
            <v xml:space="preserve">NGOFKSHO </v>
          </cell>
          <cell r="H331" t="str">
            <v xml:space="preserve">         </v>
          </cell>
          <cell r="I331" t="str">
            <v>0528000</v>
          </cell>
          <cell r="J331" t="str">
            <v xml:space="preserve">         </v>
          </cell>
          <cell r="K331" t="str">
            <v xml:space="preserve">      </v>
          </cell>
          <cell r="L331" t="str">
            <v>11000</v>
          </cell>
          <cell r="M331" t="str">
            <v>Fisk,Paul V</v>
          </cell>
          <cell r="N331">
            <v>160</v>
          </cell>
          <cell r="O331">
            <v>12368.26</v>
          </cell>
          <cell r="P331">
            <v>12368.26</v>
          </cell>
          <cell r="Q331">
            <v>1</v>
          </cell>
          <cell r="R331">
            <v>0</v>
          </cell>
          <cell r="S331">
            <v>14001.9</v>
          </cell>
          <cell r="T331">
            <v>14001.9</v>
          </cell>
          <cell r="U331" t="str">
            <v xml:space="preserve"> </v>
          </cell>
          <cell r="V331" t="str">
            <v xml:space="preserve"> </v>
          </cell>
          <cell r="W331">
            <v>328</v>
          </cell>
        </row>
        <row r="332">
          <cell r="B332">
            <v>101407</v>
          </cell>
          <cell r="C332" t="str">
            <v>REG</v>
          </cell>
          <cell r="D332" t="str">
            <v>NOFD</v>
          </cell>
          <cell r="E332" t="str">
            <v>20048</v>
          </cell>
          <cell r="F332" t="str">
            <v>NCORPGN</v>
          </cell>
          <cell r="G332" t="str">
            <v xml:space="preserve">NGOFKSHO </v>
          </cell>
          <cell r="H332" t="str">
            <v xml:space="preserve">         </v>
          </cell>
          <cell r="I332" t="str">
            <v>0500000</v>
          </cell>
          <cell r="J332" t="str">
            <v xml:space="preserve">         </v>
          </cell>
          <cell r="K332" t="str">
            <v xml:space="preserve">      </v>
          </cell>
          <cell r="L332" t="str">
            <v>11000</v>
          </cell>
          <cell r="M332" t="str">
            <v>Foglesong,Jeffrey P</v>
          </cell>
          <cell r="N332">
            <v>160</v>
          </cell>
          <cell r="O332">
            <v>9639.7199999999993</v>
          </cell>
          <cell r="P332">
            <v>9639.7199999999993</v>
          </cell>
          <cell r="Q332">
            <v>1</v>
          </cell>
          <cell r="R332">
            <v>0</v>
          </cell>
          <cell r="S332" t="e">
            <v>#N/A</v>
          </cell>
          <cell r="T332" t="e">
            <v>#N/A</v>
          </cell>
          <cell r="U332" t="str">
            <v xml:space="preserve"> </v>
          </cell>
          <cell r="V332" t="str">
            <v xml:space="preserve"> </v>
          </cell>
          <cell r="W332">
            <v>329</v>
          </cell>
        </row>
        <row r="333">
          <cell r="B333">
            <v>101407</v>
          </cell>
          <cell r="C333" t="str">
            <v>REG</v>
          </cell>
          <cell r="D333" t="str">
            <v>NOFD</v>
          </cell>
          <cell r="E333" t="str">
            <v>20048</v>
          </cell>
          <cell r="F333" t="str">
            <v>NCORPGN</v>
          </cell>
          <cell r="G333" t="str">
            <v xml:space="preserve">NGOFKSHO </v>
          </cell>
          <cell r="H333" t="str">
            <v xml:space="preserve">         </v>
          </cell>
          <cell r="I333" t="str">
            <v>0920000</v>
          </cell>
          <cell r="J333" t="str">
            <v xml:space="preserve">         </v>
          </cell>
          <cell r="K333" t="str">
            <v xml:space="preserve">      </v>
          </cell>
          <cell r="L333" t="str">
            <v>11000</v>
          </cell>
          <cell r="M333" t="str">
            <v>Formato,Brita O</v>
          </cell>
          <cell r="N333">
            <v>160</v>
          </cell>
          <cell r="O333">
            <v>13280.02</v>
          </cell>
          <cell r="P333">
            <v>13280.02</v>
          </cell>
          <cell r="Q333">
            <v>1</v>
          </cell>
          <cell r="R333">
            <v>0</v>
          </cell>
          <cell r="S333">
            <v>13722.68</v>
          </cell>
          <cell r="T333">
            <v>13722.68</v>
          </cell>
          <cell r="U333" t="str">
            <v xml:space="preserve"> </v>
          </cell>
          <cell r="V333" t="str">
            <v xml:space="preserve"> </v>
          </cell>
          <cell r="W333">
            <v>330</v>
          </cell>
        </row>
        <row r="334">
          <cell r="B334">
            <v>101407</v>
          </cell>
          <cell r="C334" t="str">
            <v>REG</v>
          </cell>
          <cell r="D334" t="str">
            <v>NOFD</v>
          </cell>
          <cell r="E334" t="str">
            <v>20048</v>
          </cell>
          <cell r="F334" t="str">
            <v>NCORPGN</v>
          </cell>
          <cell r="G334" t="str">
            <v xml:space="preserve">NGOFKSHO </v>
          </cell>
          <cell r="H334" t="str">
            <v xml:space="preserve">NGOFKSHO </v>
          </cell>
          <cell r="I334" t="str">
            <v>0532100</v>
          </cell>
          <cell r="J334" t="str">
            <v xml:space="preserve">         </v>
          </cell>
          <cell r="K334" t="str">
            <v xml:space="preserve">      </v>
          </cell>
          <cell r="L334" t="str">
            <v>11000</v>
          </cell>
          <cell r="M334" t="str">
            <v>Llewellyn,David H</v>
          </cell>
          <cell r="N334">
            <v>40</v>
          </cell>
          <cell r="O334">
            <v>3750</v>
          </cell>
          <cell r="P334">
            <v>15000</v>
          </cell>
          <cell r="Q334">
            <v>0.25</v>
          </cell>
          <cell r="R334">
            <v>0</v>
          </cell>
          <cell r="S334">
            <v>21568.76</v>
          </cell>
          <cell r="T334">
            <v>5392.19</v>
          </cell>
          <cell r="U334" t="str">
            <v>20048</v>
          </cell>
          <cell r="V334" t="str">
            <v>ACT</v>
          </cell>
          <cell r="W334">
            <v>636</v>
          </cell>
        </row>
        <row r="335">
          <cell r="B335">
            <v>138793</v>
          </cell>
          <cell r="C335" t="str">
            <v>REG</v>
          </cell>
          <cell r="D335" t="str">
            <v>CTMR</v>
          </cell>
          <cell r="E335" t="str">
            <v>20049</v>
          </cell>
          <cell r="F335" t="str">
            <v>CUSTSVC</v>
          </cell>
          <cell r="G335" t="str">
            <v>CAYU02SCR</v>
          </cell>
          <cell r="H335" t="str">
            <v xml:space="preserve">         </v>
          </cell>
          <cell r="I335" t="str">
            <v>0903100</v>
          </cell>
          <cell r="J335" t="str">
            <v xml:space="preserve">         </v>
          </cell>
          <cell r="K335" t="str">
            <v xml:space="preserve">      </v>
          </cell>
          <cell r="L335" t="str">
            <v>11000</v>
          </cell>
          <cell r="M335" t="str">
            <v>Gowan,James D</v>
          </cell>
          <cell r="N335">
            <v>34.93</v>
          </cell>
          <cell r="O335">
            <v>3513.73</v>
          </cell>
          <cell r="P335">
            <v>16095.78</v>
          </cell>
          <cell r="Q335">
            <v>0.21830131873074804</v>
          </cell>
          <cell r="R335">
            <v>0</v>
          </cell>
          <cell r="S335">
            <v>24747.24</v>
          </cell>
          <cell r="T335">
            <v>5402.3551269463178</v>
          </cell>
          <cell r="U335" t="str">
            <v xml:space="preserve"> </v>
          </cell>
          <cell r="V335" t="str">
            <v xml:space="preserve"> </v>
          </cell>
          <cell r="W335">
            <v>399</v>
          </cell>
        </row>
        <row r="336">
          <cell r="B336">
            <v>138793</v>
          </cell>
          <cell r="C336" t="str">
            <v>REG</v>
          </cell>
          <cell r="D336" t="str">
            <v>SPFL</v>
          </cell>
          <cell r="E336" t="str">
            <v>50227</v>
          </cell>
          <cell r="F336" t="str">
            <v>CUSTSVC</v>
          </cell>
          <cell r="G336" t="str">
            <v>P00694835</v>
          </cell>
          <cell r="H336" t="str">
            <v xml:space="preserve">         </v>
          </cell>
          <cell r="I336" t="str">
            <v>0920000</v>
          </cell>
          <cell r="J336" t="str">
            <v xml:space="preserve">         </v>
          </cell>
          <cell r="K336" t="str">
            <v xml:space="preserve">      </v>
          </cell>
          <cell r="L336" t="str">
            <v>11000</v>
          </cell>
          <cell r="M336" t="str">
            <v>Franklin,Brian L.</v>
          </cell>
          <cell r="N336">
            <v>144</v>
          </cell>
          <cell r="O336">
            <v>11174.5</v>
          </cell>
          <cell r="P336">
            <v>11174.5</v>
          </cell>
          <cell r="Q336">
            <v>1</v>
          </cell>
          <cell r="R336">
            <v>0</v>
          </cell>
          <cell r="S336">
            <v>13744.6</v>
          </cell>
          <cell r="T336">
            <v>13744.6</v>
          </cell>
          <cell r="U336" t="str">
            <v xml:space="preserve"> </v>
          </cell>
          <cell r="V336" t="str">
            <v xml:space="preserve"> </v>
          </cell>
          <cell r="W336">
            <v>333</v>
          </cell>
        </row>
        <row r="337">
          <cell r="B337">
            <v>120770</v>
          </cell>
          <cell r="C337" t="str">
            <v>REG</v>
          </cell>
          <cell r="D337" t="str">
            <v>LN9D</v>
          </cell>
          <cell r="E337" t="str">
            <v>50226</v>
          </cell>
          <cell r="F337" t="str">
            <v xml:space="preserve">       </v>
          </cell>
          <cell r="G337" t="str">
            <v>P00141857</v>
          </cell>
          <cell r="H337" t="str">
            <v xml:space="preserve">         </v>
          </cell>
          <cell r="I337" t="str">
            <v>0920000</v>
          </cell>
          <cell r="J337" t="str">
            <v xml:space="preserve">         </v>
          </cell>
          <cell r="K337" t="str">
            <v xml:space="preserve">      </v>
          </cell>
          <cell r="L337" t="str">
            <v>11000</v>
          </cell>
          <cell r="M337" t="str">
            <v>Franklin,Penny C</v>
          </cell>
          <cell r="N337">
            <v>121.6</v>
          </cell>
          <cell r="O337">
            <v>8809.94</v>
          </cell>
          <cell r="P337">
            <v>11012.539999999999</v>
          </cell>
          <cell r="Q337">
            <v>0.79999164588732496</v>
          </cell>
          <cell r="R337">
            <v>0</v>
          </cell>
          <cell r="S337" t="e">
            <v>#N/A</v>
          </cell>
          <cell r="T337" t="e">
            <v>#N/A</v>
          </cell>
          <cell r="U337" t="str">
            <v xml:space="preserve"> </v>
          </cell>
          <cell r="V337" t="str">
            <v xml:space="preserve"> </v>
          </cell>
          <cell r="W337">
            <v>334</v>
          </cell>
        </row>
        <row r="338">
          <cell r="B338">
            <v>267545</v>
          </cell>
          <cell r="C338" t="str">
            <v>REG</v>
          </cell>
          <cell r="D338" t="str">
            <v>GOAG</v>
          </cell>
          <cell r="E338" t="str">
            <v>20048</v>
          </cell>
          <cell r="F338" t="str">
            <v>BNUCLGN</v>
          </cell>
          <cell r="H338" t="str">
            <v xml:space="preserve">         </v>
          </cell>
          <cell r="I338" t="str">
            <v>0920000</v>
          </cell>
          <cell r="J338" t="str">
            <v xml:space="preserve">         </v>
          </cell>
          <cell r="K338" t="str">
            <v xml:space="preserve">      </v>
          </cell>
          <cell r="L338" t="str">
            <v>11000</v>
          </cell>
          <cell r="M338" t="str">
            <v>Cummings,David A</v>
          </cell>
          <cell r="N338">
            <v>75</v>
          </cell>
          <cell r="O338">
            <v>5297.75</v>
          </cell>
          <cell r="P338">
            <v>11812.019999999999</v>
          </cell>
          <cell r="Q338">
            <v>0.44850499745174838</v>
          </cell>
          <cell r="R338">
            <v>0</v>
          </cell>
          <cell r="S338">
            <v>12468.44</v>
          </cell>
          <cell r="T338">
            <v>5592.157650427278</v>
          </cell>
          <cell r="U338" t="str">
            <v xml:space="preserve"> </v>
          </cell>
          <cell r="V338" t="str">
            <v xml:space="preserve"> </v>
          </cell>
          <cell r="W338">
            <v>210</v>
          </cell>
        </row>
        <row r="339">
          <cell r="B339">
            <v>278817</v>
          </cell>
          <cell r="C339" t="str">
            <v>REG</v>
          </cell>
          <cell r="D339" t="str">
            <v>0830</v>
          </cell>
          <cell r="E339" t="str">
            <v>20018</v>
          </cell>
          <cell r="F339" t="str">
            <v xml:space="preserve">NCREPS </v>
          </cell>
          <cell r="H339" t="str">
            <v xml:space="preserve">         </v>
          </cell>
          <cell r="I339" t="str">
            <v>0920000</v>
          </cell>
          <cell r="J339" t="str">
            <v xml:space="preserve">         </v>
          </cell>
          <cell r="K339" t="str">
            <v xml:space="preserve">      </v>
          </cell>
          <cell r="L339" t="str">
            <v>11000</v>
          </cell>
          <cell r="M339" t="str">
            <v>Castle,Charles Alexander</v>
          </cell>
          <cell r="N339">
            <v>80</v>
          </cell>
          <cell r="O339">
            <v>5465.96</v>
          </cell>
          <cell r="P339">
            <v>10932</v>
          </cell>
          <cell r="Q339">
            <v>0.4999963410171972</v>
          </cell>
          <cell r="R339">
            <v>0</v>
          </cell>
          <cell r="S339">
            <v>11205.3</v>
          </cell>
          <cell r="T339">
            <v>5602.6089999999995</v>
          </cell>
          <cell r="U339" t="str">
            <v xml:space="preserve"> </v>
          </cell>
          <cell r="V339" t="str">
            <v xml:space="preserve"> </v>
          </cell>
          <cell r="W339">
            <v>169</v>
          </cell>
        </row>
        <row r="340">
          <cell r="B340">
            <v>278817</v>
          </cell>
          <cell r="C340" t="str">
            <v>REG</v>
          </cell>
          <cell r="D340" t="str">
            <v>0316</v>
          </cell>
          <cell r="E340" t="str">
            <v>20018</v>
          </cell>
          <cell r="F340" t="str">
            <v>LEG&amp;REG</v>
          </cell>
          <cell r="H340" t="str">
            <v xml:space="preserve">         </v>
          </cell>
          <cell r="I340" t="str">
            <v>0920000</v>
          </cell>
          <cell r="J340" t="str">
            <v xml:space="preserve">         </v>
          </cell>
          <cell r="K340" t="str">
            <v xml:space="preserve">      </v>
          </cell>
          <cell r="L340" t="str">
            <v>11000</v>
          </cell>
          <cell r="M340" t="str">
            <v>Castle,Charles Alexander</v>
          </cell>
          <cell r="N340">
            <v>80</v>
          </cell>
          <cell r="O340">
            <v>5466.04</v>
          </cell>
          <cell r="P340">
            <v>10932</v>
          </cell>
          <cell r="Q340">
            <v>0.50000365898280275</v>
          </cell>
          <cell r="R340">
            <v>0</v>
          </cell>
          <cell r="S340">
            <v>11205.3</v>
          </cell>
          <cell r="T340">
            <v>5602.6909999999989</v>
          </cell>
          <cell r="U340" t="str">
            <v xml:space="preserve"> </v>
          </cell>
          <cell r="V340" t="str">
            <v xml:space="preserve"> </v>
          </cell>
          <cell r="W340">
            <v>168</v>
          </cell>
        </row>
        <row r="341">
          <cell r="B341">
            <v>236865</v>
          </cell>
          <cell r="C341" t="str">
            <v>REG</v>
          </cell>
          <cell r="D341" t="str">
            <v>R902</v>
          </cell>
          <cell r="E341" t="str">
            <v>75110</v>
          </cell>
          <cell r="F341" t="str">
            <v xml:space="preserve">STAFF  </v>
          </cell>
          <cell r="G341" t="str">
            <v xml:space="preserve">1861C932 </v>
          </cell>
          <cell r="H341" t="str">
            <v xml:space="preserve">         </v>
          </cell>
          <cell r="I341" t="str">
            <v>0920000</v>
          </cell>
          <cell r="J341" t="str">
            <v xml:space="preserve">         </v>
          </cell>
          <cell r="K341" t="str">
            <v xml:space="preserve">      </v>
          </cell>
          <cell r="L341" t="str">
            <v>11000</v>
          </cell>
          <cell r="M341" t="str">
            <v>Jacobs,Dwight L</v>
          </cell>
          <cell r="N341">
            <v>38.44</v>
          </cell>
          <cell r="O341">
            <v>4936.17</v>
          </cell>
          <cell r="P341">
            <v>15923.6</v>
          </cell>
          <cell r="Q341">
            <v>0.30999083121907106</v>
          </cell>
          <cell r="R341">
            <v>0</v>
          </cell>
          <cell r="S341">
            <v>18079.62</v>
          </cell>
          <cell r="T341">
            <v>5604.5164319249416</v>
          </cell>
          <cell r="U341" t="str">
            <v xml:space="preserve"> </v>
          </cell>
          <cell r="V341" t="str">
            <v xml:space="preserve"> </v>
          </cell>
          <cell r="W341">
            <v>526</v>
          </cell>
        </row>
        <row r="342">
          <cell r="B342">
            <v>265761</v>
          </cell>
          <cell r="C342" t="str">
            <v>REG</v>
          </cell>
          <cell r="D342" t="str">
            <v>DWE1</v>
          </cell>
          <cell r="E342" t="str">
            <v>75752</v>
          </cell>
          <cell r="F342" t="str">
            <v xml:space="preserve">       </v>
          </cell>
          <cell r="G342" t="str">
            <v>OWDWLDHOR</v>
          </cell>
          <cell r="H342" t="str">
            <v xml:space="preserve">BUSDEVE  </v>
          </cell>
          <cell r="I342" t="str">
            <v>0401100</v>
          </cell>
          <cell r="J342" t="str">
            <v xml:space="preserve">         </v>
          </cell>
          <cell r="K342" t="str">
            <v xml:space="preserve">      </v>
          </cell>
          <cell r="L342" t="str">
            <v>11000</v>
          </cell>
          <cell r="M342" t="str">
            <v>Nerzig,Richard T</v>
          </cell>
          <cell r="N342">
            <v>37</v>
          </cell>
          <cell r="O342">
            <v>4684.8900000000003</v>
          </cell>
          <cell r="P342">
            <v>18233.18</v>
          </cell>
          <cell r="Q342">
            <v>0.25694311140459319</v>
          </cell>
          <cell r="R342">
            <v>0</v>
          </cell>
          <cell r="S342">
            <v>21879.8</v>
          </cell>
          <cell r="T342">
            <v>5621.8638889102176</v>
          </cell>
          <cell r="U342" t="str">
            <v>75752</v>
          </cell>
          <cell r="V342" t="str">
            <v>ACT</v>
          </cell>
          <cell r="W342">
            <v>714</v>
          </cell>
        </row>
        <row r="343">
          <cell r="B343">
            <v>149331</v>
          </cell>
          <cell r="C343" t="str">
            <v>REG</v>
          </cell>
          <cell r="D343" t="str">
            <v>CTED</v>
          </cell>
          <cell r="E343" t="str">
            <v>20018</v>
          </cell>
          <cell r="F343" t="str">
            <v xml:space="preserve">STAFF  </v>
          </cell>
          <cell r="G343" t="str">
            <v xml:space="preserve">CMPALLOC </v>
          </cell>
          <cell r="H343" t="str">
            <v xml:space="preserve">         </v>
          </cell>
          <cell r="I343" t="str">
            <v>0920000</v>
          </cell>
          <cell r="J343" t="str">
            <v xml:space="preserve">         </v>
          </cell>
          <cell r="K343" t="str">
            <v xml:space="preserve">      </v>
          </cell>
          <cell r="L343" t="str">
            <v>11000</v>
          </cell>
          <cell r="M343" t="str">
            <v>Race Jr,Richard L</v>
          </cell>
          <cell r="N343">
            <v>56</v>
          </cell>
          <cell r="O343">
            <v>4925.9799999999996</v>
          </cell>
          <cell r="P343">
            <v>11259.32</v>
          </cell>
          <cell r="Q343">
            <v>0.43750244242103425</v>
          </cell>
          <cell r="R343">
            <v>0</v>
          </cell>
          <cell r="S343">
            <v>13009.72</v>
          </cell>
          <cell r="T343">
            <v>5691.7842752137776</v>
          </cell>
          <cell r="U343" t="str">
            <v xml:space="preserve"> </v>
          </cell>
          <cell r="V343" t="str">
            <v xml:space="preserve"> </v>
          </cell>
          <cell r="W343">
            <v>791</v>
          </cell>
        </row>
        <row r="344">
          <cell r="B344">
            <v>34688</v>
          </cell>
          <cell r="C344" t="str">
            <v>REG</v>
          </cell>
          <cell r="D344" t="str">
            <v>DGPA</v>
          </cell>
          <cell r="E344" t="str">
            <v>20013</v>
          </cell>
          <cell r="F344" t="str">
            <v xml:space="preserve">FGA    </v>
          </cell>
          <cell r="G344" t="str">
            <v xml:space="preserve">CMPALLOC </v>
          </cell>
          <cell r="H344" t="str">
            <v xml:space="preserve">         </v>
          </cell>
          <cell r="I344" t="str">
            <v>0426400</v>
          </cell>
          <cell r="J344" t="str">
            <v xml:space="preserve">         </v>
          </cell>
          <cell r="K344" t="str">
            <v xml:space="preserve">      </v>
          </cell>
          <cell r="L344" t="str">
            <v>11000</v>
          </cell>
          <cell r="M344" t="str">
            <v>Haysbert,John A</v>
          </cell>
          <cell r="N344">
            <v>68.8</v>
          </cell>
          <cell r="O344">
            <v>5718.37</v>
          </cell>
          <cell r="P344">
            <v>13299</v>
          </cell>
          <cell r="Q344">
            <v>0.42998496127528385</v>
          </cell>
          <cell r="R344">
            <v>0</v>
          </cell>
          <cell r="S344">
            <v>13631.48</v>
          </cell>
          <cell r="T344">
            <v>5861.3313999248057</v>
          </cell>
          <cell r="U344" t="str">
            <v xml:space="preserve"> </v>
          </cell>
          <cell r="V344" t="str">
            <v xml:space="preserve"> </v>
          </cell>
          <cell r="W344">
            <v>443</v>
          </cell>
        </row>
        <row r="345">
          <cell r="B345">
            <v>25882</v>
          </cell>
          <cell r="C345" t="str">
            <v>REG</v>
          </cell>
          <cell r="D345" t="str">
            <v>U133</v>
          </cell>
          <cell r="E345" t="str">
            <v>10133</v>
          </cell>
          <cell r="F345" t="str">
            <v xml:space="preserve">       </v>
          </cell>
          <cell r="G345" t="str">
            <v xml:space="preserve">CMPALLOC </v>
          </cell>
          <cell r="H345" t="str">
            <v xml:space="preserve">         </v>
          </cell>
          <cell r="I345" t="str">
            <v>0920000</v>
          </cell>
          <cell r="J345" t="str">
            <v xml:space="preserve">         </v>
          </cell>
          <cell r="K345" t="str">
            <v xml:space="preserve">      </v>
          </cell>
          <cell r="L345" t="str">
            <v>11000</v>
          </cell>
          <cell r="M345" t="str">
            <v>Stempien,Catherine S</v>
          </cell>
          <cell r="N345">
            <v>40</v>
          </cell>
          <cell r="O345">
            <v>6422.58</v>
          </cell>
          <cell r="P345">
            <v>25691.96</v>
          </cell>
          <cell r="Q345">
            <v>0.24998404170020505</v>
          </cell>
          <cell r="R345">
            <v>0</v>
          </cell>
          <cell r="S345">
            <v>23700.84</v>
          </cell>
          <cell r="T345">
            <v>5924.831774889888</v>
          </cell>
          <cell r="U345" t="str">
            <v xml:space="preserve"> </v>
          </cell>
          <cell r="V345" t="str">
            <v xml:space="preserve"> </v>
          </cell>
          <cell r="W345">
            <v>928</v>
          </cell>
        </row>
        <row r="346">
          <cell r="B346">
            <v>25882</v>
          </cell>
          <cell r="C346" t="str">
            <v>REG</v>
          </cell>
          <cell r="D346" t="str">
            <v>SVCP</v>
          </cell>
          <cell r="E346" t="str">
            <v>75030</v>
          </cell>
          <cell r="F346" t="str">
            <v xml:space="preserve">SALARY </v>
          </cell>
          <cell r="G346" t="str">
            <v xml:space="preserve">CMPALLOC </v>
          </cell>
          <cell r="H346" t="str">
            <v xml:space="preserve">         </v>
          </cell>
          <cell r="I346" t="str">
            <v>0920000</v>
          </cell>
          <cell r="J346" t="str">
            <v xml:space="preserve">         </v>
          </cell>
          <cell r="K346" t="str">
            <v xml:space="preserve">      </v>
          </cell>
          <cell r="L346" t="str">
            <v>11000</v>
          </cell>
          <cell r="M346" t="str">
            <v>Stempien,Catherine S</v>
          </cell>
          <cell r="N346">
            <v>40</v>
          </cell>
          <cell r="O346">
            <v>6423.14</v>
          </cell>
          <cell r="P346">
            <v>25691.96</v>
          </cell>
          <cell r="Q346">
            <v>0.25000583840236401</v>
          </cell>
          <cell r="R346">
            <v>0</v>
          </cell>
          <cell r="S346">
            <v>23700.84</v>
          </cell>
          <cell r="T346">
            <v>5925.3483750402847</v>
          </cell>
          <cell r="U346" t="str">
            <v xml:space="preserve"> </v>
          </cell>
          <cell r="V346" t="str">
            <v xml:space="preserve"> </v>
          </cell>
          <cell r="W346">
            <v>927</v>
          </cell>
        </row>
        <row r="347">
          <cell r="B347">
            <v>97519</v>
          </cell>
          <cell r="C347" t="str">
            <v>REG</v>
          </cell>
          <cell r="D347" t="str">
            <v>DACT</v>
          </cell>
          <cell r="E347" t="str">
            <v>75641</v>
          </cell>
          <cell r="F347" t="str">
            <v xml:space="preserve">SALARY </v>
          </cell>
          <cell r="G347" t="str">
            <v>P00025028</v>
          </cell>
          <cell r="H347" t="str">
            <v xml:space="preserve">         </v>
          </cell>
          <cell r="I347" t="str">
            <v>0920000</v>
          </cell>
          <cell r="J347" t="str">
            <v xml:space="preserve">         </v>
          </cell>
          <cell r="K347" t="str">
            <v xml:space="preserve">      </v>
          </cell>
          <cell r="L347" t="str">
            <v>11000</v>
          </cell>
          <cell r="M347" t="str">
            <v>Pate,Laura Gwen</v>
          </cell>
          <cell r="N347">
            <v>53.2</v>
          </cell>
          <cell r="O347">
            <v>4646.76</v>
          </cell>
          <cell r="P347">
            <v>13276.76</v>
          </cell>
          <cell r="Q347">
            <v>0.34999201612441588</v>
          </cell>
          <cell r="R347">
            <v>0</v>
          </cell>
          <cell r="S347">
            <v>17220.7</v>
          </cell>
          <cell r="T347">
            <v>6027.1075120737287</v>
          </cell>
          <cell r="U347" t="str">
            <v xml:space="preserve"> </v>
          </cell>
          <cell r="V347" t="str">
            <v xml:space="preserve"> </v>
          </cell>
          <cell r="W347">
            <v>753</v>
          </cell>
        </row>
        <row r="348">
          <cell r="B348">
            <v>14876</v>
          </cell>
          <cell r="C348" t="str">
            <v>REG</v>
          </cell>
          <cell r="D348" t="str">
            <v>USGA</v>
          </cell>
          <cell r="E348" t="str">
            <v>20013</v>
          </cell>
          <cell r="F348" t="str">
            <v xml:space="preserve">SGPM   </v>
          </cell>
          <cell r="G348" t="str">
            <v xml:space="preserve">SGSGC    </v>
          </cell>
          <cell r="H348" t="str">
            <v xml:space="preserve">GENERAL  </v>
          </cell>
          <cell r="I348" t="str">
            <v>0107000</v>
          </cell>
          <cell r="J348" t="str">
            <v xml:space="preserve">         </v>
          </cell>
          <cell r="K348" t="str">
            <v xml:space="preserve">PMALL </v>
          </cell>
          <cell r="L348" t="str">
            <v>11000</v>
          </cell>
          <cell r="M348" t="str">
            <v>Schneider Jr,Donald L</v>
          </cell>
          <cell r="N348">
            <v>83.75</v>
          </cell>
          <cell r="O348">
            <v>5071.0200000000004</v>
          </cell>
          <cell r="P348">
            <v>11553.75</v>
          </cell>
          <cell r="Q348">
            <v>0.43890684842583583</v>
          </cell>
          <cell r="R348">
            <v>0</v>
          </cell>
          <cell r="S348">
            <v>13901.52</v>
          </cell>
          <cell r="T348">
            <v>6101.4723315287256</v>
          </cell>
          <cell r="U348" t="str">
            <v>20013</v>
          </cell>
          <cell r="V348" t="str">
            <v>ACT</v>
          </cell>
          <cell r="W348">
            <v>851</v>
          </cell>
        </row>
        <row r="349">
          <cell r="B349">
            <v>25556</v>
          </cell>
          <cell r="C349" t="str">
            <v>REG</v>
          </cell>
          <cell r="D349" t="str">
            <v>ENLE</v>
          </cell>
          <cell r="E349" t="str">
            <v>20013</v>
          </cell>
          <cell r="F349" t="str">
            <v>LITIGAT</v>
          </cell>
          <cell r="G349" t="str">
            <v xml:space="preserve">MMPALLOC </v>
          </cell>
          <cell r="H349" t="str">
            <v xml:space="preserve">         </v>
          </cell>
          <cell r="I349" t="str">
            <v>0920000</v>
          </cell>
          <cell r="J349" t="str">
            <v xml:space="preserve">         </v>
          </cell>
          <cell r="K349" t="str">
            <v xml:space="preserve">      </v>
          </cell>
          <cell r="L349" t="str">
            <v>11000</v>
          </cell>
          <cell r="M349" t="str">
            <v>Moss,Steven J</v>
          </cell>
          <cell r="N349">
            <v>36</v>
          </cell>
          <cell r="O349">
            <v>3282.94</v>
          </cell>
          <cell r="P349">
            <v>9952.86</v>
          </cell>
          <cell r="Q349">
            <v>0.32984890775113884</v>
          </cell>
          <cell r="R349">
            <v>0</v>
          </cell>
          <cell r="S349">
            <v>18636.38</v>
          </cell>
          <cell r="T349">
            <v>6147.1895874351694</v>
          </cell>
          <cell r="U349" t="str">
            <v xml:space="preserve"> </v>
          </cell>
          <cell r="V349" t="str">
            <v xml:space="preserve"> </v>
          </cell>
          <cell r="W349">
            <v>704</v>
          </cell>
        </row>
        <row r="350">
          <cell r="B350">
            <v>120748</v>
          </cell>
          <cell r="C350" t="str">
            <v>REG</v>
          </cell>
          <cell r="D350" t="str">
            <v>8984</v>
          </cell>
          <cell r="E350" t="str">
            <v>20018</v>
          </cell>
          <cell r="F350" t="str">
            <v xml:space="preserve">       </v>
          </cell>
          <cell r="G350" t="str">
            <v xml:space="preserve">107ETSFH </v>
          </cell>
          <cell r="H350" t="str">
            <v xml:space="preserve">OH       </v>
          </cell>
          <cell r="I350" t="str">
            <v>0107000</v>
          </cell>
          <cell r="J350" t="str">
            <v xml:space="preserve">         </v>
          </cell>
          <cell r="K350" t="str">
            <v xml:space="preserve">      </v>
          </cell>
          <cell r="L350" t="str">
            <v>11000</v>
          </cell>
          <cell r="M350" t="str">
            <v>Herrin,Randy C</v>
          </cell>
          <cell r="N350">
            <v>65.52</v>
          </cell>
          <cell r="O350">
            <v>5421.63</v>
          </cell>
          <cell r="P350">
            <v>13901.78</v>
          </cell>
          <cell r="Q350">
            <v>0.38999538188634836</v>
          </cell>
          <cell r="R350">
            <v>0</v>
          </cell>
          <cell r="S350">
            <v>15801.68</v>
          </cell>
          <cell r="T350">
            <v>6162.5822260458735</v>
          </cell>
          <cell r="U350" t="str">
            <v>20018</v>
          </cell>
          <cell r="V350" t="str">
            <v>ACT</v>
          </cell>
          <cell r="W350">
            <v>469</v>
          </cell>
        </row>
        <row r="351">
          <cell r="B351">
            <v>270797</v>
          </cell>
          <cell r="C351" t="str">
            <v>REG</v>
          </cell>
          <cell r="D351" t="str">
            <v>ENLE</v>
          </cell>
          <cell r="E351" t="str">
            <v>20013</v>
          </cell>
          <cell r="F351" t="str">
            <v>EMPLBBT</v>
          </cell>
          <cell r="G351" t="str">
            <v xml:space="preserve">MMPALLOC </v>
          </cell>
          <cell r="H351" t="str">
            <v xml:space="preserve">         </v>
          </cell>
          <cell r="I351" t="str">
            <v>0920000</v>
          </cell>
          <cell r="J351" t="str">
            <v xml:space="preserve">         </v>
          </cell>
          <cell r="K351" t="str">
            <v xml:space="preserve">      </v>
          </cell>
          <cell r="L351" t="str">
            <v>11000</v>
          </cell>
          <cell r="M351" t="str">
            <v>McKay,Kathleen D</v>
          </cell>
          <cell r="N351">
            <v>80</v>
          </cell>
          <cell r="O351">
            <v>6065.41</v>
          </cell>
          <cell r="P351">
            <v>12130.98</v>
          </cell>
          <cell r="Q351">
            <v>0.49999340531432745</v>
          </cell>
          <cell r="R351">
            <v>0</v>
          </cell>
          <cell r="S351">
            <v>12434.26</v>
          </cell>
          <cell r="T351">
            <v>6217.0479999637291</v>
          </cell>
          <cell r="U351" t="str">
            <v xml:space="preserve"> </v>
          </cell>
          <cell r="V351" t="str">
            <v xml:space="preserve"> </v>
          </cell>
          <cell r="W351">
            <v>672</v>
          </cell>
        </row>
        <row r="352">
          <cell r="B352">
            <v>270797</v>
          </cell>
          <cell r="C352" t="str">
            <v>REG</v>
          </cell>
          <cell r="D352" t="str">
            <v>0316</v>
          </cell>
          <cell r="E352" t="str">
            <v>20018</v>
          </cell>
          <cell r="F352" t="str">
            <v>EMPLBBT</v>
          </cell>
          <cell r="G352" t="str">
            <v xml:space="preserve">MMPALLOC </v>
          </cell>
          <cell r="H352" t="str">
            <v xml:space="preserve">         </v>
          </cell>
          <cell r="I352" t="str">
            <v>0920000</v>
          </cell>
          <cell r="J352" t="str">
            <v xml:space="preserve">         </v>
          </cell>
          <cell r="K352" t="str">
            <v xml:space="preserve">      </v>
          </cell>
          <cell r="L352" t="str">
            <v>11000</v>
          </cell>
          <cell r="M352" t="str">
            <v>McKay,Kathleen D</v>
          </cell>
          <cell r="N352">
            <v>80</v>
          </cell>
          <cell r="O352">
            <v>6065.57</v>
          </cell>
          <cell r="P352">
            <v>12130.98</v>
          </cell>
          <cell r="Q352">
            <v>0.50000659468567255</v>
          </cell>
          <cell r="R352">
            <v>0</v>
          </cell>
          <cell r="S352">
            <v>12434.26</v>
          </cell>
          <cell r="T352">
            <v>6217.2120000362711</v>
          </cell>
          <cell r="U352" t="str">
            <v xml:space="preserve"> </v>
          </cell>
          <cell r="V352" t="str">
            <v xml:space="preserve"> </v>
          </cell>
          <cell r="W352">
            <v>671</v>
          </cell>
        </row>
        <row r="353">
          <cell r="B353">
            <v>37667</v>
          </cell>
          <cell r="C353" t="str">
            <v>REG</v>
          </cell>
          <cell r="D353" t="str">
            <v>UTTO</v>
          </cell>
          <cell r="E353" t="str">
            <v>20013</v>
          </cell>
          <cell r="F353" t="str">
            <v>STAF561</v>
          </cell>
          <cell r="G353" t="str">
            <v xml:space="preserve">STAFF561 </v>
          </cell>
          <cell r="H353" t="str">
            <v xml:space="preserve">X        </v>
          </cell>
          <cell r="I353" t="str">
            <v>0561200</v>
          </cell>
          <cell r="J353" t="str">
            <v xml:space="preserve">         </v>
          </cell>
          <cell r="K353" t="str">
            <v xml:space="preserve">      </v>
          </cell>
          <cell r="L353" t="str">
            <v>11000</v>
          </cell>
          <cell r="M353" t="str">
            <v>Hils,Douglas E</v>
          </cell>
          <cell r="N353">
            <v>69.58</v>
          </cell>
          <cell r="O353">
            <v>5588.18</v>
          </cell>
          <cell r="P353">
            <v>12850.039999999999</v>
          </cell>
          <cell r="Q353">
            <v>0.43487646731060764</v>
          </cell>
          <cell r="R353">
            <v>0</v>
          </cell>
          <cell r="S353">
            <v>14547.32</v>
          </cell>
          <cell r="T353">
            <v>6326.2871304369482</v>
          </cell>
          <cell r="U353" t="str">
            <v>20013</v>
          </cell>
          <cell r="V353" t="str">
            <v>ACT</v>
          </cell>
          <cell r="W353">
            <v>486</v>
          </cell>
        </row>
        <row r="354">
          <cell r="B354">
            <v>127480</v>
          </cell>
          <cell r="C354" t="str">
            <v>REG</v>
          </cell>
          <cell r="D354" t="str">
            <v>KD2D</v>
          </cell>
          <cell r="E354" t="str">
            <v>50126</v>
          </cell>
          <cell r="F354" t="str">
            <v xml:space="preserve">       </v>
          </cell>
          <cell r="G354" t="str">
            <v>P00076492</v>
          </cell>
          <cell r="H354" t="str">
            <v xml:space="preserve">GENERAL  </v>
          </cell>
          <cell r="I354" t="str">
            <v>0588100</v>
          </cell>
          <cell r="J354" t="str">
            <v xml:space="preserve">         </v>
          </cell>
          <cell r="K354" t="str">
            <v xml:space="preserve">      </v>
          </cell>
          <cell r="L354" t="str">
            <v>11000</v>
          </cell>
          <cell r="M354" t="str">
            <v>Harrall Jr,Thomas P</v>
          </cell>
          <cell r="N354">
            <v>23.3</v>
          </cell>
          <cell r="O354">
            <v>3026.95</v>
          </cell>
          <cell r="P354">
            <v>20257.990000000002</v>
          </cell>
          <cell r="Q354">
            <v>0.14942005598778554</v>
          </cell>
          <cell r="R354">
            <v>0</v>
          </cell>
          <cell r="S354">
            <v>42494.32</v>
          </cell>
          <cell r="T354">
            <v>6349.5036735628746</v>
          </cell>
          <cell r="U354" t="str">
            <v>50126</v>
          </cell>
          <cell r="V354" t="str">
            <v>ACT</v>
          </cell>
          <cell r="W354">
            <v>434</v>
          </cell>
        </row>
        <row r="355">
          <cell r="B355">
            <v>236865</v>
          </cell>
          <cell r="C355" t="str">
            <v>REG</v>
          </cell>
          <cell r="D355" t="str">
            <v>1934</v>
          </cell>
          <cell r="E355" t="str">
            <v>20018</v>
          </cell>
          <cell r="F355" t="str">
            <v xml:space="preserve">STAFF  </v>
          </cell>
          <cell r="G355" t="str">
            <v xml:space="preserve">OMPALLOC </v>
          </cell>
          <cell r="H355" t="str">
            <v xml:space="preserve">         </v>
          </cell>
          <cell r="I355" t="str">
            <v>0920000</v>
          </cell>
          <cell r="J355" t="str">
            <v xml:space="preserve">         </v>
          </cell>
          <cell r="K355" t="str">
            <v xml:space="preserve">      </v>
          </cell>
          <cell r="L355" t="str">
            <v>11000</v>
          </cell>
          <cell r="M355" t="str">
            <v>Jacobs,Dwight L</v>
          </cell>
          <cell r="N355">
            <v>44.64</v>
          </cell>
          <cell r="O355">
            <v>5732.79</v>
          </cell>
          <cell r="P355">
            <v>15923.6</v>
          </cell>
          <cell r="Q355">
            <v>0.36001846316159664</v>
          </cell>
          <cell r="R355">
            <v>0</v>
          </cell>
          <cell r="S355">
            <v>18079.62</v>
          </cell>
          <cell r="T355">
            <v>6508.9970069456658</v>
          </cell>
          <cell r="U355" t="str">
            <v xml:space="preserve"> </v>
          </cell>
          <cell r="V355" t="str">
            <v xml:space="preserve"> </v>
          </cell>
          <cell r="W355">
            <v>523</v>
          </cell>
        </row>
        <row r="356">
          <cell r="B356">
            <v>141371</v>
          </cell>
          <cell r="C356" t="str">
            <v>REG</v>
          </cell>
          <cell r="D356" t="str">
            <v>HRN1</v>
          </cell>
          <cell r="E356" t="str">
            <v>50125</v>
          </cell>
          <cell r="F356" t="str">
            <v xml:space="preserve">       </v>
          </cell>
          <cell r="G356" t="str">
            <v>P00000030</v>
          </cell>
          <cell r="H356" t="str">
            <v xml:space="preserve">GENERAL  </v>
          </cell>
          <cell r="I356" t="str">
            <v>0107000</v>
          </cell>
          <cell r="J356" t="str">
            <v xml:space="preserve">         </v>
          </cell>
          <cell r="K356" t="str">
            <v xml:space="preserve">      </v>
          </cell>
          <cell r="L356" t="str">
            <v>11000</v>
          </cell>
          <cell r="M356" t="str">
            <v>Curry,Clark E</v>
          </cell>
          <cell r="N356">
            <v>40</v>
          </cell>
          <cell r="O356">
            <v>3750.42</v>
          </cell>
          <cell r="P356">
            <v>15002.58</v>
          </cell>
          <cell r="Q356">
            <v>0.24998500257955633</v>
          </cell>
          <cell r="R356">
            <v>0</v>
          </cell>
          <cell r="S356">
            <v>26280.12</v>
          </cell>
          <cell r="T356">
            <v>6569.6358659910493</v>
          </cell>
          <cell r="U356" t="str">
            <v>50125</v>
          </cell>
          <cell r="V356" t="str">
            <v>ACT</v>
          </cell>
          <cell r="W356">
            <v>220</v>
          </cell>
        </row>
        <row r="357">
          <cell r="B357">
            <v>141371</v>
          </cell>
          <cell r="C357" t="str">
            <v>REG</v>
          </cell>
          <cell r="D357" t="str">
            <v>RN02</v>
          </cell>
          <cell r="E357" t="str">
            <v>50125</v>
          </cell>
          <cell r="F357" t="str">
            <v xml:space="preserve">       </v>
          </cell>
          <cell r="G357" t="str">
            <v>P00000061</v>
          </cell>
          <cell r="H357" t="str">
            <v xml:space="preserve">GENERAL  </v>
          </cell>
          <cell r="I357" t="str">
            <v>0107000</v>
          </cell>
          <cell r="J357" t="str">
            <v xml:space="preserve">         </v>
          </cell>
          <cell r="K357" t="str">
            <v xml:space="preserve">      </v>
          </cell>
          <cell r="L357" t="str">
            <v>11000</v>
          </cell>
          <cell r="M357" t="str">
            <v>Curry,Clark E</v>
          </cell>
          <cell r="N357">
            <v>40</v>
          </cell>
          <cell r="O357">
            <v>3750.72</v>
          </cell>
          <cell r="P357">
            <v>15002.58</v>
          </cell>
          <cell r="Q357">
            <v>0.2500049991401479</v>
          </cell>
          <cell r="R357">
            <v>0</v>
          </cell>
          <cell r="S357">
            <v>26280.12</v>
          </cell>
          <cell r="T357">
            <v>6570.1613780029829</v>
          </cell>
          <cell r="U357" t="str">
            <v>50125</v>
          </cell>
          <cell r="V357" t="str">
            <v>ACT</v>
          </cell>
          <cell r="W357">
            <v>225</v>
          </cell>
        </row>
        <row r="358">
          <cell r="B358">
            <v>132464</v>
          </cell>
          <cell r="C358" t="str">
            <v>REG</v>
          </cell>
          <cell r="D358" t="str">
            <v>AN00</v>
          </cell>
          <cell r="E358" t="str">
            <v>50221</v>
          </cell>
          <cell r="F358" t="str">
            <v xml:space="preserve">       </v>
          </cell>
          <cell r="G358" t="str">
            <v>P00616755</v>
          </cell>
          <cell r="H358" t="str">
            <v xml:space="preserve">GENERAL  </v>
          </cell>
          <cell r="I358" t="str">
            <v>0107000</v>
          </cell>
          <cell r="J358" t="str">
            <v xml:space="preserve">         </v>
          </cell>
          <cell r="K358" t="str">
            <v xml:space="preserve">      </v>
          </cell>
          <cell r="L358" t="str">
            <v>11000</v>
          </cell>
          <cell r="M358" t="str">
            <v>Snyder,John C</v>
          </cell>
          <cell r="N358">
            <v>39</v>
          </cell>
          <cell r="O358">
            <v>4256.96</v>
          </cell>
          <cell r="P358">
            <v>17029.32</v>
          </cell>
          <cell r="Q358">
            <v>0.24997827276720386</v>
          </cell>
          <cell r="R358">
            <v>0</v>
          </cell>
          <cell r="S358">
            <v>26900.38</v>
          </cell>
          <cell r="T358">
            <v>6724.5105291814352</v>
          </cell>
          <cell r="U358" t="str">
            <v>50221</v>
          </cell>
          <cell r="V358" t="str">
            <v>ACT</v>
          </cell>
          <cell r="W358">
            <v>907</v>
          </cell>
        </row>
        <row r="359">
          <cell r="B359">
            <v>132464</v>
          </cell>
          <cell r="C359" t="str">
            <v>REG</v>
          </cell>
          <cell r="D359" t="str">
            <v>MY01</v>
          </cell>
          <cell r="E359" t="str">
            <v>50121</v>
          </cell>
          <cell r="F359" t="str">
            <v xml:space="preserve">       </v>
          </cell>
          <cell r="G359" t="str">
            <v>P00300862</v>
          </cell>
          <cell r="H359" t="str">
            <v xml:space="preserve">GENERAL  </v>
          </cell>
          <cell r="I359" t="str">
            <v>0107000</v>
          </cell>
          <cell r="J359" t="str">
            <v xml:space="preserve">         </v>
          </cell>
          <cell r="K359" t="str">
            <v xml:space="preserve">      </v>
          </cell>
          <cell r="L359" t="str">
            <v>11000</v>
          </cell>
          <cell r="M359" t="str">
            <v>Snyder,John C</v>
          </cell>
          <cell r="N359">
            <v>39</v>
          </cell>
          <cell r="O359">
            <v>4257.38</v>
          </cell>
          <cell r="P359">
            <v>17029.32</v>
          </cell>
          <cell r="Q359">
            <v>0.25000293611254004</v>
          </cell>
          <cell r="R359">
            <v>0</v>
          </cell>
          <cell r="S359">
            <v>26900.38</v>
          </cell>
          <cell r="T359">
            <v>6725.1739825430504</v>
          </cell>
          <cell r="U359" t="str">
            <v>50121</v>
          </cell>
          <cell r="V359" t="str">
            <v>ACT</v>
          </cell>
          <cell r="W359">
            <v>911</v>
          </cell>
        </row>
        <row r="360">
          <cell r="B360">
            <v>117516</v>
          </cell>
          <cell r="C360" t="str">
            <v>REG</v>
          </cell>
          <cell r="D360" t="str">
            <v>PCFD</v>
          </cell>
          <cell r="E360" t="str">
            <v>50125</v>
          </cell>
          <cell r="F360" t="str">
            <v xml:space="preserve">       </v>
          </cell>
          <cell r="G360" t="str">
            <v>P00169974</v>
          </cell>
          <cell r="H360" t="str">
            <v xml:space="preserve">GENERAL  </v>
          </cell>
          <cell r="I360" t="str">
            <v>0184207</v>
          </cell>
          <cell r="J360" t="str">
            <v xml:space="preserve">         </v>
          </cell>
          <cell r="K360" t="str">
            <v xml:space="preserve">      </v>
          </cell>
          <cell r="L360" t="str">
            <v>11000</v>
          </cell>
          <cell r="M360" t="str">
            <v>Mc Rainey,Daniel K</v>
          </cell>
          <cell r="N360">
            <v>61.28</v>
          </cell>
          <cell r="O360">
            <v>7854.88</v>
          </cell>
          <cell r="P360">
            <v>20508.420000000002</v>
          </cell>
          <cell r="Q360">
            <v>0.38300756469781677</v>
          </cell>
          <cell r="R360">
            <v>0</v>
          </cell>
          <cell r="S360">
            <v>18919.02</v>
          </cell>
          <cell r="T360">
            <v>7246.1277766692892</v>
          </cell>
          <cell r="U360" t="str">
            <v>50125</v>
          </cell>
          <cell r="V360" t="str">
            <v>ACT</v>
          </cell>
          <cell r="W360">
            <v>683</v>
          </cell>
        </row>
        <row r="361">
          <cell r="B361">
            <v>149331</v>
          </cell>
          <cell r="C361" t="str">
            <v>REG</v>
          </cell>
          <cell r="D361" t="str">
            <v>CTED</v>
          </cell>
          <cell r="E361" t="str">
            <v>20018</v>
          </cell>
          <cell r="F361" t="str">
            <v xml:space="preserve">STAFF  </v>
          </cell>
          <cell r="G361" t="str">
            <v xml:space="preserve">STAFF    </v>
          </cell>
          <cell r="H361" t="str">
            <v xml:space="preserve">X        </v>
          </cell>
          <cell r="I361" t="str">
            <v>0920000</v>
          </cell>
          <cell r="J361" t="str">
            <v xml:space="preserve">         </v>
          </cell>
          <cell r="K361" t="str">
            <v xml:space="preserve">      </v>
          </cell>
          <cell r="L361" t="str">
            <v>11000</v>
          </cell>
          <cell r="M361" t="str">
            <v>Race Jr,Richard L</v>
          </cell>
          <cell r="N361">
            <v>88</v>
          </cell>
          <cell r="O361">
            <v>6333.34</v>
          </cell>
          <cell r="P361">
            <v>11259.32</v>
          </cell>
          <cell r="Q361">
            <v>0.56249755757896569</v>
          </cell>
          <cell r="R361">
            <v>0</v>
          </cell>
          <cell r="S361">
            <v>13009.72</v>
          </cell>
          <cell r="T361">
            <v>7317.9357247862208</v>
          </cell>
          <cell r="U361" t="str">
            <v>20018</v>
          </cell>
          <cell r="V361" t="str">
            <v>ACT</v>
          </cell>
          <cell r="W361">
            <v>792</v>
          </cell>
        </row>
        <row r="362">
          <cell r="B362">
            <v>25577</v>
          </cell>
          <cell r="C362" t="str">
            <v>REG</v>
          </cell>
          <cell r="D362" t="str">
            <v>UTLE</v>
          </cell>
          <cell r="E362" t="str">
            <v>20013</v>
          </cell>
          <cell r="F362" t="str">
            <v>LEG&amp;REG</v>
          </cell>
          <cell r="G362" t="str">
            <v>P00006739</v>
          </cell>
          <cell r="H362" t="str">
            <v xml:space="preserve">         </v>
          </cell>
          <cell r="I362" t="str">
            <v>0920000</v>
          </cell>
          <cell r="J362" t="str">
            <v xml:space="preserve">         </v>
          </cell>
          <cell r="K362" t="str">
            <v xml:space="preserve">      </v>
          </cell>
          <cell r="L362" t="str">
            <v>11000</v>
          </cell>
          <cell r="M362" t="str">
            <v>Spiller,Amy B</v>
          </cell>
          <cell r="N362">
            <v>45.6</v>
          </cell>
          <cell r="O362">
            <v>4507.5200000000004</v>
          </cell>
          <cell r="P362">
            <v>15025.260000000002</v>
          </cell>
          <cell r="Q362">
            <v>0.29999613983385309</v>
          </cell>
          <cell r="R362">
            <v>0</v>
          </cell>
          <cell r="S362">
            <v>24460.240000000002</v>
          </cell>
          <cell r="T362">
            <v>7337.9775794096076</v>
          </cell>
          <cell r="U362" t="str">
            <v xml:space="preserve"> </v>
          </cell>
          <cell r="V362" t="str">
            <v xml:space="preserve"> </v>
          </cell>
          <cell r="W362">
            <v>918</v>
          </cell>
        </row>
        <row r="363">
          <cell r="B363">
            <v>147939</v>
          </cell>
          <cell r="C363" t="str">
            <v>REG</v>
          </cell>
          <cell r="D363" t="str">
            <v>NECA</v>
          </cell>
          <cell r="E363" t="str">
            <v>20049</v>
          </cell>
          <cell r="F363" t="str">
            <v>EESTAFF</v>
          </cell>
          <cell r="G363" t="str">
            <v xml:space="preserve">STAFF    </v>
          </cell>
          <cell r="H363" t="str">
            <v xml:space="preserve">         </v>
          </cell>
          <cell r="I363" t="str">
            <v>0557000</v>
          </cell>
          <cell r="J363" t="str">
            <v xml:space="preserve">         </v>
          </cell>
          <cell r="K363" t="str">
            <v>NOPROD</v>
          </cell>
          <cell r="L363" t="str">
            <v>11000</v>
          </cell>
          <cell r="M363" t="str">
            <v>Mather IV,Walter B</v>
          </cell>
          <cell r="N363">
            <v>80</v>
          </cell>
          <cell r="O363">
            <v>6478.63</v>
          </cell>
          <cell r="P363">
            <v>12958.060000000001</v>
          </cell>
          <cell r="Q363">
            <v>0.49996913118167374</v>
          </cell>
          <cell r="R363">
            <v>0</v>
          </cell>
          <cell r="S363">
            <v>14728.98</v>
          </cell>
          <cell r="T363">
            <v>7364.0353337922488</v>
          </cell>
          <cell r="U363" t="str">
            <v xml:space="preserve"> </v>
          </cell>
          <cell r="V363" t="str">
            <v xml:space="preserve"> </v>
          </cell>
          <cell r="W363">
            <v>658</v>
          </cell>
        </row>
        <row r="364">
          <cell r="B364">
            <v>145604</v>
          </cell>
          <cell r="C364" t="str">
            <v>REG</v>
          </cell>
          <cell r="D364" t="str">
            <v>ON02</v>
          </cell>
          <cell r="E364" t="str">
            <v>20048</v>
          </cell>
          <cell r="F364" t="str">
            <v xml:space="preserve">MJNENV </v>
          </cell>
          <cell r="G364" t="str">
            <v xml:space="preserve">23072C   </v>
          </cell>
          <cell r="H364" t="str">
            <v xml:space="preserve">23072C   </v>
          </cell>
          <cell r="I364" t="str">
            <v>0107000</v>
          </cell>
          <cell r="J364" t="str">
            <v xml:space="preserve">         </v>
          </cell>
          <cell r="K364" t="str">
            <v xml:space="preserve">      </v>
          </cell>
          <cell r="L364" t="str">
            <v>11000</v>
          </cell>
          <cell r="M364" t="str">
            <v>Lynch,Edward S</v>
          </cell>
          <cell r="N364">
            <v>80</v>
          </cell>
          <cell r="O364">
            <v>6658.97</v>
          </cell>
          <cell r="P364">
            <v>13317.380000000001</v>
          </cell>
          <cell r="Q364">
            <v>0.50002102515659985</v>
          </cell>
          <cell r="R364">
            <v>0</v>
          </cell>
          <cell r="S364">
            <v>15113</v>
          </cell>
          <cell r="T364">
            <v>7556.8177531916936</v>
          </cell>
          <cell r="U364" t="str">
            <v>20048</v>
          </cell>
          <cell r="V364" t="str">
            <v>ACT</v>
          </cell>
          <cell r="W364">
            <v>645</v>
          </cell>
        </row>
        <row r="365">
          <cell r="B365">
            <v>261780</v>
          </cell>
          <cell r="C365" t="str">
            <v>REG</v>
          </cell>
          <cell r="D365" t="str">
            <v>LN00</v>
          </cell>
          <cell r="E365" t="str">
            <v>20048</v>
          </cell>
          <cell r="F365" t="str">
            <v xml:space="preserve">MJNENV </v>
          </cell>
          <cell r="G365" t="str">
            <v xml:space="preserve">LCOLAREV </v>
          </cell>
          <cell r="H365" t="str">
            <v xml:space="preserve">COLAREV  </v>
          </cell>
          <cell r="I365" t="str">
            <v>0107000</v>
          </cell>
          <cell r="J365" t="str">
            <v xml:space="preserve">         </v>
          </cell>
          <cell r="K365" t="str">
            <v xml:space="preserve">      </v>
          </cell>
          <cell r="L365" t="str">
            <v>11000</v>
          </cell>
          <cell r="M365" t="str">
            <v>Nolan,Kathryn Barber</v>
          </cell>
          <cell r="N365">
            <v>96</v>
          </cell>
          <cell r="O365">
            <v>7569.88</v>
          </cell>
          <cell r="P365">
            <v>12616.099999999999</v>
          </cell>
          <cell r="Q365">
            <v>0.6000174380355261</v>
          </cell>
          <cell r="R365">
            <v>0</v>
          </cell>
          <cell r="S365">
            <v>12931.5</v>
          </cell>
          <cell r="T365">
            <v>7759.1254999564053</v>
          </cell>
          <cell r="U365" t="str">
            <v>20048</v>
          </cell>
          <cell r="V365" t="str">
            <v>ACT</v>
          </cell>
          <cell r="W365">
            <v>734</v>
          </cell>
        </row>
        <row r="366">
          <cell r="B366">
            <v>15512</v>
          </cell>
          <cell r="C366" t="str">
            <v>REG</v>
          </cell>
          <cell r="D366" t="str">
            <v>EL04</v>
          </cell>
          <cell r="E366" t="str">
            <v>20018</v>
          </cell>
          <cell r="F366" t="str">
            <v xml:space="preserve">TEOPER </v>
          </cell>
          <cell r="G366" t="str">
            <v xml:space="preserve">1861C922 </v>
          </cell>
          <cell r="H366" t="str">
            <v xml:space="preserve">         </v>
          </cell>
          <cell r="I366" t="str">
            <v>0920000</v>
          </cell>
          <cell r="J366" t="str">
            <v xml:space="preserve">         </v>
          </cell>
          <cell r="K366" t="str">
            <v xml:space="preserve">      </v>
          </cell>
          <cell r="L366" t="str">
            <v>11000</v>
          </cell>
          <cell r="M366" t="str">
            <v>Swez,John Douglas</v>
          </cell>
          <cell r="N366">
            <v>63.77</v>
          </cell>
          <cell r="O366">
            <v>6120.63</v>
          </cell>
          <cell r="P366">
            <v>14972.830000000002</v>
          </cell>
          <cell r="Q366">
            <v>0.40878244126193908</v>
          </cell>
          <cell r="R366">
            <v>0</v>
          </cell>
          <cell r="S366">
            <v>18998.36</v>
          </cell>
          <cell r="T366">
            <v>7766.1959807731728</v>
          </cell>
          <cell r="U366" t="str">
            <v xml:space="preserve"> </v>
          </cell>
          <cell r="V366" t="str">
            <v xml:space="preserve"> </v>
          </cell>
          <cell r="W366">
            <v>951</v>
          </cell>
        </row>
        <row r="367">
          <cell r="B367">
            <v>34688</v>
          </cell>
          <cell r="C367" t="str">
            <v>REG</v>
          </cell>
          <cell r="D367" t="str">
            <v>DGPA</v>
          </cell>
          <cell r="E367" t="str">
            <v>20013</v>
          </cell>
          <cell r="F367" t="str">
            <v xml:space="preserve">STAFF  </v>
          </cell>
          <cell r="G367" t="str">
            <v xml:space="preserve">1861C927 </v>
          </cell>
          <cell r="H367" t="str">
            <v xml:space="preserve">         </v>
          </cell>
          <cell r="I367" t="str">
            <v>0920000</v>
          </cell>
          <cell r="J367" t="str">
            <v xml:space="preserve">         </v>
          </cell>
          <cell r="K367" t="str">
            <v xml:space="preserve">      </v>
          </cell>
          <cell r="L367" t="str">
            <v>11000</v>
          </cell>
          <cell r="M367" t="str">
            <v>Haysbert,John A</v>
          </cell>
          <cell r="N367">
            <v>91.2</v>
          </cell>
          <cell r="O367">
            <v>7580.63</v>
          </cell>
          <cell r="P367">
            <v>13299</v>
          </cell>
          <cell r="Q367">
            <v>0.57001503872471615</v>
          </cell>
          <cell r="R367">
            <v>0</v>
          </cell>
          <cell r="S367">
            <v>13631.48</v>
          </cell>
          <cell r="T367">
            <v>7770.1486000751938</v>
          </cell>
          <cell r="U367" t="str">
            <v xml:space="preserve"> </v>
          </cell>
          <cell r="V367" t="str">
            <v xml:space="preserve"> </v>
          </cell>
          <cell r="W367">
            <v>444</v>
          </cell>
        </row>
        <row r="368">
          <cell r="B368">
            <v>15512</v>
          </cell>
          <cell r="C368" t="str">
            <v>REG</v>
          </cell>
          <cell r="D368" t="str">
            <v>EL03</v>
          </cell>
          <cell r="E368" t="str">
            <v>75110</v>
          </cell>
          <cell r="F368" t="str">
            <v xml:space="preserve">TEOPER </v>
          </cell>
          <cell r="G368" t="str">
            <v xml:space="preserve">1861C932 </v>
          </cell>
          <cell r="H368" t="str">
            <v xml:space="preserve">         </v>
          </cell>
          <cell r="I368" t="str">
            <v>0920000</v>
          </cell>
          <cell r="J368" t="str">
            <v xml:space="preserve">         </v>
          </cell>
          <cell r="K368" t="str">
            <v xml:space="preserve">      </v>
          </cell>
          <cell r="L368" t="str">
            <v>11000</v>
          </cell>
          <cell r="M368" t="str">
            <v>Swez,John Douglas</v>
          </cell>
          <cell r="N368">
            <v>64.349999999999994</v>
          </cell>
          <cell r="O368">
            <v>6176.24</v>
          </cell>
          <cell r="P368">
            <v>14972.830000000002</v>
          </cell>
          <cell r="Q368">
            <v>0.41249650199728433</v>
          </cell>
          <cell r="R368">
            <v>0</v>
          </cell>
          <cell r="S368">
            <v>18998.36</v>
          </cell>
          <cell r="T368">
            <v>7836.7570436851265</v>
          </cell>
          <cell r="U368" t="str">
            <v xml:space="preserve"> </v>
          </cell>
          <cell r="V368" t="str">
            <v xml:space="preserve"> </v>
          </cell>
          <cell r="W368">
            <v>950</v>
          </cell>
        </row>
        <row r="369">
          <cell r="B369">
            <v>112983</v>
          </cell>
          <cell r="C369" t="str">
            <v>REG</v>
          </cell>
          <cell r="D369" t="str">
            <v>PCGM</v>
          </cell>
          <cell r="E369" t="str">
            <v>50127</v>
          </cell>
          <cell r="F369" t="str">
            <v xml:space="preserve">       </v>
          </cell>
          <cell r="G369" t="str">
            <v>P00196014</v>
          </cell>
          <cell r="H369" t="str">
            <v xml:space="preserve">GENERAL  </v>
          </cell>
          <cell r="I369" t="str">
            <v>0186075</v>
          </cell>
          <cell r="J369" t="str">
            <v xml:space="preserve">         </v>
          </cell>
          <cell r="K369" t="str">
            <v xml:space="preserve">      </v>
          </cell>
          <cell r="L369" t="str">
            <v>11000</v>
          </cell>
          <cell r="M369" t="str">
            <v>Wyatt,Mark D</v>
          </cell>
          <cell r="N369">
            <v>18</v>
          </cell>
          <cell r="O369">
            <v>2320.02</v>
          </cell>
          <cell r="P369">
            <v>12373.96</v>
          </cell>
          <cell r="Q369">
            <v>0.18749212054992906</v>
          </cell>
          <cell r="R369">
            <v>0</v>
          </cell>
          <cell r="S369">
            <v>41854.18</v>
          </cell>
          <cell r="T369">
            <v>7847.3289620784299</v>
          </cell>
          <cell r="U369" t="str">
            <v>50127</v>
          </cell>
          <cell r="V369" t="str">
            <v>ACT</v>
          </cell>
          <cell r="W369">
            <v>1072</v>
          </cell>
        </row>
        <row r="370">
          <cell r="B370">
            <v>265672</v>
          </cell>
          <cell r="C370" t="str">
            <v>REG</v>
          </cell>
          <cell r="D370" t="str">
            <v>DGPA</v>
          </cell>
          <cell r="E370" t="str">
            <v>20013</v>
          </cell>
          <cell r="F370" t="str">
            <v xml:space="preserve">FGA    </v>
          </cell>
          <cell r="G370" t="str">
            <v xml:space="preserve">1861C947 </v>
          </cell>
          <cell r="H370" t="str">
            <v xml:space="preserve">         </v>
          </cell>
          <cell r="I370" t="str">
            <v>0426400</v>
          </cell>
          <cell r="J370" t="str">
            <v xml:space="preserve">         </v>
          </cell>
          <cell r="K370" t="str">
            <v xml:space="preserve">      </v>
          </cell>
          <cell r="L370" t="str">
            <v>11000</v>
          </cell>
          <cell r="M370" t="str">
            <v>Short,Toby S</v>
          </cell>
          <cell r="N370">
            <v>68.8</v>
          </cell>
          <cell r="O370">
            <v>6420.23</v>
          </cell>
          <cell r="P370">
            <v>14930.82</v>
          </cell>
          <cell r="Q370">
            <v>0.42999848635239052</v>
          </cell>
          <cell r="R370">
            <v>0</v>
          </cell>
          <cell r="S370">
            <v>18364.900000000001</v>
          </cell>
          <cell r="T370">
            <v>7896.8792020130177</v>
          </cell>
          <cell r="U370" t="str">
            <v xml:space="preserve"> </v>
          </cell>
          <cell r="V370" t="str">
            <v xml:space="preserve"> </v>
          </cell>
          <cell r="W370">
            <v>882</v>
          </cell>
        </row>
        <row r="371">
          <cell r="B371">
            <v>96812</v>
          </cell>
          <cell r="C371" t="str">
            <v>REG</v>
          </cell>
          <cell r="D371" t="str">
            <v>DRTS</v>
          </cell>
          <cell r="E371" t="str">
            <v>75681</v>
          </cell>
          <cell r="F371" t="str">
            <v xml:space="preserve">SALARY </v>
          </cell>
          <cell r="G371" t="str">
            <v xml:space="preserve">1861C933 </v>
          </cell>
          <cell r="H371" t="str">
            <v xml:space="preserve">         </v>
          </cell>
          <cell r="I371" t="str">
            <v>0920000</v>
          </cell>
          <cell r="J371" t="str">
            <v xml:space="preserve">         </v>
          </cell>
          <cell r="K371" t="str">
            <v xml:space="preserve">      </v>
          </cell>
          <cell r="L371" t="str">
            <v>11000</v>
          </cell>
          <cell r="M371" t="str">
            <v>Whitlock,Charles R</v>
          </cell>
          <cell r="N371">
            <v>38</v>
          </cell>
          <cell r="O371">
            <v>6685.68</v>
          </cell>
          <cell r="P371">
            <v>26742.560000000001</v>
          </cell>
          <cell r="Q371">
            <v>0.25000149574311509</v>
          </cell>
          <cell r="R371">
            <v>0</v>
          </cell>
          <cell r="S371">
            <v>31588.04</v>
          </cell>
          <cell r="T371">
            <v>7897.0572475933495</v>
          </cell>
          <cell r="U371" t="str">
            <v xml:space="preserve"> </v>
          </cell>
          <cell r="V371" t="str">
            <v xml:space="preserve"> </v>
          </cell>
          <cell r="W371">
            <v>1033</v>
          </cell>
        </row>
        <row r="372">
          <cell r="B372">
            <v>96812</v>
          </cell>
          <cell r="C372" t="str">
            <v>REG</v>
          </cell>
          <cell r="D372" t="str">
            <v>SVCP</v>
          </cell>
          <cell r="E372" t="str">
            <v>75030</v>
          </cell>
          <cell r="F372" t="str">
            <v xml:space="preserve">SALARY </v>
          </cell>
          <cell r="G372" t="str">
            <v xml:space="preserve">1858C924 </v>
          </cell>
          <cell r="H372" t="str">
            <v xml:space="preserve">         </v>
          </cell>
          <cell r="I372" t="str">
            <v>0920000</v>
          </cell>
          <cell r="J372" t="str">
            <v xml:space="preserve">         </v>
          </cell>
          <cell r="K372" t="str">
            <v xml:space="preserve">      </v>
          </cell>
          <cell r="L372" t="str">
            <v>11000</v>
          </cell>
          <cell r="M372" t="str">
            <v>Whitlock,Charles R</v>
          </cell>
          <cell r="N372">
            <v>38</v>
          </cell>
          <cell r="O372">
            <v>6685.68</v>
          </cell>
          <cell r="P372">
            <v>26742.560000000001</v>
          </cell>
          <cell r="Q372">
            <v>0.25000149574311509</v>
          </cell>
          <cell r="R372">
            <v>0</v>
          </cell>
          <cell r="S372">
            <v>31588.04</v>
          </cell>
          <cell r="T372">
            <v>7897.0572475933495</v>
          </cell>
          <cell r="U372" t="str">
            <v xml:space="preserve"> </v>
          </cell>
          <cell r="V372" t="str">
            <v xml:space="preserve"> </v>
          </cell>
          <cell r="W372">
            <v>1035</v>
          </cell>
        </row>
        <row r="373">
          <cell r="B373">
            <v>153286</v>
          </cell>
          <cell r="C373" t="str">
            <v>REG</v>
          </cell>
          <cell r="D373" t="str">
            <v>PCFD</v>
          </cell>
          <cell r="E373" t="str">
            <v>50125</v>
          </cell>
          <cell r="F373" t="str">
            <v xml:space="preserve">       </v>
          </cell>
          <cell r="G373" t="str">
            <v>P00725141</v>
          </cell>
          <cell r="H373" t="str">
            <v xml:space="preserve">GENERAL  </v>
          </cell>
          <cell r="I373" t="str">
            <v>0184500</v>
          </cell>
          <cell r="J373" t="str">
            <v xml:space="preserve">         </v>
          </cell>
          <cell r="K373" t="str">
            <v xml:space="preserve">      </v>
          </cell>
          <cell r="L373" t="str">
            <v>11000</v>
          </cell>
          <cell r="M373" t="str">
            <v>Culp,David C</v>
          </cell>
          <cell r="N373">
            <v>61.32</v>
          </cell>
          <cell r="O373">
            <v>5110.21</v>
          </cell>
          <cell r="P373">
            <v>13333.419999999998</v>
          </cell>
          <cell r="Q373">
            <v>0.38326325878881795</v>
          </cell>
          <cell r="R373">
            <v>0</v>
          </cell>
          <cell r="S373">
            <v>20633.46</v>
          </cell>
          <cell r="T373">
            <v>7908.0471196887229</v>
          </cell>
          <cell r="U373" t="str">
            <v>50125</v>
          </cell>
          <cell r="V373" t="str">
            <v>ACT</v>
          </cell>
          <cell r="W373">
            <v>201</v>
          </cell>
        </row>
        <row r="374">
          <cell r="B374">
            <v>23656</v>
          </cell>
          <cell r="C374" t="str">
            <v>REG</v>
          </cell>
          <cell r="D374" t="str">
            <v>LS00</v>
          </cell>
          <cell r="E374" t="str">
            <v>20003</v>
          </cell>
          <cell r="F374" t="str">
            <v xml:space="preserve">BENSSO </v>
          </cell>
          <cell r="G374" t="str">
            <v xml:space="preserve">1859C925 </v>
          </cell>
          <cell r="H374" t="str">
            <v xml:space="preserve">         </v>
          </cell>
          <cell r="I374" t="str">
            <v>0500000</v>
          </cell>
          <cell r="J374" t="str">
            <v xml:space="preserve">         </v>
          </cell>
          <cell r="K374" t="str">
            <v xml:space="preserve">      </v>
          </cell>
          <cell r="L374" t="str">
            <v>11000</v>
          </cell>
          <cell r="M374" t="str">
            <v>Faulkner,Donald Edward</v>
          </cell>
          <cell r="N374">
            <v>52.8</v>
          </cell>
          <cell r="O374">
            <v>5553.42</v>
          </cell>
          <cell r="P374">
            <v>16828.38</v>
          </cell>
          <cell r="Q374">
            <v>0.33000324451908025</v>
          </cell>
          <cell r="R374">
            <v>0</v>
          </cell>
          <cell r="S374">
            <v>24148.7</v>
          </cell>
          <cell r="T374">
            <v>7969.1493509179136</v>
          </cell>
          <cell r="U374" t="str">
            <v xml:space="preserve"> </v>
          </cell>
          <cell r="V374" t="str">
            <v xml:space="preserve"> </v>
          </cell>
          <cell r="W374">
            <v>320</v>
          </cell>
        </row>
        <row r="375">
          <cell r="B375">
            <v>23656</v>
          </cell>
          <cell r="C375" t="str">
            <v>REG</v>
          </cell>
          <cell r="D375" t="str">
            <v>RB00</v>
          </cell>
          <cell r="E375" t="str">
            <v>20003</v>
          </cell>
          <cell r="F375" t="str">
            <v xml:space="preserve">BENSSO </v>
          </cell>
          <cell r="G375" t="str">
            <v xml:space="preserve">1859C938 </v>
          </cell>
          <cell r="H375" t="str">
            <v xml:space="preserve">         </v>
          </cell>
          <cell r="I375" t="str">
            <v>0500000</v>
          </cell>
          <cell r="J375" t="str">
            <v xml:space="preserve">         </v>
          </cell>
          <cell r="K375" t="str">
            <v xml:space="preserve">      </v>
          </cell>
          <cell r="L375" t="str">
            <v>11000</v>
          </cell>
          <cell r="M375" t="str">
            <v>Faulkner,Donald Edward</v>
          </cell>
          <cell r="N375">
            <v>52.8</v>
          </cell>
          <cell r="O375">
            <v>5553.44</v>
          </cell>
          <cell r="P375">
            <v>16828.38</v>
          </cell>
          <cell r="Q375">
            <v>0.33000443298760779</v>
          </cell>
          <cell r="R375">
            <v>0</v>
          </cell>
          <cell r="S375">
            <v>24148.7</v>
          </cell>
          <cell r="T375">
            <v>7969.1780508878446</v>
          </cell>
          <cell r="U375" t="str">
            <v xml:space="preserve"> </v>
          </cell>
          <cell r="V375" t="str">
            <v xml:space="preserve"> </v>
          </cell>
          <cell r="W375">
            <v>321</v>
          </cell>
        </row>
        <row r="376">
          <cell r="B376">
            <v>125669</v>
          </cell>
          <cell r="C376" t="str">
            <v>REG</v>
          </cell>
          <cell r="D376" t="str">
            <v>PECO</v>
          </cell>
          <cell r="E376" t="str">
            <v>50120</v>
          </cell>
          <cell r="F376" t="str">
            <v xml:space="preserve">STAFF  </v>
          </cell>
          <cell r="G376" t="str">
            <v xml:space="preserve">1860C926 </v>
          </cell>
          <cell r="H376" t="str">
            <v xml:space="preserve">         </v>
          </cell>
          <cell r="I376" t="str">
            <v>0920000</v>
          </cell>
          <cell r="J376" t="str">
            <v xml:space="preserve">         </v>
          </cell>
          <cell r="K376" t="str">
            <v xml:space="preserve">      </v>
          </cell>
          <cell r="L376" t="str">
            <v>11000</v>
          </cell>
          <cell r="M376" t="str">
            <v>Shrum,Carol E</v>
          </cell>
          <cell r="N376">
            <v>40</v>
          </cell>
          <cell r="O376">
            <v>4537.58</v>
          </cell>
          <cell r="P376">
            <v>18150.3</v>
          </cell>
          <cell r="Q376">
            <v>0.25000027547754033</v>
          </cell>
          <cell r="R376">
            <v>0</v>
          </cell>
          <cell r="S376">
            <v>31884.02</v>
          </cell>
          <cell r="T376">
            <v>7971.0137833314056</v>
          </cell>
          <cell r="U376" t="str">
            <v xml:space="preserve"> </v>
          </cell>
          <cell r="V376" t="str">
            <v xml:space="preserve"> </v>
          </cell>
          <cell r="W376">
            <v>885</v>
          </cell>
        </row>
        <row r="377">
          <cell r="B377">
            <v>23185</v>
          </cell>
          <cell r="C377" t="str">
            <v>REG</v>
          </cell>
          <cell r="D377" t="str">
            <v>DWE1</v>
          </cell>
          <cell r="E377" t="str">
            <v>75752</v>
          </cell>
          <cell r="F377" t="str">
            <v xml:space="preserve">       </v>
          </cell>
          <cell r="G377" t="str">
            <v xml:space="preserve">OWDSEUS  </v>
          </cell>
          <cell r="H377" t="str">
            <v xml:space="preserve">BUSDEVE  </v>
          </cell>
          <cell r="I377" t="str">
            <v>0401100</v>
          </cell>
          <cell r="J377" t="str">
            <v xml:space="preserve">         </v>
          </cell>
          <cell r="K377" t="str">
            <v xml:space="preserve">      </v>
          </cell>
          <cell r="L377" t="str">
            <v>11000</v>
          </cell>
          <cell r="M377" t="str">
            <v>Howard,Milton R</v>
          </cell>
          <cell r="N377">
            <v>84</v>
          </cell>
          <cell r="O377">
            <v>7944.06</v>
          </cell>
          <cell r="P377">
            <v>16257.94</v>
          </cell>
          <cell r="Q377">
            <v>0.48862648035359957</v>
          </cell>
          <cell r="R377">
            <v>0</v>
          </cell>
          <cell r="S377">
            <v>16732.14</v>
          </cell>
          <cell r="T377">
            <v>8175.7666769836769</v>
          </cell>
          <cell r="U377" t="str">
            <v>75752</v>
          </cell>
          <cell r="V377" t="str">
            <v>ACT</v>
          </cell>
          <cell r="W377">
            <v>508</v>
          </cell>
        </row>
        <row r="378">
          <cell r="B378">
            <v>23656</v>
          </cell>
          <cell r="C378" t="str">
            <v>REG</v>
          </cell>
          <cell r="D378" t="str">
            <v>BK00</v>
          </cell>
          <cell r="E378" t="str">
            <v>20003</v>
          </cell>
          <cell r="F378" t="str">
            <v xml:space="preserve">BENSSO </v>
          </cell>
          <cell r="H378" t="str">
            <v xml:space="preserve">         </v>
          </cell>
          <cell r="I378" t="str">
            <v>0500000</v>
          </cell>
          <cell r="J378" t="str">
            <v xml:space="preserve">         </v>
          </cell>
          <cell r="K378" t="str">
            <v xml:space="preserve">      </v>
          </cell>
          <cell r="L378" t="str">
            <v>11000</v>
          </cell>
          <cell r="M378" t="str">
            <v>Faulkner,Donald Edward</v>
          </cell>
          <cell r="N378">
            <v>54.4</v>
          </cell>
          <cell r="O378">
            <v>5721.52</v>
          </cell>
          <cell r="P378">
            <v>16828.38</v>
          </cell>
          <cell r="Q378">
            <v>0.3399923224933119</v>
          </cell>
          <cell r="R378">
            <v>0</v>
          </cell>
          <cell r="S378">
            <v>24148.7</v>
          </cell>
          <cell r="T378">
            <v>8210.3725981942407</v>
          </cell>
          <cell r="U378" t="str">
            <v xml:space="preserve"> </v>
          </cell>
          <cell r="V378" t="str">
            <v xml:space="preserve"> </v>
          </cell>
          <cell r="W378">
            <v>319</v>
          </cell>
        </row>
        <row r="379">
          <cell r="B379">
            <v>106092</v>
          </cell>
          <cell r="C379" t="str">
            <v>REG</v>
          </cell>
          <cell r="D379" t="str">
            <v>NOFD</v>
          </cell>
          <cell r="E379" t="str">
            <v>20048</v>
          </cell>
          <cell r="F379" t="str">
            <v xml:space="preserve">BNESFD </v>
          </cell>
          <cell r="H379" t="str">
            <v xml:space="preserve">         </v>
          </cell>
          <cell r="I379" t="str">
            <v>0532100</v>
          </cell>
          <cell r="J379" t="str">
            <v xml:space="preserve">         </v>
          </cell>
          <cell r="K379" t="str">
            <v xml:space="preserve">      </v>
          </cell>
          <cell r="L379" t="str">
            <v>11000</v>
          </cell>
          <cell r="M379" t="str">
            <v>Saville,Tracy A</v>
          </cell>
          <cell r="N379">
            <v>128</v>
          </cell>
          <cell r="O379">
            <v>8912.48</v>
          </cell>
          <cell r="P379">
            <v>11140.5</v>
          </cell>
          <cell r="Q379">
            <v>0.80000718100623847</v>
          </cell>
          <cell r="R379">
            <v>0</v>
          </cell>
          <cell r="S379">
            <v>10316.379999999999</v>
          </cell>
          <cell r="T379">
            <v>8253.1780819891374</v>
          </cell>
          <cell r="U379" t="str">
            <v xml:space="preserve"> </v>
          </cell>
          <cell r="V379" t="str">
            <v xml:space="preserve"> </v>
          </cell>
          <cell r="W379">
            <v>845</v>
          </cell>
        </row>
        <row r="380">
          <cell r="B380">
            <v>152095</v>
          </cell>
          <cell r="C380" t="str">
            <v>REG</v>
          </cell>
          <cell r="D380" t="str">
            <v>ENMA</v>
          </cell>
          <cell r="E380" t="str">
            <v>20013</v>
          </cell>
          <cell r="F380" t="str">
            <v xml:space="preserve">OTHADM </v>
          </cell>
          <cell r="H380" t="str">
            <v xml:space="preserve">         </v>
          </cell>
          <cell r="I380" t="str">
            <v>0920000</v>
          </cell>
          <cell r="J380" t="str">
            <v xml:space="preserve">         </v>
          </cell>
          <cell r="K380" t="str">
            <v xml:space="preserve">      </v>
          </cell>
          <cell r="L380" t="str">
            <v>11000</v>
          </cell>
          <cell r="M380" t="str">
            <v>Slay,Timothy B</v>
          </cell>
          <cell r="N380">
            <v>76</v>
          </cell>
          <cell r="O380">
            <v>6871.15</v>
          </cell>
          <cell r="P380">
            <v>13192.619999999999</v>
          </cell>
          <cell r="Q380">
            <v>0.52083285958361569</v>
          </cell>
          <cell r="R380">
            <v>0</v>
          </cell>
          <cell r="S380">
            <v>16226.92</v>
          </cell>
          <cell r="T380">
            <v>8451.5131458345659</v>
          </cell>
          <cell r="U380" t="str">
            <v xml:space="preserve"> </v>
          </cell>
          <cell r="V380" t="str">
            <v xml:space="preserve"> </v>
          </cell>
          <cell r="W380">
            <v>893</v>
          </cell>
        </row>
        <row r="381">
          <cell r="B381">
            <v>284280</v>
          </cell>
          <cell r="C381" t="str">
            <v>REG</v>
          </cell>
          <cell r="D381" t="str">
            <v>0616</v>
          </cell>
          <cell r="E381" t="str">
            <v>20018</v>
          </cell>
          <cell r="F381" t="str">
            <v xml:space="preserve">NCSGA  </v>
          </cell>
          <cell r="H381" t="str">
            <v xml:space="preserve">         </v>
          </cell>
          <cell r="I381" t="str">
            <v>0920000</v>
          </cell>
          <cell r="J381" t="str">
            <v xml:space="preserve">         </v>
          </cell>
          <cell r="K381" t="str">
            <v xml:space="preserve">      </v>
          </cell>
          <cell r="L381" t="str">
            <v>11000</v>
          </cell>
          <cell r="M381" t="str">
            <v>Hawkins,Kathy G</v>
          </cell>
          <cell r="N381">
            <v>80</v>
          </cell>
          <cell r="O381">
            <v>7393.28</v>
          </cell>
          <cell r="P381">
            <v>14786.58</v>
          </cell>
          <cell r="Q381">
            <v>0.49999932371109479</v>
          </cell>
          <cell r="R381">
            <v>0</v>
          </cell>
          <cell r="S381">
            <v>16942.939999999999</v>
          </cell>
          <cell r="T381">
            <v>8471.4585416776554</v>
          </cell>
          <cell r="U381" t="str">
            <v xml:space="preserve"> </v>
          </cell>
          <cell r="V381" t="str">
            <v xml:space="preserve"> </v>
          </cell>
          <cell r="W381">
            <v>441</v>
          </cell>
        </row>
        <row r="382">
          <cell r="B382">
            <v>284280</v>
          </cell>
          <cell r="C382" t="str">
            <v>REG</v>
          </cell>
          <cell r="D382" t="str">
            <v>0616</v>
          </cell>
          <cell r="E382" t="str">
            <v>20018</v>
          </cell>
          <cell r="F382" t="str">
            <v xml:space="preserve">NCSGA  </v>
          </cell>
          <cell r="H382" t="str">
            <v xml:space="preserve">         </v>
          </cell>
          <cell r="I382" t="str">
            <v>0426400</v>
          </cell>
          <cell r="J382" t="str">
            <v xml:space="preserve">         </v>
          </cell>
          <cell r="K382" t="str">
            <v xml:space="preserve">      </v>
          </cell>
          <cell r="L382" t="str">
            <v>11000</v>
          </cell>
          <cell r="M382" t="str">
            <v>Hawkins,Kathy G</v>
          </cell>
          <cell r="N382">
            <v>80</v>
          </cell>
          <cell r="O382">
            <v>7393.3</v>
          </cell>
          <cell r="P382">
            <v>14786.58</v>
          </cell>
          <cell r="Q382">
            <v>0.50000067628890521</v>
          </cell>
          <cell r="R382">
            <v>0</v>
          </cell>
          <cell r="S382">
            <v>16942.939999999999</v>
          </cell>
          <cell r="T382">
            <v>8471.4814583223433</v>
          </cell>
          <cell r="U382" t="str">
            <v xml:space="preserve"> </v>
          </cell>
          <cell r="V382" t="str">
            <v xml:space="preserve"> </v>
          </cell>
          <cell r="W382">
            <v>440</v>
          </cell>
        </row>
        <row r="383">
          <cell r="B383">
            <v>13521</v>
          </cell>
          <cell r="C383" t="str">
            <v>REG</v>
          </cell>
          <cell r="D383" t="str">
            <v>DEMA</v>
          </cell>
          <cell r="E383" t="str">
            <v>20013</v>
          </cell>
          <cell r="F383" t="str">
            <v xml:space="preserve">OTHADM </v>
          </cell>
          <cell r="H383" t="str">
            <v xml:space="preserve">         </v>
          </cell>
          <cell r="I383" t="str">
            <v>0920000</v>
          </cell>
          <cell r="J383" t="str">
            <v xml:space="preserve">         </v>
          </cell>
          <cell r="K383" t="str">
            <v xml:space="preserve">      </v>
          </cell>
          <cell r="L383" t="str">
            <v>11000</v>
          </cell>
          <cell r="M383" t="str">
            <v>Patterson,Gary Wayne</v>
          </cell>
          <cell r="N383">
            <v>72</v>
          </cell>
          <cell r="O383">
            <v>6568.72</v>
          </cell>
          <cell r="P383">
            <v>12540.320000000002</v>
          </cell>
          <cell r="Q383">
            <v>0.5238080048993965</v>
          </cell>
          <cell r="R383">
            <v>0</v>
          </cell>
          <cell r="S383">
            <v>16224.72</v>
          </cell>
          <cell r="T383">
            <v>8498.6382132513354</v>
          </cell>
          <cell r="U383" t="str">
            <v xml:space="preserve"> </v>
          </cell>
          <cell r="V383" t="str">
            <v xml:space="preserve"> </v>
          </cell>
          <cell r="W383">
            <v>762</v>
          </cell>
        </row>
        <row r="384">
          <cell r="B384">
            <v>132501</v>
          </cell>
          <cell r="C384" t="str">
            <v>REG</v>
          </cell>
          <cell r="D384" t="str">
            <v>4022</v>
          </cell>
          <cell r="E384" t="str">
            <v>20017</v>
          </cell>
          <cell r="F384" t="str">
            <v xml:space="preserve">PURCHD </v>
          </cell>
          <cell r="H384" t="str">
            <v xml:space="preserve">         </v>
          </cell>
          <cell r="I384" t="str">
            <v>0163110</v>
          </cell>
          <cell r="J384" t="str">
            <v xml:space="preserve">         </v>
          </cell>
          <cell r="K384" t="str">
            <v xml:space="preserve">      </v>
          </cell>
          <cell r="L384" t="str">
            <v>11000</v>
          </cell>
          <cell r="M384" t="str">
            <v>Vernon,Billy G</v>
          </cell>
          <cell r="N384">
            <v>76.599999999999994</v>
          </cell>
          <cell r="O384">
            <v>6955.13</v>
          </cell>
          <cell r="P384">
            <v>14527.699999999999</v>
          </cell>
          <cell r="Q384">
            <v>0.47874956118311918</v>
          </cell>
          <cell r="R384">
            <v>0</v>
          </cell>
          <cell r="S384">
            <v>17832.759999999998</v>
          </cell>
          <cell r="T384">
            <v>8537.4260246838803</v>
          </cell>
          <cell r="U384" t="str">
            <v xml:space="preserve"> </v>
          </cell>
          <cell r="V384" t="str">
            <v xml:space="preserve"> </v>
          </cell>
          <cell r="W384">
            <v>993</v>
          </cell>
        </row>
        <row r="385">
          <cell r="B385">
            <v>23137</v>
          </cell>
          <cell r="C385" t="str">
            <v>REG</v>
          </cell>
          <cell r="D385" t="str">
            <v>ENLE</v>
          </cell>
          <cell r="E385" t="str">
            <v>20013</v>
          </cell>
          <cell r="F385" t="str">
            <v>EMPLBBT</v>
          </cell>
          <cell r="H385" t="str">
            <v xml:space="preserve">         </v>
          </cell>
          <cell r="I385" t="str">
            <v>0920000</v>
          </cell>
          <cell r="J385" t="str">
            <v xml:space="preserve">         </v>
          </cell>
          <cell r="K385" t="str">
            <v xml:space="preserve">      </v>
          </cell>
          <cell r="L385" t="str">
            <v>11000</v>
          </cell>
          <cell r="M385" t="str">
            <v>Feldmeier,Melissa M</v>
          </cell>
          <cell r="N385">
            <v>76.5</v>
          </cell>
          <cell r="O385">
            <v>6727.24</v>
          </cell>
          <cell r="P385">
            <v>13494.81</v>
          </cell>
          <cell r="Q385">
            <v>0.49850572182935515</v>
          </cell>
          <cell r="R385">
            <v>0</v>
          </cell>
          <cell r="S385">
            <v>17235.18</v>
          </cell>
          <cell r="T385">
            <v>8591.835846758866</v>
          </cell>
          <cell r="U385" t="str">
            <v xml:space="preserve"> </v>
          </cell>
          <cell r="V385" t="str">
            <v xml:space="preserve"> </v>
          </cell>
          <cell r="W385">
            <v>322</v>
          </cell>
        </row>
        <row r="386">
          <cell r="B386">
            <v>274442</v>
          </cell>
          <cell r="C386" t="str">
            <v>REG</v>
          </cell>
          <cell r="D386" t="str">
            <v>RRB2</v>
          </cell>
          <cell r="E386" t="str">
            <v>75110</v>
          </cell>
          <cell r="F386" t="str">
            <v>LEG&amp;REG</v>
          </cell>
          <cell r="H386" t="str">
            <v xml:space="preserve">         </v>
          </cell>
          <cell r="I386" t="str">
            <v>0920000</v>
          </cell>
          <cell r="J386" t="str">
            <v xml:space="preserve">         </v>
          </cell>
          <cell r="K386" t="str">
            <v xml:space="preserve">      </v>
          </cell>
          <cell r="L386" t="str">
            <v>11000</v>
          </cell>
          <cell r="M386" t="str">
            <v>Herriman,Elizabeth</v>
          </cell>
          <cell r="N386">
            <v>96</v>
          </cell>
          <cell r="O386">
            <v>6819.32</v>
          </cell>
          <cell r="P386">
            <v>8885.92</v>
          </cell>
          <cell r="Q386">
            <v>0.76742982156040118</v>
          </cell>
          <cell r="R386">
            <v>0</v>
          </cell>
          <cell r="S386">
            <v>11215.22</v>
          </cell>
          <cell r="T386">
            <v>8606.8942833606416</v>
          </cell>
          <cell r="U386" t="str">
            <v xml:space="preserve"> </v>
          </cell>
          <cell r="V386" t="str">
            <v xml:space="preserve"> </v>
          </cell>
          <cell r="W386">
            <v>468</v>
          </cell>
        </row>
        <row r="387">
          <cell r="B387">
            <v>97519</v>
          </cell>
          <cell r="C387" t="str">
            <v>REG</v>
          </cell>
          <cell r="D387" t="str">
            <v>UPAC</v>
          </cell>
          <cell r="E387" t="str">
            <v>20013</v>
          </cell>
          <cell r="F387" t="str">
            <v xml:space="preserve">SALARY </v>
          </cell>
          <cell r="H387" t="str">
            <v xml:space="preserve">         </v>
          </cell>
          <cell r="I387" t="str">
            <v>0920000</v>
          </cell>
          <cell r="J387" t="str">
            <v xml:space="preserve">         </v>
          </cell>
          <cell r="K387" t="str">
            <v xml:space="preserve">      </v>
          </cell>
          <cell r="L387" t="str">
            <v>11000</v>
          </cell>
          <cell r="M387" t="str">
            <v>Pate,Laura Gwen</v>
          </cell>
          <cell r="N387">
            <v>76</v>
          </cell>
          <cell r="O387">
            <v>6638.64</v>
          </cell>
          <cell r="P387">
            <v>13276.76</v>
          </cell>
          <cell r="Q387">
            <v>0.50001958309105532</v>
          </cell>
          <cell r="R387">
            <v>0</v>
          </cell>
          <cell r="S387">
            <v>17220.7</v>
          </cell>
          <cell r="T387">
            <v>8610.6872345361371</v>
          </cell>
          <cell r="U387" t="str">
            <v xml:space="preserve"> </v>
          </cell>
          <cell r="V387" t="str">
            <v xml:space="preserve"> </v>
          </cell>
          <cell r="W387">
            <v>755</v>
          </cell>
        </row>
        <row r="388">
          <cell r="B388">
            <v>29124</v>
          </cell>
          <cell r="C388" t="str">
            <v>REG</v>
          </cell>
          <cell r="D388" t="str">
            <v>RRB2</v>
          </cell>
          <cell r="E388" t="str">
            <v>75110</v>
          </cell>
          <cell r="F388" t="str">
            <v>EMPLBBT</v>
          </cell>
          <cell r="H388" t="str">
            <v xml:space="preserve">         </v>
          </cell>
          <cell r="I388" t="str">
            <v>0920000</v>
          </cell>
          <cell r="J388" t="str">
            <v xml:space="preserve">         </v>
          </cell>
          <cell r="K388" t="str">
            <v xml:space="preserve">      </v>
          </cell>
          <cell r="L388" t="str">
            <v>11000</v>
          </cell>
          <cell r="M388" t="str">
            <v>Hobbs,Jacqueline Schuster</v>
          </cell>
          <cell r="N388">
            <v>80</v>
          </cell>
          <cell r="O388">
            <v>7026.2</v>
          </cell>
          <cell r="P388">
            <v>14052.68</v>
          </cell>
          <cell r="Q388">
            <v>0.49999003748751125</v>
          </cell>
          <cell r="R388">
            <v>0</v>
          </cell>
          <cell r="S388">
            <v>17284.8</v>
          </cell>
          <cell r="T388">
            <v>8642.2277999641337</v>
          </cell>
          <cell r="U388" t="str">
            <v xml:space="preserve"> </v>
          </cell>
          <cell r="V388" t="str">
            <v xml:space="preserve"> </v>
          </cell>
          <cell r="W388">
            <v>490</v>
          </cell>
        </row>
        <row r="389">
          <cell r="B389">
            <v>29124</v>
          </cell>
          <cell r="C389" t="str">
            <v>REG</v>
          </cell>
          <cell r="D389" t="str">
            <v>ENLE</v>
          </cell>
          <cell r="E389" t="str">
            <v>20013</v>
          </cell>
          <cell r="F389" t="str">
            <v>EMPLBBT</v>
          </cell>
          <cell r="H389" t="str">
            <v xml:space="preserve">         </v>
          </cell>
          <cell r="I389" t="str">
            <v>0920000</v>
          </cell>
          <cell r="J389" t="str">
            <v xml:space="preserve">         </v>
          </cell>
          <cell r="K389" t="str">
            <v xml:space="preserve">      </v>
          </cell>
          <cell r="L389" t="str">
            <v>11000</v>
          </cell>
          <cell r="M389" t="str">
            <v>Hobbs,Jacqueline Schuster</v>
          </cell>
          <cell r="N389">
            <v>80</v>
          </cell>
          <cell r="O389">
            <v>7026.48</v>
          </cell>
          <cell r="P389">
            <v>14052.68</v>
          </cell>
          <cell r="Q389">
            <v>0.50000996251248864</v>
          </cell>
          <cell r="R389">
            <v>0</v>
          </cell>
          <cell r="S389">
            <v>17284.8</v>
          </cell>
          <cell r="T389">
            <v>8642.5722000358637</v>
          </cell>
          <cell r="U389" t="str">
            <v xml:space="preserve"> </v>
          </cell>
          <cell r="V389" t="str">
            <v xml:space="preserve"> </v>
          </cell>
          <cell r="W389">
            <v>489</v>
          </cell>
        </row>
        <row r="390">
          <cell r="B390">
            <v>23137</v>
          </cell>
          <cell r="C390" t="str">
            <v>REG</v>
          </cell>
          <cell r="D390" t="str">
            <v>RRB1</v>
          </cell>
          <cell r="E390" t="str">
            <v>75025</v>
          </cell>
          <cell r="F390" t="str">
            <v>EMPLBBT</v>
          </cell>
          <cell r="G390" t="str">
            <v>P00350401</v>
          </cell>
          <cell r="H390" t="str">
            <v xml:space="preserve">         </v>
          </cell>
          <cell r="I390" t="str">
            <v>0920000</v>
          </cell>
          <cell r="J390" t="str">
            <v xml:space="preserve">         </v>
          </cell>
          <cell r="K390" t="str">
            <v xml:space="preserve">      </v>
          </cell>
          <cell r="L390" t="str">
            <v>11000</v>
          </cell>
          <cell r="M390" t="str">
            <v>Feldmeier,Melissa M</v>
          </cell>
          <cell r="N390">
            <v>77</v>
          </cell>
          <cell r="O390">
            <v>6767.57</v>
          </cell>
          <cell r="P390">
            <v>13494.81</v>
          </cell>
          <cell r="Q390">
            <v>0.50149427817064485</v>
          </cell>
          <cell r="R390">
            <v>0</v>
          </cell>
          <cell r="S390">
            <v>17235.18</v>
          </cell>
          <cell r="T390">
            <v>8643.3441532411343</v>
          </cell>
          <cell r="U390" t="str">
            <v xml:space="preserve"> </v>
          </cell>
          <cell r="V390" t="str">
            <v xml:space="preserve"> </v>
          </cell>
          <cell r="W390">
            <v>323</v>
          </cell>
        </row>
        <row r="391">
          <cell r="B391">
            <v>29123</v>
          </cell>
          <cell r="C391" t="str">
            <v>REG</v>
          </cell>
          <cell r="D391" t="str">
            <v>RRB3</v>
          </cell>
          <cell r="E391" t="str">
            <v>75080</v>
          </cell>
          <cell r="F391" t="str">
            <v>LEG&amp;REG</v>
          </cell>
          <cell r="G391" t="str">
            <v>P00350401</v>
          </cell>
          <cell r="H391" t="str">
            <v xml:space="preserve">         </v>
          </cell>
          <cell r="I391" t="str">
            <v>0920000</v>
          </cell>
          <cell r="J391" t="str">
            <v xml:space="preserve">         </v>
          </cell>
          <cell r="K391" t="str">
            <v xml:space="preserve">      </v>
          </cell>
          <cell r="L391" t="str">
            <v>11000</v>
          </cell>
          <cell r="M391" t="str">
            <v>D'Ascenzo,Rocco Ormano</v>
          </cell>
          <cell r="N391">
            <v>120</v>
          </cell>
          <cell r="O391">
            <v>8452.6</v>
          </cell>
          <cell r="P391">
            <v>11269.94</v>
          </cell>
          <cell r="Q391">
            <v>0.75001286608446893</v>
          </cell>
          <cell r="R391">
            <v>0</v>
          </cell>
          <cell r="S391">
            <v>11551.68</v>
          </cell>
          <cell r="T391">
            <v>8663.9086248906387</v>
          </cell>
          <cell r="U391" t="str">
            <v xml:space="preserve"> </v>
          </cell>
          <cell r="V391" t="str">
            <v xml:space="preserve"> </v>
          </cell>
          <cell r="W391">
            <v>228</v>
          </cell>
        </row>
        <row r="392">
          <cell r="B392">
            <v>123560</v>
          </cell>
          <cell r="C392" t="str">
            <v>REG</v>
          </cell>
          <cell r="D392" t="str">
            <v>CTTO</v>
          </cell>
          <cell r="E392" t="str">
            <v>20018</v>
          </cell>
          <cell r="F392" t="str">
            <v xml:space="preserve">STAFF  </v>
          </cell>
          <cell r="G392" t="str">
            <v xml:space="preserve">STAFF561 </v>
          </cell>
          <cell r="H392" t="str">
            <v xml:space="preserve">X        </v>
          </cell>
          <cell r="I392" t="str">
            <v>0920000</v>
          </cell>
          <cell r="J392" t="str">
            <v xml:space="preserve">         </v>
          </cell>
          <cell r="K392" t="str">
            <v xml:space="preserve">      </v>
          </cell>
          <cell r="L392" t="str">
            <v>11000</v>
          </cell>
          <cell r="M392" t="str">
            <v>Stone,Gregory P</v>
          </cell>
          <cell r="N392">
            <v>99.4</v>
          </cell>
          <cell r="O392">
            <v>7705.48</v>
          </cell>
          <cell r="P392">
            <v>12403.02</v>
          </cell>
          <cell r="Q392">
            <v>0.62125837094514069</v>
          </cell>
          <cell r="R392">
            <v>0</v>
          </cell>
          <cell r="S392">
            <v>14154.94</v>
          </cell>
          <cell r="T392">
            <v>8793.8749652262104</v>
          </cell>
          <cell r="U392" t="str">
            <v>20018</v>
          </cell>
          <cell r="V392" t="str">
            <v>ACT</v>
          </cell>
          <cell r="W392">
            <v>935</v>
          </cell>
        </row>
        <row r="393">
          <cell r="B393">
            <v>117347</v>
          </cell>
          <cell r="C393" t="str">
            <v>REG</v>
          </cell>
          <cell r="D393" t="str">
            <v>DE31</v>
          </cell>
          <cell r="E393" t="str">
            <v>50126</v>
          </cell>
          <cell r="F393" t="str">
            <v xml:space="preserve">       </v>
          </cell>
          <cell r="G393" t="str">
            <v>P00009197</v>
          </cell>
          <cell r="H393" t="str">
            <v xml:space="preserve">GENERAL  </v>
          </cell>
          <cell r="I393" t="str">
            <v>0107000</v>
          </cell>
          <cell r="J393" t="str">
            <v xml:space="preserve">         </v>
          </cell>
          <cell r="K393" t="str">
            <v xml:space="preserve">      </v>
          </cell>
          <cell r="L393" t="str">
            <v>11000</v>
          </cell>
          <cell r="M393" t="str">
            <v>Cranfill,Stephen R</v>
          </cell>
          <cell r="N393">
            <v>77.760000000000005</v>
          </cell>
          <cell r="O393">
            <v>7009.07</v>
          </cell>
          <cell r="P393">
            <v>12979.42</v>
          </cell>
          <cell r="Q393">
            <v>0.54001411465227256</v>
          </cell>
          <cell r="R393">
            <v>0</v>
          </cell>
          <cell r="S393">
            <v>16463.54</v>
          </cell>
          <cell r="T393">
            <v>8890.5439771422753</v>
          </cell>
          <cell r="U393" t="str">
            <v>50126</v>
          </cell>
          <cell r="V393" t="str">
            <v>ACT</v>
          </cell>
          <cell r="W393">
            <v>195</v>
          </cell>
        </row>
        <row r="394">
          <cell r="B394">
            <v>132763</v>
          </cell>
          <cell r="C394" t="str">
            <v>REG</v>
          </cell>
          <cell r="D394" t="str">
            <v>CTTO</v>
          </cell>
          <cell r="E394" t="str">
            <v>20018</v>
          </cell>
          <cell r="F394" t="str">
            <v xml:space="preserve">STAFF  </v>
          </cell>
          <cell r="G394" t="str">
            <v xml:space="preserve">STAFF561 </v>
          </cell>
          <cell r="H394" t="str">
            <v xml:space="preserve">         </v>
          </cell>
          <cell r="I394" t="str">
            <v>0557000</v>
          </cell>
          <cell r="J394" t="str">
            <v xml:space="preserve">         </v>
          </cell>
          <cell r="K394" t="str">
            <v>NOPROD</v>
          </cell>
          <cell r="L394" t="str">
            <v>11000</v>
          </cell>
          <cell r="M394" t="str">
            <v>Goldenberg,Michael</v>
          </cell>
          <cell r="N394">
            <v>136</v>
          </cell>
          <cell r="O394">
            <v>10715.95</v>
          </cell>
          <cell r="P394">
            <v>12606.94</v>
          </cell>
          <cell r="Q394">
            <v>0.85000404539087204</v>
          </cell>
          <cell r="R394">
            <v>0</v>
          </cell>
          <cell r="S394" t="e">
            <v>#N/A</v>
          </cell>
          <cell r="T394" t="e">
            <v>#N/A</v>
          </cell>
          <cell r="U394" t="str">
            <v xml:space="preserve"> </v>
          </cell>
          <cell r="V394" t="str">
            <v xml:space="preserve"> </v>
          </cell>
          <cell r="W394">
            <v>391</v>
          </cell>
        </row>
        <row r="395">
          <cell r="B395">
            <v>144256</v>
          </cell>
          <cell r="C395" t="str">
            <v>REG</v>
          </cell>
          <cell r="D395" t="str">
            <v>CTTO</v>
          </cell>
          <cell r="E395" t="str">
            <v>20018</v>
          </cell>
          <cell r="F395" t="str">
            <v xml:space="preserve">STAFF  </v>
          </cell>
          <cell r="G395" t="str">
            <v xml:space="preserve">STAFF561 </v>
          </cell>
          <cell r="H395" t="str">
            <v xml:space="preserve">         </v>
          </cell>
          <cell r="I395" t="str">
            <v>0417320</v>
          </cell>
          <cell r="J395" t="str">
            <v xml:space="preserve">         </v>
          </cell>
          <cell r="K395" t="str">
            <v>NOPROD</v>
          </cell>
          <cell r="L395" t="str">
            <v>11000</v>
          </cell>
          <cell r="M395" t="str">
            <v>Goldenberg,Michael</v>
          </cell>
          <cell r="N395">
            <v>4.8</v>
          </cell>
          <cell r="O395">
            <v>378.18</v>
          </cell>
          <cell r="P395">
            <v>12606.94</v>
          </cell>
          <cell r="Q395">
            <v>2.9997763136811947E-2</v>
          </cell>
          <cell r="R395">
            <v>0</v>
          </cell>
          <cell r="S395" t="e">
            <v>#N/A</v>
          </cell>
          <cell r="T395" t="e">
            <v>#N/A</v>
          </cell>
          <cell r="U395" t="str">
            <v xml:space="preserve"> </v>
          </cell>
          <cell r="V395" t="str">
            <v xml:space="preserve"> </v>
          </cell>
          <cell r="W395">
            <v>392</v>
          </cell>
        </row>
        <row r="396">
          <cell r="B396">
            <v>228996</v>
          </cell>
          <cell r="C396" t="str">
            <v>REG</v>
          </cell>
          <cell r="D396" t="str">
            <v>DGPA</v>
          </cell>
          <cell r="E396" t="str">
            <v>20013</v>
          </cell>
          <cell r="F396" t="str">
            <v xml:space="preserve">STAFF  </v>
          </cell>
          <cell r="H396" t="str">
            <v xml:space="preserve">         </v>
          </cell>
          <cell r="I396" t="str">
            <v>0920000</v>
          </cell>
          <cell r="J396" t="str">
            <v xml:space="preserve">         </v>
          </cell>
          <cell r="K396" t="str">
            <v xml:space="preserve">      </v>
          </cell>
          <cell r="L396" t="str">
            <v>11000</v>
          </cell>
          <cell r="M396" t="str">
            <v>Heath,Shawn D</v>
          </cell>
          <cell r="N396">
            <v>160</v>
          </cell>
          <cell r="O396">
            <v>12973.34</v>
          </cell>
          <cell r="P396">
            <v>12973.34</v>
          </cell>
          <cell r="Q396">
            <v>1</v>
          </cell>
          <cell r="R396">
            <v>0</v>
          </cell>
          <cell r="S396">
            <v>9308.36</v>
          </cell>
          <cell r="T396">
            <v>9308.36</v>
          </cell>
          <cell r="U396" t="str">
            <v xml:space="preserve"> </v>
          </cell>
          <cell r="V396" t="str">
            <v xml:space="preserve"> </v>
          </cell>
          <cell r="W396">
            <v>447</v>
          </cell>
        </row>
        <row r="397">
          <cell r="B397">
            <v>104231</v>
          </cell>
          <cell r="C397" t="str">
            <v>REG</v>
          </cell>
          <cell r="D397" t="str">
            <v>ON01</v>
          </cell>
          <cell r="E397" t="str">
            <v>20048</v>
          </cell>
          <cell r="F397" t="str">
            <v xml:space="preserve">MJNENV </v>
          </cell>
          <cell r="G397" t="str">
            <v xml:space="preserve">O1737C   </v>
          </cell>
          <cell r="H397" t="str">
            <v xml:space="preserve">         </v>
          </cell>
          <cell r="I397" t="str">
            <v>0910000</v>
          </cell>
          <cell r="J397" t="str">
            <v xml:space="preserve">         </v>
          </cell>
          <cell r="K397" t="str">
            <v>NOPROD</v>
          </cell>
          <cell r="L397" t="str">
            <v>11000</v>
          </cell>
          <cell r="M397" t="str">
            <v>Goldenberg,Michael</v>
          </cell>
          <cell r="N397">
            <v>12.8</v>
          </cell>
          <cell r="O397">
            <v>1008.51</v>
          </cell>
          <cell r="P397">
            <v>12606.94</v>
          </cell>
          <cell r="Q397">
            <v>7.9996414673187938E-2</v>
          </cell>
          <cell r="R397">
            <v>0</v>
          </cell>
          <cell r="S397" t="e">
            <v>#N/A</v>
          </cell>
          <cell r="T397" t="e">
            <v>#N/A</v>
          </cell>
          <cell r="U397" t="str">
            <v xml:space="preserve"> </v>
          </cell>
          <cell r="V397" t="str">
            <v xml:space="preserve"> </v>
          </cell>
          <cell r="W397">
            <v>394</v>
          </cell>
        </row>
        <row r="398">
          <cell r="B398">
            <v>103640</v>
          </cell>
          <cell r="C398" t="str">
            <v>REG</v>
          </cell>
          <cell r="D398" t="str">
            <v>6701</v>
          </cell>
          <cell r="E398" t="str">
            <v>20017</v>
          </cell>
          <cell r="F398" t="str">
            <v xml:space="preserve">PDWCOM </v>
          </cell>
          <cell r="G398" t="str">
            <v xml:space="preserve">PDWCMN   </v>
          </cell>
          <cell r="H398" t="str">
            <v xml:space="preserve">         </v>
          </cell>
          <cell r="I398" t="str">
            <v>0920000</v>
          </cell>
          <cell r="J398" t="str">
            <v xml:space="preserve">         </v>
          </cell>
          <cell r="K398" t="str">
            <v xml:space="preserve">      </v>
          </cell>
          <cell r="L398" t="str">
            <v>11000</v>
          </cell>
          <cell r="M398" t="str">
            <v>Good,Lynn J</v>
          </cell>
          <cell r="N398">
            <v>160</v>
          </cell>
          <cell r="O398">
            <v>52083.34</v>
          </cell>
          <cell r="P398">
            <v>52083.34</v>
          </cell>
          <cell r="Q398">
            <v>1</v>
          </cell>
          <cell r="R398">
            <v>0</v>
          </cell>
          <cell r="S398">
            <v>88888.88</v>
          </cell>
          <cell r="T398">
            <v>88888.88</v>
          </cell>
          <cell r="U398" t="str">
            <v xml:space="preserve"> </v>
          </cell>
          <cell r="V398" t="str">
            <v xml:space="preserve"> </v>
          </cell>
          <cell r="W398">
            <v>395</v>
          </cell>
        </row>
        <row r="399">
          <cell r="B399">
            <v>220460</v>
          </cell>
          <cell r="C399" t="str">
            <v>REG</v>
          </cell>
          <cell r="D399" t="str">
            <v>U133</v>
          </cell>
          <cell r="E399" t="str">
            <v>10133</v>
          </cell>
          <cell r="F399" t="str">
            <v xml:space="preserve">       </v>
          </cell>
          <cell r="H399" t="str">
            <v xml:space="preserve">         </v>
          </cell>
          <cell r="I399" t="str">
            <v>0920000</v>
          </cell>
          <cell r="J399" t="str">
            <v xml:space="preserve">         </v>
          </cell>
          <cell r="K399" t="str">
            <v xml:space="preserve">      </v>
          </cell>
          <cell r="L399" t="str">
            <v>11000</v>
          </cell>
          <cell r="M399" t="str">
            <v>Moesser,Dean</v>
          </cell>
          <cell r="N399">
            <v>64</v>
          </cell>
          <cell r="O399">
            <v>6289.48</v>
          </cell>
          <cell r="P399">
            <v>15723.76</v>
          </cell>
          <cell r="Q399">
            <v>0.3999984736475245</v>
          </cell>
          <cell r="R399">
            <v>0</v>
          </cell>
          <cell r="S399">
            <v>24175.279999999999</v>
          </cell>
          <cell r="T399">
            <v>9670.0751000015262</v>
          </cell>
          <cell r="U399" t="str">
            <v xml:space="preserve"> </v>
          </cell>
          <cell r="V399" t="str">
            <v xml:space="preserve"> </v>
          </cell>
          <cell r="W399">
            <v>692</v>
          </cell>
        </row>
        <row r="400">
          <cell r="B400">
            <v>281815</v>
          </cell>
          <cell r="C400" t="str">
            <v>REG</v>
          </cell>
          <cell r="D400" t="str">
            <v>PCFD</v>
          </cell>
          <cell r="E400" t="str">
            <v>50125</v>
          </cell>
          <cell r="F400" t="str">
            <v xml:space="preserve">       </v>
          </cell>
          <cell r="G400" t="str">
            <v>P00169974</v>
          </cell>
          <cell r="H400" t="str">
            <v xml:space="preserve">         </v>
          </cell>
          <cell r="I400" t="str">
            <v>0510000</v>
          </cell>
          <cell r="J400" t="str">
            <v xml:space="preserve">         </v>
          </cell>
          <cell r="K400" t="str">
            <v xml:space="preserve">      </v>
          </cell>
          <cell r="L400" t="str">
            <v>11000</v>
          </cell>
          <cell r="M400" t="str">
            <v>Goodwine,Dale Q</v>
          </cell>
          <cell r="N400">
            <v>129.6</v>
          </cell>
          <cell r="O400">
            <v>7887.2</v>
          </cell>
          <cell r="P400">
            <v>9737.32</v>
          </cell>
          <cell r="Q400">
            <v>0.80999700122826401</v>
          </cell>
          <cell r="R400">
            <v>0</v>
          </cell>
          <cell r="S400" t="e">
            <v>#N/A</v>
          </cell>
          <cell r="T400" t="e">
            <v>#N/A</v>
          </cell>
          <cell r="U400" t="str">
            <v xml:space="preserve"> </v>
          </cell>
          <cell r="V400" t="str">
            <v xml:space="preserve"> </v>
          </cell>
          <cell r="W400">
            <v>397</v>
          </cell>
        </row>
        <row r="401">
          <cell r="B401">
            <v>126010</v>
          </cell>
          <cell r="C401" t="str">
            <v>REG</v>
          </cell>
          <cell r="D401" t="str">
            <v>0316</v>
          </cell>
          <cell r="E401" t="str">
            <v>20018</v>
          </cell>
          <cell r="F401" t="str">
            <v>REALEST</v>
          </cell>
          <cell r="H401" t="str">
            <v xml:space="preserve">         </v>
          </cell>
          <cell r="I401" t="str">
            <v>0920000</v>
          </cell>
          <cell r="J401" t="str">
            <v xml:space="preserve">         </v>
          </cell>
          <cell r="K401" t="str">
            <v xml:space="preserve">      </v>
          </cell>
          <cell r="L401" t="str">
            <v>11000</v>
          </cell>
          <cell r="M401" t="str">
            <v>Mack,Karol P</v>
          </cell>
          <cell r="N401">
            <v>64</v>
          </cell>
          <cell r="O401">
            <v>6360.72</v>
          </cell>
          <cell r="P401">
            <v>15902.74</v>
          </cell>
          <cell r="Q401">
            <v>0.39997635627571099</v>
          </cell>
          <cell r="R401">
            <v>0</v>
          </cell>
          <cell r="S401">
            <v>24450.44</v>
          </cell>
          <cell r="T401">
            <v>9779.597900537894</v>
          </cell>
          <cell r="U401" t="str">
            <v xml:space="preserve"> </v>
          </cell>
          <cell r="V401" t="str">
            <v xml:space="preserve"> </v>
          </cell>
          <cell r="W401">
            <v>648</v>
          </cell>
        </row>
        <row r="402">
          <cell r="B402">
            <v>126010</v>
          </cell>
          <cell r="C402" t="str">
            <v>REG</v>
          </cell>
          <cell r="D402" t="str">
            <v>ENLE</v>
          </cell>
          <cell r="E402" t="str">
            <v>20013</v>
          </cell>
          <cell r="F402" t="str">
            <v xml:space="preserve">       </v>
          </cell>
          <cell r="H402" t="str">
            <v xml:space="preserve">         </v>
          </cell>
          <cell r="I402" t="str">
            <v>0920000</v>
          </cell>
          <cell r="J402" t="str">
            <v xml:space="preserve">         </v>
          </cell>
          <cell r="K402" t="str">
            <v xml:space="preserve">      </v>
          </cell>
          <cell r="L402" t="str">
            <v>11000</v>
          </cell>
          <cell r="M402" t="str">
            <v>Mack,Karol P</v>
          </cell>
          <cell r="N402">
            <v>64</v>
          </cell>
          <cell r="O402">
            <v>6361.34</v>
          </cell>
          <cell r="P402">
            <v>15902.74</v>
          </cell>
          <cell r="Q402">
            <v>0.40001534326788968</v>
          </cell>
          <cell r="R402">
            <v>0</v>
          </cell>
          <cell r="S402">
            <v>24450.44</v>
          </cell>
          <cell r="T402">
            <v>9780.5511496509407</v>
          </cell>
          <cell r="U402" t="str">
            <v xml:space="preserve"> </v>
          </cell>
          <cell r="V402" t="str">
            <v xml:space="preserve"> </v>
          </cell>
          <cell r="W402">
            <v>650</v>
          </cell>
        </row>
        <row r="403">
          <cell r="B403">
            <v>223061</v>
          </cell>
          <cell r="C403" t="str">
            <v>REG</v>
          </cell>
          <cell r="D403" t="str">
            <v>0616</v>
          </cell>
          <cell r="E403" t="str">
            <v>20018</v>
          </cell>
          <cell r="F403" t="str">
            <v xml:space="preserve">NCSGA  </v>
          </cell>
          <cell r="H403" t="str">
            <v xml:space="preserve">         </v>
          </cell>
          <cell r="I403" t="str">
            <v>0426400</v>
          </cell>
          <cell r="J403" t="str">
            <v xml:space="preserve">         </v>
          </cell>
          <cell r="K403" t="str">
            <v xml:space="preserve">      </v>
          </cell>
          <cell r="L403" t="str">
            <v>11000</v>
          </cell>
          <cell r="M403" t="str">
            <v>Somers,Lawrence Bowen</v>
          </cell>
          <cell r="N403">
            <v>80</v>
          </cell>
          <cell r="O403">
            <v>7984.56</v>
          </cell>
          <cell r="P403">
            <v>15969.12</v>
          </cell>
          <cell r="Q403">
            <v>0.5</v>
          </cell>
          <cell r="R403">
            <v>0</v>
          </cell>
          <cell r="S403">
            <v>19562.18</v>
          </cell>
          <cell r="T403">
            <v>9781.09</v>
          </cell>
          <cell r="U403" t="str">
            <v xml:space="preserve"> </v>
          </cell>
          <cell r="V403" t="str">
            <v xml:space="preserve"> </v>
          </cell>
          <cell r="W403">
            <v>912</v>
          </cell>
        </row>
        <row r="404">
          <cell r="B404">
            <v>223061</v>
          </cell>
          <cell r="C404" t="str">
            <v>REG</v>
          </cell>
          <cell r="D404" t="str">
            <v>0616</v>
          </cell>
          <cell r="E404" t="str">
            <v>20018</v>
          </cell>
          <cell r="F404" t="str">
            <v xml:space="preserve">NCSGA  </v>
          </cell>
          <cell r="H404" t="str">
            <v xml:space="preserve">         </v>
          </cell>
          <cell r="I404" t="str">
            <v>0920000</v>
          </cell>
          <cell r="J404" t="str">
            <v xml:space="preserve">         </v>
          </cell>
          <cell r="K404" t="str">
            <v xml:space="preserve">      </v>
          </cell>
          <cell r="L404" t="str">
            <v>11000</v>
          </cell>
          <cell r="M404" t="str">
            <v>Somers,Lawrence Bowen</v>
          </cell>
          <cell r="N404">
            <v>80</v>
          </cell>
          <cell r="O404">
            <v>7984.56</v>
          </cell>
          <cell r="P404">
            <v>15969.12</v>
          </cell>
          <cell r="Q404">
            <v>0.5</v>
          </cell>
          <cell r="R404">
            <v>0</v>
          </cell>
          <cell r="S404">
            <v>19562.18</v>
          </cell>
          <cell r="T404">
            <v>9781.09</v>
          </cell>
          <cell r="U404" t="str">
            <v xml:space="preserve"> </v>
          </cell>
          <cell r="V404" t="str">
            <v xml:space="preserve"> </v>
          </cell>
          <cell r="W404">
            <v>913</v>
          </cell>
        </row>
        <row r="405">
          <cell r="B405">
            <v>218976</v>
          </cell>
          <cell r="C405" t="str">
            <v>REG</v>
          </cell>
          <cell r="D405" t="str">
            <v>NOFD</v>
          </cell>
          <cell r="E405" t="str">
            <v>20048</v>
          </cell>
          <cell r="F405" t="str">
            <v>BINOVFD</v>
          </cell>
          <cell r="G405" t="str">
            <v>P00694829</v>
          </cell>
          <cell r="H405" t="str">
            <v xml:space="preserve">         </v>
          </cell>
          <cell r="I405" t="str">
            <v>0524000</v>
          </cell>
          <cell r="J405" t="str">
            <v xml:space="preserve">         </v>
          </cell>
          <cell r="K405" t="str">
            <v xml:space="preserve">      </v>
          </cell>
          <cell r="L405" t="str">
            <v>11000</v>
          </cell>
          <cell r="M405" t="str">
            <v>Presson,Amy D</v>
          </cell>
          <cell r="N405">
            <v>160</v>
          </cell>
          <cell r="O405">
            <v>10710.34</v>
          </cell>
          <cell r="P405">
            <v>10710.34</v>
          </cell>
          <cell r="Q405">
            <v>1</v>
          </cell>
          <cell r="R405">
            <v>0</v>
          </cell>
          <cell r="S405">
            <v>9864.2199999999993</v>
          </cell>
          <cell r="T405">
            <v>9864.2199999999993</v>
          </cell>
          <cell r="U405" t="str">
            <v xml:space="preserve"> </v>
          </cell>
          <cell r="V405" t="str">
            <v xml:space="preserve"> </v>
          </cell>
          <cell r="W405">
            <v>786</v>
          </cell>
        </row>
        <row r="406">
          <cell r="B406">
            <v>275833</v>
          </cell>
          <cell r="C406" t="str">
            <v>REG</v>
          </cell>
          <cell r="D406" t="str">
            <v>RRB1</v>
          </cell>
          <cell r="E406" t="str">
            <v>75025</v>
          </cell>
          <cell r="F406" t="str">
            <v>LITIGAT</v>
          </cell>
          <cell r="G406" t="str">
            <v>P00694835</v>
          </cell>
          <cell r="H406" t="str">
            <v xml:space="preserve">         </v>
          </cell>
          <cell r="I406" t="str">
            <v>0920000</v>
          </cell>
          <cell r="J406" t="str">
            <v xml:space="preserve">         </v>
          </cell>
          <cell r="K406" t="str">
            <v xml:space="preserve">      </v>
          </cell>
          <cell r="L406" t="str">
            <v>11000</v>
          </cell>
          <cell r="M406" t="str">
            <v>McLean,James E</v>
          </cell>
          <cell r="N406">
            <v>88.1</v>
          </cell>
          <cell r="O406">
            <v>7892.86</v>
          </cell>
          <cell r="P406">
            <v>11321.869999999999</v>
          </cell>
          <cell r="Q406">
            <v>0.69713395401996314</v>
          </cell>
          <cell r="R406">
            <v>0</v>
          </cell>
          <cell r="S406">
            <v>14187.7</v>
          </cell>
          <cell r="T406">
            <v>9890.7273994490315</v>
          </cell>
          <cell r="U406" t="str">
            <v xml:space="preserve"> </v>
          </cell>
          <cell r="V406" t="str">
            <v xml:space="preserve"> </v>
          </cell>
          <cell r="W406">
            <v>675</v>
          </cell>
        </row>
        <row r="407">
          <cell r="B407">
            <v>152276</v>
          </cell>
          <cell r="C407" t="str">
            <v>REG</v>
          </cell>
          <cell r="D407" t="str">
            <v>ON00</v>
          </cell>
          <cell r="E407" t="str">
            <v>20048</v>
          </cell>
          <cell r="F407" t="str">
            <v xml:space="preserve">MJNENV </v>
          </cell>
          <cell r="G407" t="str">
            <v xml:space="preserve">O2512CO  </v>
          </cell>
          <cell r="H407" t="str">
            <v xml:space="preserve">         </v>
          </cell>
          <cell r="I407" t="str">
            <v>0528000</v>
          </cell>
          <cell r="J407" t="str">
            <v xml:space="preserve">         </v>
          </cell>
          <cell r="K407" t="str">
            <v xml:space="preserve">      </v>
          </cell>
          <cell r="L407" t="str">
            <v>11000</v>
          </cell>
          <cell r="M407" t="str">
            <v>Grant,Howard T</v>
          </cell>
          <cell r="N407">
            <v>160</v>
          </cell>
          <cell r="O407">
            <v>11002.82</v>
          </cell>
          <cell r="P407">
            <v>11002.82</v>
          </cell>
          <cell r="Q407">
            <v>1</v>
          </cell>
          <cell r="R407">
            <v>0</v>
          </cell>
          <cell r="S407">
            <v>10249.120000000001</v>
          </cell>
          <cell r="T407">
            <v>10249.120000000001</v>
          </cell>
          <cell r="U407" t="str">
            <v xml:space="preserve"> </v>
          </cell>
          <cell r="V407" t="str">
            <v xml:space="preserve"> </v>
          </cell>
          <cell r="W407">
            <v>404</v>
          </cell>
        </row>
        <row r="408">
          <cell r="B408">
            <v>152276</v>
          </cell>
          <cell r="C408" t="str">
            <v>REG</v>
          </cell>
          <cell r="D408" t="str">
            <v>ON01</v>
          </cell>
          <cell r="E408" t="str">
            <v>20048</v>
          </cell>
          <cell r="F408" t="str">
            <v xml:space="preserve">MJNENV </v>
          </cell>
          <cell r="G408" t="str">
            <v xml:space="preserve">O1737C   </v>
          </cell>
          <cell r="H408" t="str">
            <v xml:space="preserve">O1737C   </v>
          </cell>
          <cell r="I408" t="str">
            <v>0107000</v>
          </cell>
          <cell r="J408" t="str">
            <v xml:space="preserve">         </v>
          </cell>
          <cell r="K408" t="str">
            <v xml:space="preserve">      </v>
          </cell>
          <cell r="L408" t="str">
            <v>11000</v>
          </cell>
          <cell r="M408" t="str">
            <v>Arterburn,Jon R</v>
          </cell>
          <cell r="N408">
            <v>64.5</v>
          </cell>
          <cell r="O408">
            <v>6051.45</v>
          </cell>
          <cell r="P408">
            <v>15011.26</v>
          </cell>
          <cell r="Q408">
            <v>0.40312738570912765</v>
          </cell>
          <cell r="R408">
            <v>0</v>
          </cell>
          <cell r="S408">
            <v>24538.38</v>
          </cell>
          <cell r="T408">
            <v>9892.0929789371439</v>
          </cell>
          <cell r="U408" t="str">
            <v>20048</v>
          </cell>
          <cell r="V408" t="str">
            <v>ACT</v>
          </cell>
          <cell r="W408">
            <v>61</v>
          </cell>
        </row>
        <row r="409">
          <cell r="B409">
            <v>236930</v>
          </cell>
          <cell r="C409" t="str">
            <v>REG</v>
          </cell>
          <cell r="D409" t="str">
            <v>0830</v>
          </cell>
          <cell r="E409" t="str">
            <v>20018</v>
          </cell>
          <cell r="F409" t="str">
            <v xml:space="preserve">NCREPS </v>
          </cell>
          <cell r="H409" t="str">
            <v xml:space="preserve">         </v>
          </cell>
          <cell r="I409" t="str">
            <v>0182359</v>
          </cell>
          <cell r="J409" t="str">
            <v xml:space="preserve">         </v>
          </cell>
          <cell r="K409" t="str">
            <v xml:space="preserve">      </v>
          </cell>
          <cell r="L409" t="str">
            <v>11000</v>
          </cell>
          <cell r="M409" t="str">
            <v>Smith,Owen A</v>
          </cell>
          <cell r="N409">
            <v>86.4</v>
          </cell>
          <cell r="O409">
            <v>7194.41</v>
          </cell>
          <cell r="P409">
            <v>11990.880000000001</v>
          </cell>
          <cell r="Q409">
            <v>0.5999901591876492</v>
          </cell>
          <cell r="R409">
            <v>0</v>
          </cell>
          <cell r="S409">
            <v>16592.400000000001</v>
          </cell>
          <cell r="T409">
            <v>9955.2767173051507</v>
          </cell>
          <cell r="U409" t="str">
            <v xml:space="preserve"> </v>
          </cell>
          <cell r="V409" t="str">
            <v xml:space="preserve"> </v>
          </cell>
          <cell r="W409">
            <v>897</v>
          </cell>
        </row>
        <row r="410">
          <cell r="B410">
            <v>210128</v>
          </cell>
          <cell r="C410" t="str">
            <v>REG</v>
          </cell>
          <cell r="D410" t="str">
            <v>DOR2</v>
          </cell>
          <cell r="E410" t="str">
            <v>75650</v>
          </cell>
          <cell r="F410" t="str">
            <v xml:space="preserve">SALARY </v>
          </cell>
          <cell r="H410" t="str">
            <v xml:space="preserve">         </v>
          </cell>
          <cell r="I410" t="str">
            <v>0920000</v>
          </cell>
          <cell r="J410" t="str">
            <v xml:space="preserve">         </v>
          </cell>
          <cell r="K410" t="str">
            <v xml:space="preserve">      </v>
          </cell>
          <cell r="L410" t="str">
            <v>11000</v>
          </cell>
          <cell r="M410" t="str">
            <v>Wetzel,Mark A</v>
          </cell>
          <cell r="N410">
            <v>82</v>
          </cell>
          <cell r="O410">
            <v>9984.16</v>
          </cell>
          <cell r="P410">
            <v>16815.439999999999</v>
          </cell>
          <cell r="Q410">
            <v>0.59374955398134099</v>
          </cell>
          <cell r="R410">
            <v>0</v>
          </cell>
          <cell r="S410">
            <v>16815.439999999999</v>
          </cell>
          <cell r="T410">
            <v>9984.16</v>
          </cell>
          <cell r="U410" t="str">
            <v xml:space="preserve"> </v>
          </cell>
          <cell r="V410" t="str">
            <v xml:space="preserve"> </v>
          </cell>
          <cell r="W410">
            <v>1031</v>
          </cell>
        </row>
        <row r="411">
          <cell r="B411">
            <v>140964</v>
          </cell>
          <cell r="C411" t="str">
            <v>REG</v>
          </cell>
          <cell r="D411" t="str">
            <v>U133</v>
          </cell>
          <cell r="E411" t="str">
            <v>10133</v>
          </cell>
          <cell r="F411" t="str">
            <v xml:space="preserve">       </v>
          </cell>
          <cell r="H411" t="str">
            <v xml:space="preserve">         </v>
          </cell>
          <cell r="I411" t="str">
            <v>0920000</v>
          </cell>
          <cell r="J411" t="str">
            <v xml:space="preserve">         </v>
          </cell>
          <cell r="K411" t="str">
            <v xml:space="preserve">      </v>
          </cell>
          <cell r="L411" t="str">
            <v>11000</v>
          </cell>
          <cell r="M411" t="str">
            <v>Griggs,Mitchell C</v>
          </cell>
          <cell r="N411">
            <v>48</v>
          </cell>
          <cell r="O411">
            <v>5116.8</v>
          </cell>
          <cell r="P411">
            <v>14497.119999999999</v>
          </cell>
          <cell r="Q411">
            <v>0.35295286236162771</v>
          </cell>
          <cell r="R411">
            <v>0</v>
          </cell>
          <cell r="S411">
            <v>28320.560000000001</v>
          </cell>
          <cell r="T411">
            <v>9995.8227156842204</v>
          </cell>
          <cell r="U411" t="str">
            <v xml:space="preserve"> </v>
          </cell>
          <cell r="V411" t="str">
            <v xml:space="preserve"> </v>
          </cell>
          <cell r="W411">
            <v>416</v>
          </cell>
        </row>
        <row r="412">
          <cell r="B412">
            <v>25890</v>
          </cell>
          <cell r="C412" t="str">
            <v>REG</v>
          </cell>
          <cell r="D412" t="str">
            <v>ENLE</v>
          </cell>
          <cell r="E412" t="str">
            <v>20013</v>
          </cell>
          <cell r="F412" t="str">
            <v>COMCONT</v>
          </cell>
          <cell r="H412" t="str">
            <v xml:space="preserve">         </v>
          </cell>
          <cell r="I412" t="str">
            <v>0920000</v>
          </cell>
          <cell r="J412" t="str">
            <v xml:space="preserve">         </v>
          </cell>
          <cell r="K412" t="str">
            <v xml:space="preserve">      </v>
          </cell>
          <cell r="L412" t="str">
            <v>11000</v>
          </cell>
          <cell r="M412" t="str">
            <v>Riemann,Dina Olmstead</v>
          </cell>
          <cell r="N412">
            <v>88.5</v>
          </cell>
          <cell r="O412">
            <v>8179.33</v>
          </cell>
          <cell r="P412">
            <v>11326.640000000001</v>
          </cell>
          <cell r="Q412">
            <v>0.72213207094072018</v>
          </cell>
          <cell r="R412">
            <v>0</v>
          </cell>
          <cell r="S412">
            <v>13931.76</v>
          </cell>
          <cell r="T412">
            <v>10060.570700649088</v>
          </cell>
          <cell r="U412" t="str">
            <v xml:space="preserve"> </v>
          </cell>
          <cell r="V412" t="str">
            <v xml:space="preserve"> </v>
          </cell>
          <cell r="W412">
            <v>825</v>
          </cell>
        </row>
        <row r="413">
          <cell r="B413">
            <v>111509</v>
          </cell>
          <cell r="C413" t="str">
            <v>REG</v>
          </cell>
          <cell r="D413" t="str">
            <v>8048</v>
          </cell>
          <cell r="E413" t="str">
            <v>20017</v>
          </cell>
          <cell r="F413" t="str">
            <v xml:space="preserve">MGTED  </v>
          </cell>
          <cell r="G413" t="str">
            <v xml:space="preserve">MGTED    </v>
          </cell>
          <cell r="H413" t="str">
            <v xml:space="preserve">         </v>
          </cell>
          <cell r="I413" t="str">
            <v>0557000</v>
          </cell>
          <cell r="J413" t="str">
            <v xml:space="preserve">         </v>
          </cell>
          <cell r="K413" t="str">
            <v>NOPROD</v>
          </cell>
          <cell r="L413" t="str">
            <v>11000</v>
          </cell>
          <cell r="M413" t="str">
            <v>Grier,Jenni Byrd</v>
          </cell>
          <cell r="N413">
            <v>8.16</v>
          </cell>
          <cell r="O413">
            <v>499.45</v>
          </cell>
          <cell r="P413">
            <v>8324.4900000000016</v>
          </cell>
          <cell r="Q413">
            <v>5.9997669526901935E-2</v>
          </cell>
          <cell r="R413">
            <v>0</v>
          </cell>
          <cell r="S413" t="e">
            <v>#N/A</v>
          </cell>
          <cell r="T413" t="e">
            <v>#N/A</v>
          </cell>
          <cell r="U413" t="str">
            <v xml:space="preserve"> </v>
          </cell>
          <cell r="V413" t="str">
            <v xml:space="preserve"> </v>
          </cell>
          <cell r="W413">
            <v>410</v>
          </cell>
        </row>
        <row r="414">
          <cell r="B414">
            <v>271446</v>
          </cell>
          <cell r="C414" t="str">
            <v>REG</v>
          </cell>
          <cell r="D414" t="str">
            <v>DCTR</v>
          </cell>
          <cell r="E414" t="str">
            <v>75526</v>
          </cell>
          <cell r="F414" t="str">
            <v>EMPLBBT</v>
          </cell>
          <cell r="H414" t="str">
            <v xml:space="preserve">         </v>
          </cell>
          <cell r="I414" t="str">
            <v>0920000</v>
          </cell>
          <cell r="J414" t="str">
            <v xml:space="preserve">         </v>
          </cell>
          <cell r="K414" t="str">
            <v xml:space="preserve">      </v>
          </cell>
          <cell r="L414" t="str">
            <v>11000</v>
          </cell>
          <cell r="M414" t="str">
            <v>Hanes Jr,Spencer G</v>
          </cell>
          <cell r="N414">
            <v>160</v>
          </cell>
          <cell r="O414">
            <v>10963.44</v>
          </cell>
          <cell r="P414">
            <v>10963.44</v>
          </cell>
          <cell r="Q414">
            <v>1</v>
          </cell>
          <cell r="R414">
            <v>0</v>
          </cell>
          <cell r="S414">
            <v>10113.780000000001</v>
          </cell>
          <cell r="T414">
            <v>10113.780000000001</v>
          </cell>
          <cell r="U414" t="str">
            <v xml:space="preserve"> </v>
          </cell>
          <cell r="V414" t="str">
            <v xml:space="preserve"> </v>
          </cell>
          <cell r="W414">
            <v>431</v>
          </cell>
        </row>
        <row r="415">
          <cell r="B415">
            <v>25571</v>
          </cell>
          <cell r="C415" t="str">
            <v>REG</v>
          </cell>
          <cell r="D415" t="str">
            <v>RRB2</v>
          </cell>
          <cell r="E415" t="str">
            <v>75110</v>
          </cell>
          <cell r="F415" t="str">
            <v>LITIGAT</v>
          </cell>
          <cell r="H415" t="str">
            <v xml:space="preserve">         </v>
          </cell>
          <cell r="I415" t="str">
            <v>0920000</v>
          </cell>
          <cell r="J415" t="str">
            <v xml:space="preserve">         </v>
          </cell>
          <cell r="K415" t="str">
            <v xml:space="preserve">      </v>
          </cell>
          <cell r="L415" t="str">
            <v>11000</v>
          </cell>
          <cell r="M415" t="str">
            <v>Johnson,Ariane S</v>
          </cell>
          <cell r="N415">
            <v>64</v>
          </cell>
          <cell r="O415">
            <v>7072.54</v>
          </cell>
          <cell r="P415">
            <v>17681.599999999999</v>
          </cell>
          <cell r="Q415">
            <v>0.39999434440322146</v>
          </cell>
          <cell r="R415">
            <v>0</v>
          </cell>
          <cell r="S415">
            <v>25373.1</v>
          </cell>
          <cell r="T415">
            <v>10149.096499977379</v>
          </cell>
          <cell r="U415" t="str">
            <v xml:space="preserve"> </v>
          </cell>
          <cell r="V415" t="str">
            <v xml:space="preserve"> </v>
          </cell>
          <cell r="W415">
            <v>541</v>
          </cell>
        </row>
        <row r="416">
          <cell r="B416">
            <v>147630</v>
          </cell>
          <cell r="C416" t="str">
            <v>REG</v>
          </cell>
          <cell r="D416" t="str">
            <v>ENHR</v>
          </cell>
          <cell r="E416" t="str">
            <v>20013</v>
          </cell>
          <cell r="F416" t="str">
            <v xml:space="preserve">STAFF  </v>
          </cell>
          <cell r="H416" t="str">
            <v xml:space="preserve">         </v>
          </cell>
          <cell r="I416" t="str">
            <v>0920000</v>
          </cell>
          <cell r="J416" t="str">
            <v xml:space="preserve">         </v>
          </cell>
          <cell r="K416" t="str">
            <v xml:space="preserve">      </v>
          </cell>
          <cell r="L416" t="str">
            <v>11000</v>
          </cell>
          <cell r="M416" t="str">
            <v>Short,Mark L</v>
          </cell>
          <cell r="N416">
            <v>160</v>
          </cell>
          <cell r="O416">
            <v>14326.18</v>
          </cell>
          <cell r="P416">
            <v>14326.18</v>
          </cell>
          <cell r="Q416">
            <v>1</v>
          </cell>
          <cell r="R416">
            <v>0</v>
          </cell>
          <cell r="S416">
            <v>10170.02</v>
          </cell>
          <cell r="T416">
            <v>10170.02</v>
          </cell>
          <cell r="U416" t="str">
            <v xml:space="preserve"> </v>
          </cell>
          <cell r="V416" t="str">
            <v xml:space="preserve"> </v>
          </cell>
          <cell r="W416">
            <v>881</v>
          </cell>
        </row>
        <row r="417">
          <cell r="B417">
            <v>113285</v>
          </cell>
          <cell r="C417" t="str">
            <v>REG</v>
          </cell>
          <cell r="D417" t="str">
            <v>ON00</v>
          </cell>
          <cell r="E417" t="str">
            <v>20048</v>
          </cell>
          <cell r="F417" t="str">
            <v>BENGRGN</v>
          </cell>
          <cell r="H417" t="str">
            <v xml:space="preserve">         </v>
          </cell>
          <cell r="I417" t="str">
            <v>0528000</v>
          </cell>
          <cell r="J417" t="str">
            <v xml:space="preserve">         </v>
          </cell>
          <cell r="K417" t="str">
            <v xml:space="preserve">      </v>
          </cell>
          <cell r="L417" t="str">
            <v>11000</v>
          </cell>
          <cell r="M417" t="str">
            <v>Bailey,Michael E</v>
          </cell>
          <cell r="N417">
            <v>160</v>
          </cell>
          <cell r="O417">
            <v>10953.76</v>
          </cell>
          <cell r="P417">
            <v>10953.76</v>
          </cell>
          <cell r="Q417">
            <v>1</v>
          </cell>
          <cell r="R417">
            <v>0</v>
          </cell>
          <cell r="S417">
            <v>10211.64</v>
          </cell>
          <cell r="T417">
            <v>10211.64</v>
          </cell>
          <cell r="U417" t="str">
            <v xml:space="preserve"> </v>
          </cell>
          <cell r="V417" t="str">
            <v xml:space="preserve"> </v>
          </cell>
          <cell r="W417">
            <v>72</v>
          </cell>
        </row>
        <row r="418">
          <cell r="B418">
            <v>113754</v>
          </cell>
          <cell r="C418" t="str">
            <v>REG</v>
          </cell>
          <cell r="D418" t="str">
            <v>ON00</v>
          </cell>
          <cell r="E418" t="str">
            <v>20048</v>
          </cell>
          <cell r="F418" t="str">
            <v>BENGRGN</v>
          </cell>
          <cell r="H418" t="str">
            <v xml:space="preserve">         </v>
          </cell>
          <cell r="I418" t="str">
            <v>0528000</v>
          </cell>
          <cell r="J418" t="str">
            <v xml:space="preserve">         </v>
          </cell>
          <cell r="K418" t="str">
            <v xml:space="preserve">      </v>
          </cell>
          <cell r="L418" t="str">
            <v>11000</v>
          </cell>
          <cell r="M418" t="str">
            <v>Grant,Howard T</v>
          </cell>
          <cell r="N418">
            <v>160</v>
          </cell>
          <cell r="O418">
            <v>11002.82</v>
          </cell>
          <cell r="P418">
            <v>11002.82</v>
          </cell>
          <cell r="Q418">
            <v>1</v>
          </cell>
          <cell r="R418">
            <v>0</v>
          </cell>
          <cell r="S418">
            <v>10249.120000000001</v>
          </cell>
          <cell r="T418">
            <v>10249.120000000001</v>
          </cell>
          <cell r="U418" t="str">
            <v xml:space="preserve"> </v>
          </cell>
          <cell r="V418" t="str">
            <v xml:space="preserve"> </v>
          </cell>
          <cell r="W418">
            <v>404</v>
          </cell>
        </row>
        <row r="419">
          <cell r="B419">
            <v>141592</v>
          </cell>
          <cell r="C419" t="str">
            <v>REG</v>
          </cell>
          <cell r="D419" t="str">
            <v>ON00</v>
          </cell>
          <cell r="E419" t="str">
            <v>20048</v>
          </cell>
          <cell r="F419" t="str">
            <v>BENGRGN</v>
          </cell>
          <cell r="H419" t="str">
            <v xml:space="preserve">         </v>
          </cell>
          <cell r="I419" t="str">
            <v>0528000</v>
          </cell>
          <cell r="J419" t="str">
            <v xml:space="preserve">         </v>
          </cell>
          <cell r="K419" t="str">
            <v xml:space="preserve">      </v>
          </cell>
          <cell r="L419" t="str">
            <v>11000</v>
          </cell>
          <cell r="M419" t="str">
            <v>Bradley,Jeffrey K</v>
          </cell>
          <cell r="N419">
            <v>120</v>
          </cell>
          <cell r="O419">
            <v>8352.1</v>
          </cell>
          <cell r="P419">
            <v>8352.1</v>
          </cell>
          <cell r="Q419">
            <v>1</v>
          </cell>
          <cell r="R419">
            <v>0</v>
          </cell>
          <cell r="S419">
            <v>10281.4</v>
          </cell>
          <cell r="T419">
            <v>10281.4</v>
          </cell>
          <cell r="U419" t="str">
            <v xml:space="preserve"> </v>
          </cell>
          <cell r="V419" t="str">
            <v xml:space="preserve"> </v>
          </cell>
          <cell r="W419">
            <v>119</v>
          </cell>
        </row>
        <row r="420">
          <cell r="B420">
            <v>105980</v>
          </cell>
          <cell r="C420" t="str">
            <v>REG</v>
          </cell>
          <cell r="D420" t="str">
            <v>CN00</v>
          </cell>
          <cell r="E420" t="str">
            <v>20048</v>
          </cell>
          <cell r="F420" t="str">
            <v>BENGRGN</v>
          </cell>
          <cell r="H420" t="str">
            <v xml:space="preserve">         </v>
          </cell>
          <cell r="I420" t="str">
            <v>0528000</v>
          </cell>
          <cell r="J420" t="str">
            <v xml:space="preserve">         </v>
          </cell>
          <cell r="K420" t="str">
            <v xml:space="preserve">      </v>
          </cell>
          <cell r="L420" t="str">
            <v>11000</v>
          </cell>
          <cell r="M420" t="str">
            <v>Suslick,William M</v>
          </cell>
          <cell r="N420">
            <v>160</v>
          </cell>
          <cell r="O420">
            <v>11183.92</v>
          </cell>
          <cell r="P420">
            <v>11183.92</v>
          </cell>
          <cell r="Q420">
            <v>1</v>
          </cell>
          <cell r="R420">
            <v>0</v>
          </cell>
          <cell r="S420">
            <v>10292</v>
          </cell>
          <cell r="T420">
            <v>10292</v>
          </cell>
          <cell r="U420" t="str">
            <v xml:space="preserve"> </v>
          </cell>
          <cell r="V420" t="str">
            <v xml:space="preserve"> </v>
          </cell>
          <cell r="W420">
            <v>947</v>
          </cell>
        </row>
        <row r="421">
          <cell r="B421">
            <v>112983</v>
          </cell>
          <cell r="C421" t="str">
            <v>REG</v>
          </cell>
          <cell r="D421" t="str">
            <v>PFGM</v>
          </cell>
          <cell r="E421" t="str">
            <v>50227</v>
          </cell>
          <cell r="F421" t="str">
            <v xml:space="preserve">       </v>
          </cell>
          <cell r="G421" t="str">
            <v>P00197824</v>
          </cell>
          <cell r="H421" t="str">
            <v xml:space="preserve">GENERAL  </v>
          </cell>
          <cell r="I421" t="str">
            <v>0186075</v>
          </cell>
          <cell r="J421" t="str">
            <v xml:space="preserve">         </v>
          </cell>
          <cell r="K421" t="str">
            <v xml:space="preserve">      </v>
          </cell>
          <cell r="L421" t="str">
            <v>11000</v>
          </cell>
          <cell r="M421" t="str">
            <v>Wyatt,Mark D</v>
          </cell>
          <cell r="N421">
            <v>24</v>
          </cell>
          <cell r="O421">
            <v>3093.36</v>
          </cell>
          <cell r="P421">
            <v>12373.96</v>
          </cell>
          <cell r="Q421">
            <v>0.24998949406657209</v>
          </cell>
          <cell r="R421">
            <v>0</v>
          </cell>
          <cell r="S421">
            <v>41854.18</v>
          </cell>
          <cell r="T421">
            <v>10463.105282771241</v>
          </cell>
          <cell r="U421" t="str">
            <v>50227</v>
          </cell>
          <cell r="V421" t="str">
            <v>ACT</v>
          </cell>
          <cell r="W421">
            <v>1073</v>
          </cell>
        </row>
        <row r="422">
          <cell r="B422">
            <v>265672</v>
          </cell>
          <cell r="C422" t="str">
            <v>REG</v>
          </cell>
          <cell r="D422" t="str">
            <v>DGPA</v>
          </cell>
          <cell r="E422" t="str">
            <v>20013</v>
          </cell>
          <cell r="F422" t="str">
            <v xml:space="preserve">STAFF  </v>
          </cell>
          <cell r="H422" t="str">
            <v xml:space="preserve">         </v>
          </cell>
          <cell r="I422" t="str">
            <v>0920000</v>
          </cell>
          <cell r="J422" t="str">
            <v xml:space="preserve">         </v>
          </cell>
          <cell r="K422" t="str">
            <v xml:space="preserve">      </v>
          </cell>
          <cell r="L422" t="str">
            <v>11000</v>
          </cell>
          <cell r="M422" t="str">
            <v>Short,Toby S</v>
          </cell>
          <cell r="N422">
            <v>91.2</v>
          </cell>
          <cell r="O422">
            <v>8510.59</v>
          </cell>
          <cell r="P422">
            <v>14930.82</v>
          </cell>
          <cell r="Q422">
            <v>0.57000151364760943</v>
          </cell>
          <cell r="R422">
            <v>0</v>
          </cell>
          <cell r="S422">
            <v>18364.900000000001</v>
          </cell>
          <cell r="T422">
            <v>10468.020797986983</v>
          </cell>
          <cell r="U422" t="str">
            <v xml:space="preserve"> </v>
          </cell>
          <cell r="V422" t="str">
            <v xml:space="preserve"> </v>
          </cell>
          <cell r="W422">
            <v>883</v>
          </cell>
        </row>
        <row r="423">
          <cell r="B423">
            <v>115089</v>
          </cell>
          <cell r="C423" t="str">
            <v>REG</v>
          </cell>
          <cell r="D423" t="str">
            <v>BW00</v>
          </cell>
          <cell r="E423" t="str">
            <v>20005</v>
          </cell>
          <cell r="F423" t="str">
            <v xml:space="preserve">       </v>
          </cell>
          <cell r="G423" t="str">
            <v xml:space="preserve">CBWLIPM  </v>
          </cell>
          <cell r="H423" t="str">
            <v xml:space="preserve">C        </v>
          </cell>
          <cell r="I423" t="str">
            <v>0107000</v>
          </cell>
          <cell r="J423" t="str">
            <v xml:space="preserve">         </v>
          </cell>
          <cell r="K423" t="str">
            <v xml:space="preserve">      </v>
          </cell>
          <cell r="L423" t="str">
            <v>11000</v>
          </cell>
          <cell r="M423" t="str">
            <v>Wise,Jonathan R</v>
          </cell>
          <cell r="N423">
            <v>148</v>
          </cell>
          <cell r="O423">
            <v>10148.120000000001</v>
          </cell>
          <cell r="P423">
            <v>11070.68</v>
          </cell>
          <cell r="Q423">
            <v>0.91666636557103998</v>
          </cell>
          <cell r="R423">
            <v>0</v>
          </cell>
          <cell r="S423">
            <v>11439.7</v>
          </cell>
          <cell r="T423">
            <v>10486.388222223026</v>
          </cell>
          <cell r="U423" t="str">
            <v>20005</v>
          </cell>
          <cell r="V423" t="str">
            <v>ACT</v>
          </cell>
          <cell r="W423">
            <v>1054</v>
          </cell>
        </row>
        <row r="424">
          <cell r="B424">
            <v>102789</v>
          </cell>
          <cell r="C424" t="str">
            <v>REG</v>
          </cell>
          <cell r="D424" t="str">
            <v>LN00</v>
          </cell>
          <cell r="E424" t="str">
            <v>20048</v>
          </cell>
          <cell r="F424" t="str">
            <v xml:space="preserve">MJNENV </v>
          </cell>
          <cell r="G424" t="str">
            <v xml:space="preserve">LCOLAREV </v>
          </cell>
          <cell r="H424" t="str">
            <v xml:space="preserve">         </v>
          </cell>
          <cell r="I424" t="str">
            <v>0524000</v>
          </cell>
          <cell r="J424" t="str">
            <v xml:space="preserve">         </v>
          </cell>
          <cell r="K424" t="str">
            <v xml:space="preserve">      </v>
          </cell>
          <cell r="L424" t="str">
            <v>11000</v>
          </cell>
          <cell r="M424" t="str">
            <v>Guy,Robert H</v>
          </cell>
          <cell r="N424">
            <v>160</v>
          </cell>
          <cell r="O424">
            <v>14092.62</v>
          </cell>
          <cell r="P424">
            <v>14092.62</v>
          </cell>
          <cell r="Q424">
            <v>1</v>
          </cell>
          <cell r="R424">
            <v>0</v>
          </cell>
          <cell r="S424">
            <v>14444.94</v>
          </cell>
          <cell r="T424">
            <v>14444.94</v>
          </cell>
          <cell r="U424" t="str">
            <v xml:space="preserve"> </v>
          </cell>
          <cell r="V424" t="str">
            <v xml:space="preserve"> </v>
          </cell>
          <cell r="W424">
            <v>421</v>
          </cell>
        </row>
        <row r="425">
          <cell r="B425">
            <v>17676</v>
          </cell>
          <cell r="C425" t="str">
            <v>REG</v>
          </cell>
          <cell r="D425" t="str">
            <v>STGC</v>
          </cell>
          <cell r="E425" t="str">
            <v>75030</v>
          </cell>
          <cell r="F425" t="str">
            <v xml:space="preserve">BOPLBR </v>
          </cell>
          <cell r="H425" t="str">
            <v xml:space="preserve">         </v>
          </cell>
          <cell r="I425" t="str">
            <v>0506000</v>
          </cell>
          <cell r="J425" t="str">
            <v xml:space="preserve">         </v>
          </cell>
          <cell r="K425" t="str">
            <v xml:space="preserve">      </v>
          </cell>
          <cell r="L425" t="str">
            <v>11000</v>
          </cell>
          <cell r="M425" t="str">
            <v>Beck,David Paul</v>
          </cell>
          <cell r="N425">
            <v>96</v>
          </cell>
          <cell r="O425">
            <v>7461.06</v>
          </cell>
          <cell r="P425">
            <v>9326.380000000001</v>
          </cell>
          <cell r="Q425">
            <v>0.79999528219952432</v>
          </cell>
          <cell r="R425">
            <v>0</v>
          </cell>
          <cell r="S425">
            <v>13257.52</v>
          </cell>
          <cell r="T425">
            <v>10605.953453665838</v>
          </cell>
          <cell r="U425" t="str">
            <v xml:space="preserve"> </v>
          </cell>
          <cell r="V425" t="str">
            <v xml:space="preserve"> </v>
          </cell>
          <cell r="W425">
            <v>93</v>
          </cell>
        </row>
        <row r="426">
          <cell r="B426">
            <v>127480</v>
          </cell>
          <cell r="C426" t="str">
            <v>REG</v>
          </cell>
          <cell r="D426" t="str">
            <v>DE31</v>
          </cell>
          <cell r="E426" t="str">
            <v>50126</v>
          </cell>
          <cell r="F426" t="str">
            <v xml:space="preserve">       </v>
          </cell>
          <cell r="G426" t="str">
            <v>P00009197</v>
          </cell>
          <cell r="H426" t="str">
            <v xml:space="preserve">         </v>
          </cell>
          <cell r="I426" t="str">
            <v>0920000</v>
          </cell>
          <cell r="J426" t="str">
            <v xml:space="preserve">         </v>
          </cell>
          <cell r="K426" t="str">
            <v xml:space="preserve">      </v>
          </cell>
          <cell r="L426" t="str">
            <v>11000</v>
          </cell>
          <cell r="M426" t="str">
            <v>Hager,Janice D</v>
          </cell>
          <cell r="N426">
            <v>32</v>
          </cell>
          <cell r="O426">
            <v>3594.6</v>
          </cell>
          <cell r="P426">
            <v>17973.179999999997</v>
          </cell>
          <cell r="Q426">
            <v>0.19999799701555321</v>
          </cell>
          <cell r="R426">
            <v>0</v>
          </cell>
          <cell r="S426">
            <v>14738.02</v>
          </cell>
          <cell r="T426">
            <v>2947.5744799751637</v>
          </cell>
          <cell r="U426" t="str">
            <v xml:space="preserve"> </v>
          </cell>
          <cell r="V426" t="str">
            <v xml:space="preserve"> </v>
          </cell>
          <cell r="W426">
            <v>423</v>
          </cell>
        </row>
        <row r="427">
          <cell r="B427">
            <v>277948</v>
          </cell>
          <cell r="C427" t="str">
            <v>REG</v>
          </cell>
          <cell r="D427" t="str">
            <v>DWE1</v>
          </cell>
          <cell r="E427" t="str">
            <v>75752</v>
          </cell>
          <cell r="F427" t="str">
            <v xml:space="preserve">       </v>
          </cell>
          <cell r="G427" t="str">
            <v xml:space="preserve">OWDGDEV  </v>
          </cell>
          <cell r="H427" t="str">
            <v xml:space="preserve">         </v>
          </cell>
          <cell r="I427" t="str">
            <v>0920000</v>
          </cell>
          <cell r="J427" t="str">
            <v xml:space="preserve">         </v>
          </cell>
          <cell r="K427" t="str">
            <v xml:space="preserve">      </v>
          </cell>
          <cell r="L427" t="str">
            <v>11000</v>
          </cell>
          <cell r="M427" t="str">
            <v>Hager,Janice D</v>
          </cell>
          <cell r="N427">
            <v>56</v>
          </cell>
          <cell r="O427">
            <v>6290.87</v>
          </cell>
          <cell r="P427">
            <v>17973.179999999997</v>
          </cell>
          <cell r="Q427">
            <v>0.35001429908341214</v>
          </cell>
          <cell r="R427">
            <v>0</v>
          </cell>
          <cell r="S427">
            <v>14738.02</v>
          </cell>
          <cell r="T427">
            <v>5158.5177401773099</v>
          </cell>
          <cell r="U427" t="str">
            <v xml:space="preserve"> </v>
          </cell>
          <cell r="V427" t="str">
            <v xml:space="preserve"> </v>
          </cell>
          <cell r="W427">
            <v>424</v>
          </cell>
        </row>
        <row r="428">
          <cell r="B428">
            <v>42077</v>
          </cell>
          <cell r="C428" t="str">
            <v>REG</v>
          </cell>
          <cell r="D428" t="str">
            <v>UEED</v>
          </cell>
          <cell r="E428" t="str">
            <v>20013</v>
          </cell>
          <cell r="F428" t="str">
            <v xml:space="preserve">STAFF  </v>
          </cell>
          <cell r="H428" t="str">
            <v xml:space="preserve">         </v>
          </cell>
          <cell r="I428" t="str">
            <v>0920000</v>
          </cell>
          <cell r="J428" t="str">
            <v xml:space="preserve">         </v>
          </cell>
          <cell r="K428" t="str">
            <v xml:space="preserve">      </v>
          </cell>
          <cell r="L428" t="str">
            <v>11000</v>
          </cell>
          <cell r="M428" t="str">
            <v>Johnson,Gretchen M</v>
          </cell>
          <cell r="N428">
            <v>160</v>
          </cell>
          <cell r="O428">
            <v>10923.16</v>
          </cell>
          <cell r="P428">
            <v>10923.16</v>
          </cell>
          <cell r="Q428">
            <v>1</v>
          </cell>
          <cell r="R428">
            <v>0</v>
          </cell>
          <cell r="S428">
            <v>10670.56</v>
          </cell>
          <cell r="T428">
            <v>10670.56</v>
          </cell>
          <cell r="U428" t="str">
            <v xml:space="preserve"> </v>
          </cell>
          <cell r="V428" t="str">
            <v xml:space="preserve"> </v>
          </cell>
          <cell r="W428">
            <v>545</v>
          </cell>
        </row>
        <row r="429">
          <cell r="B429">
            <v>212161</v>
          </cell>
          <cell r="C429" t="str">
            <v>REG</v>
          </cell>
          <cell r="D429" t="str">
            <v>FHIN</v>
          </cell>
          <cell r="E429" t="str">
            <v>75114</v>
          </cell>
          <cell r="F429" t="str">
            <v xml:space="preserve">BFLD   </v>
          </cell>
          <cell r="H429" t="str">
            <v xml:space="preserve">         </v>
          </cell>
          <cell r="I429" t="str">
            <v>0920000</v>
          </cell>
          <cell r="J429" t="str">
            <v xml:space="preserve">         </v>
          </cell>
          <cell r="K429" t="str">
            <v xml:space="preserve">      </v>
          </cell>
          <cell r="L429" t="str">
            <v>11000</v>
          </cell>
          <cell r="M429" t="str">
            <v>Walsh,Bryan P</v>
          </cell>
          <cell r="N429">
            <v>136</v>
          </cell>
          <cell r="O429">
            <v>10332.5</v>
          </cell>
          <cell r="P429">
            <v>12155.880000000001</v>
          </cell>
          <cell r="Q429">
            <v>0.85000016452942928</v>
          </cell>
          <cell r="R429">
            <v>0</v>
          </cell>
          <cell r="S429">
            <v>12561.08</v>
          </cell>
          <cell r="T429">
            <v>10676.920066667324</v>
          </cell>
          <cell r="U429" t="str">
            <v xml:space="preserve"> </v>
          </cell>
          <cell r="V429" t="str">
            <v xml:space="preserve"> </v>
          </cell>
          <cell r="W429">
            <v>1007</v>
          </cell>
        </row>
        <row r="430">
          <cell r="B430">
            <v>200003</v>
          </cell>
          <cell r="C430" t="str">
            <v>REG</v>
          </cell>
          <cell r="D430" t="str">
            <v>DCTR</v>
          </cell>
          <cell r="E430" t="str">
            <v>75526</v>
          </cell>
          <cell r="F430" t="str">
            <v>EMPLBBT</v>
          </cell>
          <cell r="H430" t="str">
            <v xml:space="preserve">         </v>
          </cell>
          <cell r="I430" t="str">
            <v>0920000</v>
          </cell>
          <cell r="J430" t="str">
            <v xml:space="preserve">         </v>
          </cell>
          <cell r="K430" t="str">
            <v xml:space="preserve">      </v>
          </cell>
          <cell r="L430" t="str">
            <v>11000</v>
          </cell>
          <cell r="M430" t="str">
            <v>Dawe,George C</v>
          </cell>
          <cell r="N430">
            <v>127.5</v>
          </cell>
          <cell r="O430">
            <v>10507.04</v>
          </cell>
          <cell r="P430">
            <v>11936.16</v>
          </cell>
          <cell r="Q430">
            <v>0.88026970147853256</v>
          </cell>
          <cell r="R430">
            <v>0</v>
          </cell>
          <cell r="S430">
            <v>12248.3</v>
          </cell>
          <cell r="T430">
            <v>10781.807384619509</v>
          </cell>
          <cell r="U430" t="str">
            <v xml:space="preserve"> </v>
          </cell>
          <cell r="V430" t="str">
            <v xml:space="preserve"> </v>
          </cell>
          <cell r="W430">
            <v>239</v>
          </cell>
        </row>
        <row r="431">
          <cell r="B431">
            <v>148327</v>
          </cell>
          <cell r="C431" t="str">
            <v>REG</v>
          </cell>
          <cell r="D431" t="str">
            <v>MC00</v>
          </cell>
          <cell r="E431" t="str">
            <v>20048</v>
          </cell>
          <cell r="F431" t="str">
            <v>BOSUPGN</v>
          </cell>
          <cell r="H431" t="str">
            <v xml:space="preserve">         </v>
          </cell>
          <cell r="I431" t="str">
            <v>0524000</v>
          </cell>
          <cell r="J431" t="str">
            <v xml:space="preserve">         </v>
          </cell>
          <cell r="K431" t="str">
            <v xml:space="preserve">      </v>
          </cell>
          <cell r="L431" t="str">
            <v>11000</v>
          </cell>
          <cell r="M431" t="str">
            <v>Schuerger,Peter L</v>
          </cell>
          <cell r="N431">
            <v>160</v>
          </cell>
          <cell r="O431">
            <v>11836.52</v>
          </cell>
          <cell r="P431">
            <v>11836.52</v>
          </cell>
          <cell r="Q431">
            <v>1</v>
          </cell>
          <cell r="R431">
            <v>0</v>
          </cell>
          <cell r="S431">
            <v>10936.94</v>
          </cell>
          <cell r="T431">
            <v>10936.94</v>
          </cell>
          <cell r="U431" t="str">
            <v xml:space="preserve"> </v>
          </cell>
          <cell r="V431" t="str">
            <v xml:space="preserve"> </v>
          </cell>
          <cell r="W431">
            <v>854</v>
          </cell>
        </row>
        <row r="432">
          <cell r="B432">
            <v>265761</v>
          </cell>
          <cell r="C432" t="str">
            <v>REG</v>
          </cell>
          <cell r="D432" t="str">
            <v>DWE1</v>
          </cell>
          <cell r="E432" t="str">
            <v>75752</v>
          </cell>
          <cell r="F432" t="str">
            <v xml:space="preserve">SALARY </v>
          </cell>
          <cell r="H432" t="str">
            <v xml:space="preserve">         </v>
          </cell>
          <cell r="I432" t="str">
            <v>0920000</v>
          </cell>
          <cell r="J432" t="str">
            <v xml:space="preserve">         </v>
          </cell>
          <cell r="K432" t="str">
            <v xml:space="preserve">      </v>
          </cell>
          <cell r="L432" t="str">
            <v>11000</v>
          </cell>
          <cell r="M432" t="str">
            <v>Nerzig,Richard T</v>
          </cell>
          <cell r="N432">
            <v>88</v>
          </cell>
          <cell r="O432">
            <v>9116.59</v>
          </cell>
          <cell r="P432">
            <v>18233.18</v>
          </cell>
          <cell r="Q432">
            <v>0.5</v>
          </cell>
          <cell r="R432">
            <v>0</v>
          </cell>
          <cell r="S432">
            <v>21879.8</v>
          </cell>
          <cell r="T432">
            <v>10939.9</v>
          </cell>
          <cell r="U432" t="str">
            <v xml:space="preserve"> </v>
          </cell>
          <cell r="V432" t="str">
            <v xml:space="preserve"> </v>
          </cell>
          <cell r="W432">
            <v>715</v>
          </cell>
        </row>
        <row r="433">
          <cell r="B433">
            <v>132074</v>
          </cell>
          <cell r="C433" t="str">
            <v>REG</v>
          </cell>
          <cell r="D433" t="str">
            <v>DGPA</v>
          </cell>
          <cell r="E433" t="str">
            <v>20013</v>
          </cell>
          <cell r="F433" t="str">
            <v xml:space="preserve">STAFF  </v>
          </cell>
          <cell r="G433" t="str">
            <v>P00007173</v>
          </cell>
          <cell r="H433" t="str">
            <v xml:space="preserve">         </v>
          </cell>
          <cell r="I433" t="str">
            <v>0920000</v>
          </cell>
          <cell r="J433" t="str">
            <v xml:space="preserve">         </v>
          </cell>
          <cell r="K433" t="str">
            <v xml:space="preserve">      </v>
          </cell>
          <cell r="L433" t="str">
            <v>11000</v>
          </cell>
          <cell r="M433" t="str">
            <v>Williams,Thomas C</v>
          </cell>
          <cell r="N433">
            <v>160</v>
          </cell>
          <cell r="O433">
            <v>11827.96</v>
          </cell>
          <cell r="P433">
            <v>11827.96</v>
          </cell>
          <cell r="Q433">
            <v>1</v>
          </cell>
          <cell r="R433">
            <v>0</v>
          </cell>
          <cell r="S433">
            <v>10955.64</v>
          </cell>
          <cell r="T433">
            <v>10955.64</v>
          </cell>
          <cell r="U433" t="str">
            <v xml:space="preserve"> </v>
          </cell>
          <cell r="V433" t="str">
            <v xml:space="preserve"> </v>
          </cell>
          <cell r="W433">
            <v>1046</v>
          </cell>
        </row>
        <row r="434">
          <cell r="B434">
            <v>29170</v>
          </cell>
          <cell r="C434" t="str">
            <v>REG</v>
          </cell>
          <cell r="D434" t="str">
            <v>ENLE</v>
          </cell>
          <cell r="E434" t="str">
            <v>20013</v>
          </cell>
          <cell r="F434" t="str">
            <v>COMCONT</v>
          </cell>
          <cell r="H434" t="str">
            <v xml:space="preserve">         </v>
          </cell>
          <cell r="I434" t="str">
            <v>0920000</v>
          </cell>
          <cell r="J434" t="str">
            <v xml:space="preserve">         </v>
          </cell>
          <cell r="K434" t="str">
            <v xml:space="preserve">      </v>
          </cell>
          <cell r="L434" t="str">
            <v>11000</v>
          </cell>
          <cell r="M434" t="str">
            <v>Rios Jr,Martin</v>
          </cell>
          <cell r="N434">
            <v>160</v>
          </cell>
          <cell r="O434">
            <v>10941.68</v>
          </cell>
          <cell r="P434">
            <v>10941.68</v>
          </cell>
          <cell r="Q434">
            <v>1</v>
          </cell>
          <cell r="R434">
            <v>0</v>
          </cell>
          <cell r="S434">
            <v>11215.22</v>
          </cell>
          <cell r="T434">
            <v>11215.22</v>
          </cell>
          <cell r="U434" t="str">
            <v xml:space="preserve"> </v>
          </cell>
          <cell r="V434" t="str">
            <v xml:space="preserve"> </v>
          </cell>
          <cell r="W434">
            <v>828</v>
          </cell>
        </row>
        <row r="435">
          <cell r="B435">
            <v>17443</v>
          </cell>
          <cell r="C435" t="str">
            <v>REG</v>
          </cell>
          <cell r="D435" t="str">
            <v>DWOP</v>
          </cell>
          <cell r="E435" t="str">
            <v>75641</v>
          </cell>
          <cell r="F435" t="str">
            <v xml:space="preserve">OPSLAB </v>
          </cell>
          <cell r="G435" t="str">
            <v xml:space="preserve">MGTED    </v>
          </cell>
          <cell r="H435" t="str">
            <v xml:space="preserve">         </v>
          </cell>
          <cell r="I435" t="str">
            <v>0920000</v>
          </cell>
          <cell r="J435" t="str">
            <v xml:space="preserve">         </v>
          </cell>
          <cell r="K435" t="str">
            <v xml:space="preserve">      </v>
          </cell>
          <cell r="L435" t="str">
            <v>11000</v>
          </cell>
          <cell r="M435" t="str">
            <v>Allen,Jason M</v>
          </cell>
          <cell r="N435">
            <v>104</v>
          </cell>
          <cell r="O435">
            <v>12729.09</v>
          </cell>
          <cell r="P435">
            <v>19583.34</v>
          </cell>
          <cell r="Q435">
            <v>0.64999586383119534</v>
          </cell>
          <cell r="R435">
            <v>0</v>
          </cell>
          <cell r="S435">
            <v>17372.419999999998</v>
          </cell>
          <cell r="T435">
            <v>11292.001144738333</v>
          </cell>
          <cell r="U435" t="str">
            <v xml:space="preserve"> </v>
          </cell>
          <cell r="V435" t="str">
            <v xml:space="preserve"> </v>
          </cell>
          <cell r="W435">
            <v>34</v>
          </cell>
        </row>
        <row r="436">
          <cell r="B436">
            <v>265016</v>
          </cell>
          <cell r="C436" t="str">
            <v>REG</v>
          </cell>
          <cell r="D436" t="str">
            <v>DGIA</v>
          </cell>
          <cell r="E436" t="str">
            <v>20013</v>
          </cell>
          <cell r="F436" t="str">
            <v>AUDTSUP</v>
          </cell>
          <cell r="G436" t="str">
            <v>P00009197</v>
          </cell>
          <cell r="H436" t="str">
            <v xml:space="preserve">         </v>
          </cell>
          <cell r="I436" t="str">
            <v>0920000</v>
          </cell>
          <cell r="J436" t="str">
            <v xml:space="preserve">         </v>
          </cell>
          <cell r="K436" t="str">
            <v xml:space="preserve">      </v>
          </cell>
          <cell r="L436" t="str">
            <v>11000</v>
          </cell>
          <cell r="M436" t="str">
            <v>Dukes,Schameka Degraffenreidt</v>
          </cell>
          <cell r="N436">
            <v>160</v>
          </cell>
          <cell r="O436">
            <v>10941.68</v>
          </cell>
          <cell r="P436">
            <v>10941.68</v>
          </cell>
          <cell r="Q436">
            <v>1</v>
          </cell>
          <cell r="R436">
            <v>0</v>
          </cell>
          <cell r="S436">
            <v>11310.04</v>
          </cell>
          <cell r="T436">
            <v>11310.04</v>
          </cell>
          <cell r="U436" t="str">
            <v xml:space="preserve"> </v>
          </cell>
          <cell r="V436" t="str">
            <v xml:space="preserve"> </v>
          </cell>
          <cell r="W436">
            <v>290</v>
          </cell>
        </row>
        <row r="437">
          <cell r="B437">
            <v>104231</v>
          </cell>
          <cell r="C437" t="str">
            <v>REG</v>
          </cell>
          <cell r="D437" t="str">
            <v>ON00</v>
          </cell>
          <cell r="E437" t="str">
            <v>20048</v>
          </cell>
          <cell r="F437" t="str">
            <v xml:space="preserve">MJNENV </v>
          </cell>
          <cell r="G437" t="str">
            <v xml:space="preserve">O2512CO  </v>
          </cell>
          <cell r="H437" t="str">
            <v xml:space="preserve">COMMON   </v>
          </cell>
          <cell r="I437" t="str">
            <v>0183000</v>
          </cell>
          <cell r="J437" t="str">
            <v xml:space="preserve">         </v>
          </cell>
          <cell r="K437" t="str">
            <v xml:space="preserve">      </v>
          </cell>
          <cell r="L437" t="str">
            <v>11000</v>
          </cell>
          <cell r="M437" t="str">
            <v>Baxter,David A</v>
          </cell>
          <cell r="N437">
            <v>38.5</v>
          </cell>
          <cell r="O437">
            <v>4919.37</v>
          </cell>
          <cell r="P437">
            <v>20969.900000000001</v>
          </cell>
          <cell r="Q437">
            <v>0.2345919627656784</v>
          </cell>
          <cell r="R437">
            <v>0</v>
          </cell>
          <cell r="S437">
            <v>48711.08</v>
          </cell>
          <cell r="T437">
            <v>11427.227865635981</v>
          </cell>
          <cell r="U437" t="str">
            <v>20048</v>
          </cell>
          <cell r="V437" t="str">
            <v>ACT</v>
          </cell>
          <cell r="W437">
            <v>84</v>
          </cell>
        </row>
        <row r="438">
          <cell r="B438">
            <v>280097</v>
          </cell>
          <cell r="C438" t="str">
            <v>REG</v>
          </cell>
          <cell r="D438" t="str">
            <v>RRB1</v>
          </cell>
          <cell r="E438" t="str">
            <v>75025</v>
          </cell>
          <cell r="F438" t="str">
            <v>LEG&amp;REG</v>
          </cell>
          <cell r="G438" t="str">
            <v xml:space="preserve">STAFF    </v>
          </cell>
          <cell r="H438" t="str">
            <v xml:space="preserve">         </v>
          </cell>
          <cell r="I438" t="str">
            <v>0920000</v>
          </cell>
          <cell r="J438" t="str">
            <v xml:space="preserve">         </v>
          </cell>
          <cell r="K438" t="str">
            <v xml:space="preserve">      </v>
          </cell>
          <cell r="L438" t="str">
            <v>11000</v>
          </cell>
          <cell r="M438" t="str">
            <v>Kingery,Jeanne W.</v>
          </cell>
          <cell r="N438">
            <v>160</v>
          </cell>
          <cell r="O438">
            <v>11269.92</v>
          </cell>
          <cell r="P438">
            <v>11269.92</v>
          </cell>
          <cell r="Q438">
            <v>1</v>
          </cell>
          <cell r="R438">
            <v>0</v>
          </cell>
          <cell r="S438">
            <v>11551.68</v>
          </cell>
          <cell r="T438">
            <v>11551.68</v>
          </cell>
          <cell r="U438" t="str">
            <v xml:space="preserve"> </v>
          </cell>
          <cell r="V438" t="str">
            <v xml:space="preserve"> </v>
          </cell>
          <cell r="W438">
            <v>581</v>
          </cell>
        </row>
        <row r="439">
          <cell r="B439">
            <v>146320</v>
          </cell>
          <cell r="C439" t="str">
            <v>REG</v>
          </cell>
          <cell r="D439" t="str">
            <v>CN00</v>
          </cell>
          <cell r="E439" t="str">
            <v>20048</v>
          </cell>
          <cell r="F439" t="str">
            <v>BENGRGN</v>
          </cell>
          <cell r="H439" t="str">
            <v xml:space="preserve">         </v>
          </cell>
          <cell r="I439" t="str">
            <v>0528000</v>
          </cell>
          <cell r="J439" t="str">
            <v xml:space="preserve">         </v>
          </cell>
          <cell r="K439" t="str">
            <v xml:space="preserve">      </v>
          </cell>
          <cell r="L439" t="str">
            <v>11000</v>
          </cell>
          <cell r="M439" t="str">
            <v>Keller,Lee A</v>
          </cell>
          <cell r="N439">
            <v>160</v>
          </cell>
          <cell r="O439">
            <v>11227.42</v>
          </cell>
          <cell r="P439">
            <v>11227.42</v>
          </cell>
          <cell r="Q439">
            <v>1</v>
          </cell>
          <cell r="R439">
            <v>0</v>
          </cell>
          <cell r="S439">
            <v>11587.64</v>
          </cell>
          <cell r="T439">
            <v>11587.64</v>
          </cell>
          <cell r="U439" t="str">
            <v xml:space="preserve"> </v>
          </cell>
          <cell r="V439" t="str">
            <v xml:space="preserve"> </v>
          </cell>
          <cell r="W439">
            <v>558</v>
          </cell>
        </row>
        <row r="440">
          <cell r="B440">
            <v>158135</v>
          </cell>
          <cell r="C440" t="str">
            <v>REG</v>
          </cell>
          <cell r="D440" t="str">
            <v>GOAG</v>
          </cell>
          <cell r="E440" t="str">
            <v>20048</v>
          </cell>
          <cell r="F440" t="str">
            <v>BNUCLGN</v>
          </cell>
          <cell r="H440" t="str">
            <v xml:space="preserve">         </v>
          </cell>
          <cell r="I440" t="str">
            <v>0920000</v>
          </cell>
          <cell r="J440" t="str">
            <v xml:space="preserve">         </v>
          </cell>
          <cell r="K440" t="str">
            <v xml:space="preserve">      </v>
          </cell>
          <cell r="L440" t="str">
            <v>11000</v>
          </cell>
          <cell r="M440" t="str">
            <v>Nichols,Lara Simmons</v>
          </cell>
          <cell r="N440">
            <v>63.5</v>
          </cell>
          <cell r="O440">
            <v>6435.7</v>
          </cell>
          <cell r="P440">
            <v>17939.82</v>
          </cell>
          <cell r="Q440">
            <v>0.358738270506616</v>
          </cell>
          <cell r="R440">
            <v>0</v>
          </cell>
          <cell r="S440">
            <v>32481.68</v>
          </cell>
          <cell r="T440">
            <v>11652.421706349338</v>
          </cell>
          <cell r="U440" t="str">
            <v xml:space="preserve"> </v>
          </cell>
          <cell r="V440" t="str">
            <v xml:space="preserve"> </v>
          </cell>
          <cell r="W440">
            <v>726</v>
          </cell>
        </row>
        <row r="441">
          <cell r="B441">
            <v>132538</v>
          </cell>
          <cell r="C441" t="str">
            <v>REG</v>
          </cell>
          <cell r="D441" t="str">
            <v>8048</v>
          </cell>
          <cell r="E441" t="str">
            <v>20017</v>
          </cell>
          <cell r="F441" t="str">
            <v xml:space="preserve">MGTED  </v>
          </cell>
          <cell r="G441" t="str">
            <v xml:space="preserve">MGTED    </v>
          </cell>
          <cell r="H441" t="str">
            <v xml:space="preserve">         </v>
          </cell>
          <cell r="I441" t="str">
            <v>0920000</v>
          </cell>
          <cell r="J441" t="str">
            <v xml:space="preserve">         </v>
          </cell>
          <cell r="K441" t="str">
            <v xml:space="preserve">      </v>
          </cell>
          <cell r="L441" t="str">
            <v>11000</v>
          </cell>
          <cell r="M441" t="str">
            <v>Hatton,Jimmy D</v>
          </cell>
          <cell r="N441">
            <v>124</v>
          </cell>
          <cell r="O441">
            <v>10442.66</v>
          </cell>
          <cell r="P441">
            <v>13536.74</v>
          </cell>
          <cell r="Q441">
            <v>0.77143093536553109</v>
          </cell>
          <cell r="R441">
            <v>0</v>
          </cell>
          <cell r="S441" t="e">
            <v>#N/A</v>
          </cell>
          <cell r="T441" t="e">
            <v>#N/A</v>
          </cell>
          <cell r="U441" t="str">
            <v xml:space="preserve"> </v>
          </cell>
          <cell r="V441" t="str">
            <v xml:space="preserve"> </v>
          </cell>
          <cell r="W441">
            <v>438</v>
          </cell>
        </row>
        <row r="442">
          <cell r="B442">
            <v>117516</v>
          </cell>
          <cell r="C442" t="str">
            <v>REG</v>
          </cell>
          <cell r="D442" t="str">
            <v>NOFD</v>
          </cell>
          <cell r="E442" t="str">
            <v>20048</v>
          </cell>
          <cell r="F442" t="str">
            <v>BOSUPFD</v>
          </cell>
          <cell r="H442" t="str">
            <v xml:space="preserve">         </v>
          </cell>
          <cell r="I442" t="str">
            <v>0524000</v>
          </cell>
          <cell r="J442" t="str">
            <v xml:space="preserve">         </v>
          </cell>
          <cell r="K442" t="str">
            <v xml:space="preserve">      </v>
          </cell>
          <cell r="L442" t="str">
            <v>11000</v>
          </cell>
          <cell r="M442" t="str">
            <v>Mc Rainey,Daniel K</v>
          </cell>
          <cell r="N442">
            <v>98.72</v>
          </cell>
          <cell r="O442">
            <v>12653.54</v>
          </cell>
          <cell r="P442">
            <v>20508.420000000002</v>
          </cell>
          <cell r="Q442">
            <v>0.61699243530218317</v>
          </cell>
          <cell r="R442">
            <v>0</v>
          </cell>
          <cell r="S442">
            <v>18919.02</v>
          </cell>
          <cell r="T442">
            <v>11672.892223330709</v>
          </cell>
          <cell r="U442" t="str">
            <v xml:space="preserve"> </v>
          </cell>
          <cell r="V442" t="str">
            <v xml:space="preserve"> </v>
          </cell>
          <cell r="W442">
            <v>682</v>
          </cell>
        </row>
        <row r="443">
          <cell r="B443">
            <v>265754</v>
          </cell>
          <cell r="C443" t="str">
            <v>REG</v>
          </cell>
          <cell r="D443" t="str">
            <v>DWE1</v>
          </cell>
          <cell r="E443" t="str">
            <v>75752</v>
          </cell>
          <cell r="F443" t="str">
            <v xml:space="preserve">       </v>
          </cell>
          <cell r="G443" t="str">
            <v xml:space="preserve">OWDGDEV  </v>
          </cell>
          <cell r="H443" t="str">
            <v xml:space="preserve">         </v>
          </cell>
          <cell r="I443" t="str">
            <v>0426400</v>
          </cell>
          <cell r="J443" t="str">
            <v xml:space="preserve">         </v>
          </cell>
          <cell r="K443" t="str">
            <v xml:space="preserve">      </v>
          </cell>
          <cell r="L443" t="str">
            <v>11000</v>
          </cell>
          <cell r="M443" t="str">
            <v>Hawkins,Kathy G</v>
          </cell>
          <cell r="N443">
            <v>80</v>
          </cell>
          <cell r="O443">
            <v>7393.3</v>
          </cell>
          <cell r="P443">
            <v>14786.58</v>
          </cell>
          <cell r="Q443">
            <v>0.50000067628890521</v>
          </cell>
          <cell r="R443">
            <v>0</v>
          </cell>
          <cell r="S443">
            <v>16942.939999999999</v>
          </cell>
          <cell r="T443">
            <v>8471.4814583223433</v>
          </cell>
          <cell r="U443" t="str">
            <v xml:space="preserve"> </v>
          </cell>
          <cell r="V443" t="str">
            <v xml:space="preserve"> </v>
          </cell>
          <cell r="W443">
            <v>440</v>
          </cell>
        </row>
        <row r="444">
          <cell r="B444">
            <v>28589</v>
          </cell>
          <cell r="C444" t="str">
            <v>REG</v>
          </cell>
          <cell r="D444" t="str">
            <v>DCS4</v>
          </cell>
          <cell r="E444" t="str">
            <v>75641</v>
          </cell>
          <cell r="F444" t="str">
            <v xml:space="preserve">SALARY </v>
          </cell>
          <cell r="H444" t="str">
            <v xml:space="preserve">         </v>
          </cell>
          <cell r="I444" t="str">
            <v>0920000</v>
          </cell>
          <cell r="J444" t="str">
            <v xml:space="preserve">         </v>
          </cell>
          <cell r="K444" t="str">
            <v xml:space="preserve">      </v>
          </cell>
          <cell r="L444" t="str">
            <v>11000</v>
          </cell>
          <cell r="M444" t="str">
            <v>Wills,Francis R</v>
          </cell>
          <cell r="N444">
            <v>72</v>
          </cell>
          <cell r="O444">
            <v>8140.13</v>
          </cell>
          <cell r="P444">
            <v>15910.26</v>
          </cell>
          <cell r="Q444">
            <v>0.51162771695748532</v>
          </cell>
          <cell r="R444">
            <v>0</v>
          </cell>
          <cell r="S444">
            <v>22986.82</v>
          </cell>
          <cell r="T444">
            <v>11760.694236712663</v>
          </cell>
          <cell r="U444" t="str">
            <v xml:space="preserve"> </v>
          </cell>
          <cell r="V444" t="str">
            <v xml:space="preserve"> </v>
          </cell>
          <cell r="W444">
            <v>1051</v>
          </cell>
        </row>
        <row r="445">
          <cell r="B445">
            <v>129896</v>
          </cell>
          <cell r="C445" t="str">
            <v>REG</v>
          </cell>
          <cell r="D445" t="str">
            <v>MC00</v>
          </cell>
          <cell r="E445" t="str">
            <v>20048</v>
          </cell>
          <cell r="F445" t="str">
            <v>BOSUPGN</v>
          </cell>
          <cell r="H445" t="str">
            <v xml:space="preserve">         </v>
          </cell>
          <cell r="I445" t="str">
            <v>0524000</v>
          </cell>
          <cell r="J445" t="str">
            <v xml:space="preserve">         </v>
          </cell>
          <cell r="K445" t="str">
            <v xml:space="preserve">      </v>
          </cell>
          <cell r="L445" t="str">
            <v>11000</v>
          </cell>
          <cell r="M445" t="str">
            <v>Brewer,Harry Duncan</v>
          </cell>
          <cell r="N445">
            <v>160</v>
          </cell>
          <cell r="O445">
            <v>12926.58</v>
          </cell>
          <cell r="P445">
            <v>12926.58</v>
          </cell>
          <cell r="Q445">
            <v>1</v>
          </cell>
          <cell r="R445">
            <v>0</v>
          </cell>
          <cell r="S445">
            <v>11866.6</v>
          </cell>
          <cell r="T445">
            <v>11866.6</v>
          </cell>
          <cell r="U445" t="str">
            <v xml:space="preserve"> </v>
          </cell>
          <cell r="V445" t="str">
            <v xml:space="preserve"> </v>
          </cell>
          <cell r="W445">
            <v>121</v>
          </cell>
        </row>
        <row r="446">
          <cell r="B446">
            <v>284487</v>
          </cell>
          <cell r="C446" t="str">
            <v>REG</v>
          </cell>
          <cell r="D446" t="str">
            <v>GOAG</v>
          </cell>
          <cell r="E446" t="str">
            <v>20048</v>
          </cell>
          <cell r="F446" t="str">
            <v>BNUCLGN</v>
          </cell>
          <cell r="H446" t="str">
            <v xml:space="preserve">         </v>
          </cell>
          <cell r="I446" t="str">
            <v>0920000</v>
          </cell>
          <cell r="J446" t="str">
            <v xml:space="preserve">         </v>
          </cell>
          <cell r="K446" t="str">
            <v xml:space="preserve">      </v>
          </cell>
          <cell r="L446" t="str">
            <v>11000</v>
          </cell>
          <cell r="M446" t="str">
            <v>LeRoy,Tracey Mitchell</v>
          </cell>
          <cell r="N446">
            <v>160</v>
          </cell>
          <cell r="O446">
            <v>11580.14</v>
          </cell>
          <cell r="P446">
            <v>11580.14</v>
          </cell>
          <cell r="Q446">
            <v>1</v>
          </cell>
          <cell r="R446">
            <v>0</v>
          </cell>
          <cell r="S446">
            <v>11869.64</v>
          </cell>
          <cell r="T446">
            <v>11869.64</v>
          </cell>
          <cell r="U446" t="str">
            <v xml:space="preserve"> </v>
          </cell>
          <cell r="V446" t="str">
            <v xml:space="preserve"> </v>
          </cell>
          <cell r="W446">
            <v>625</v>
          </cell>
        </row>
        <row r="447">
          <cell r="B447">
            <v>120868</v>
          </cell>
          <cell r="C447" t="str">
            <v>REG</v>
          </cell>
          <cell r="D447" t="str">
            <v>DEMA</v>
          </cell>
          <cell r="E447" t="str">
            <v>20013</v>
          </cell>
          <cell r="F447" t="str">
            <v xml:space="preserve">OTHADM </v>
          </cell>
          <cell r="H447" t="str">
            <v xml:space="preserve">         </v>
          </cell>
          <cell r="I447" t="str">
            <v>0920000</v>
          </cell>
          <cell r="J447" t="str">
            <v xml:space="preserve">         </v>
          </cell>
          <cell r="K447" t="str">
            <v xml:space="preserve">      </v>
          </cell>
          <cell r="L447" t="str">
            <v>11000</v>
          </cell>
          <cell r="M447" t="str">
            <v>Washburn Jr,Billy G</v>
          </cell>
          <cell r="N447">
            <v>149</v>
          </cell>
          <cell r="O447">
            <v>10748.95</v>
          </cell>
          <cell r="P447">
            <v>10748.95</v>
          </cell>
          <cell r="Q447">
            <v>1</v>
          </cell>
          <cell r="R447">
            <v>0</v>
          </cell>
          <cell r="S447">
            <v>11871.82</v>
          </cell>
          <cell r="T447">
            <v>11871.82</v>
          </cell>
          <cell r="U447" t="str">
            <v xml:space="preserve"> </v>
          </cell>
          <cell r="V447" t="str">
            <v xml:space="preserve"> </v>
          </cell>
          <cell r="W447">
            <v>1011</v>
          </cell>
        </row>
        <row r="448">
          <cell r="B448">
            <v>148631</v>
          </cell>
          <cell r="C448" t="str">
            <v>REG</v>
          </cell>
          <cell r="D448" t="str">
            <v>ON00</v>
          </cell>
          <cell r="E448" t="str">
            <v>20048</v>
          </cell>
          <cell r="F448" t="str">
            <v>BMSUPGN</v>
          </cell>
          <cell r="H448" t="str">
            <v xml:space="preserve">         </v>
          </cell>
          <cell r="I448" t="str">
            <v>0532100</v>
          </cell>
          <cell r="J448" t="str">
            <v xml:space="preserve">         </v>
          </cell>
          <cell r="K448" t="str">
            <v xml:space="preserve">      </v>
          </cell>
          <cell r="L448" t="str">
            <v>11000</v>
          </cell>
          <cell r="M448" t="str">
            <v>Dunton,Michael J</v>
          </cell>
          <cell r="N448">
            <v>160</v>
          </cell>
          <cell r="O448">
            <v>11541.34</v>
          </cell>
          <cell r="P448">
            <v>11541.34</v>
          </cell>
          <cell r="Q448">
            <v>1</v>
          </cell>
          <cell r="R448">
            <v>0</v>
          </cell>
          <cell r="S448">
            <v>11877.96</v>
          </cell>
          <cell r="T448">
            <v>11877.96</v>
          </cell>
          <cell r="U448" t="str">
            <v xml:space="preserve"> </v>
          </cell>
          <cell r="V448" t="str">
            <v xml:space="preserve"> </v>
          </cell>
          <cell r="W448">
            <v>291</v>
          </cell>
        </row>
        <row r="449">
          <cell r="B449">
            <v>132335</v>
          </cell>
          <cell r="C449" t="str">
            <v>REG</v>
          </cell>
          <cell r="D449" t="str">
            <v>ENEA</v>
          </cell>
          <cell r="E449" t="str">
            <v>20013</v>
          </cell>
          <cell r="F449" t="str">
            <v xml:space="preserve">EHSGEN </v>
          </cell>
          <cell r="G449" t="str">
            <v xml:space="preserve">CTRDEV   </v>
          </cell>
          <cell r="H449" t="str">
            <v xml:space="preserve">         </v>
          </cell>
          <cell r="I449" t="str">
            <v>0920000</v>
          </cell>
          <cell r="J449" t="str">
            <v xml:space="preserve">         </v>
          </cell>
          <cell r="K449" t="str">
            <v xml:space="preserve">      </v>
          </cell>
          <cell r="L449" t="str">
            <v>11000</v>
          </cell>
          <cell r="M449" t="str">
            <v>Baker Jr,Richard E</v>
          </cell>
          <cell r="N449">
            <v>152</v>
          </cell>
          <cell r="O449">
            <v>11136.62</v>
          </cell>
          <cell r="P449">
            <v>11136.62</v>
          </cell>
          <cell r="Q449">
            <v>1</v>
          </cell>
          <cell r="R449">
            <v>0</v>
          </cell>
          <cell r="S449">
            <v>11958.52</v>
          </cell>
          <cell r="T449">
            <v>11958.52</v>
          </cell>
          <cell r="U449" t="str">
            <v xml:space="preserve"> </v>
          </cell>
          <cell r="V449" t="str">
            <v xml:space="preserve"> </v>
          </cell>
          <cell r="W449">
            <v>73</v>
          </cell>
        </row>
        <row r="450">
          <cell r="B450">
            <v>283074</v>
          </cell>
          <cell r="C450" t="str">
            <v>REG</v>
          </cell>
          <cell r="D450" t="str">
            <v>UTLE</v>
          </cell>
          <cell r="E450" t="str">
            <v>20013</v>
          </cell>
          <cell r="F450" t="str">
            <v xml:space="preserve">FERC   </v>
          </cell>
          <cell r="H450" t="str">
            <v xml:space="preserve">         </v>
          </cell>
          <cell r="I450" t="str">
            <v>0920000</v>
          </cell>
          <cell r="J450" t="str">
            <v xml:space="preserve">         </v>
          </cell>
          <cell r="K450" t="str">
            <v xml:space="preserve">      </v>
          </cell>
          <cell r="L450" t="str">
            <v>11000</v>
          </cell>
          <cell r="M450" t="str">
            <v>Warren,Ann L</v>
          </cell>
          <cell r="N450">
            <v>156</v>
          </cell>
          <cell r="O450">
            <v>11660.62</v>
          </cell>
          <cell r="P450">
            <v>11660.62</v>
          </cell>
          <cell r="Q450">
            <v>1</v>
          </cell>
          <cell r="R450">
            <v>0</v>
          </cell>
          <cell r="S450">
            <v>12230.08</v>
          </cell>
          <cell r="T450">
            <v>12230.08</v>
          </cell>
          <cell r="U450" t="str">
            <v xml:space="preserve"> </v>
          </cell>
          <cell r="V450" t="str">
            <v xml:space="preserve"> </v>
          </cell>
          <cell r="W450">
            <v>1010</v>
          </cell>
        </row>
        <row r="451">
          <cell r="B451">
            <v>110988</v>
          </cell>
          <cell r="C451" t="str">
            <v>REG</v>
          </cell>
          <cell r="D451" t="str">
            <v>MC00</v>
          </cell>
          <cell r="E451" t="str">
            <v>20048</v>
          </cell>
          <cell r="F451" t="str">
            <v>BOSUPGN</v>
          </cell>
          <cell r="G451" t="str">
            <v xml:space="preserve">GASOHIND </v>
          </cell>
          <cell r="H451" t="str">
            <v xml:space="preserve">         </v>
          </cell>
          <cell r="I451" t="str">
            <v>0524000</v>
          </cell>
          <cell r="J451" t="str">
            <v xml:space="preserve">         </v>
          </cell>
          <cell r="K451" t="str">
            <v xml:space="preserve">      </v>
          </cell>
          <cell r="L451" t="str">
            <v>11000</v>
          </cell>
          <cell r="M451" t="str">
            <v>Kunkel,Norman E</v>
          </cell>
          <cell r="N451">
            <v>160</v>
          </cell>
          <cell r="O451">
            <v>11997.12</v>
          </cell>
          <cell r="P451">
            <v>11997.12</v>
          </cell>
          <cell r="Q451">
            <v>1</v>
          </cell>
          <cell r="R451">
            <v>0</v>
          </cell>
          <cell r="S451">
            <v>12307.04</v>
          </cell>
          <cell r="T451">
            <v>12307.04</v>
          </cell>
          <cell r="U451" t="str">
            <v xml:space="preserve"> </v>
          </cell>
          <cell r="V451" t="str">
            <v xml:space="preserve"> </v>
          </cell>
          <cell r="W451">
            <v>589</v>
          </cell>
        </row>
        <row r="452">
          <cell r="B452">
            <v>31888</v>
          </cell>
          <cell r="C452" t="str">
            <v>REG</v>
          </cell>
          <cell r="D452" t="str">
            <v>RRB2</v>
          </cell>
          <cell r="E452" t="str">
            <v>75110</v>
          </cell>
          <cell r="F452" t="str">
            <v>LEG&amp;REG</v>
          </cell>
          <cell r="G452" t="str">
            <v xml:space="preserve">GASKYIND </v>
          </cell>
          <cell r="H452" t="str">
            <v xml:space="preserve">         </v>
          </cell>
          <cell r="I452" t="str">
            <v>0920000</v>
          </cell>
          <cell r="J452" t="str">
            <v xml:space="preserve">         </v>
          </cell>
          <cell r="K452" t="str">
            <v xml:space="preserve">      </v>
          </cell>
          <cell r="L452" t="str">
            <v>11000</v>
          </cell>
          <cell r="M452" t="str">
            <v>Price,Melanie D</v>
          </cell>
          <cell r="N452">
            <v>144</v>
          </cell>
          <cell r="O452">
            <v>11114.06</v>
          </cell>
          <cell r="P452">
            <v>11114.06</v>
          </cell>
          <cell r="Q452">
            <v>1</v>
          </cell>
          <cell r="R452">
            <v>0</v>
          </cell>
          <cell r="S452">
            <v>12427.56</v>
          </cell>
          <cell r="T452">
            <v>12427.56</v>
          </cell>
          <cell r="U452" t="str">
            <v xml:space="preserve"> </v>
          </cell>
          <cell r="V452" t="str">
            <v xml:space="preserve"> </v>
          </cell>
          <cell r="W452">
            <v>788</v>
          </cell>
        </row>
        <row r="453">
          <cell r="B453">
            <v>285496</v>
          </cell>
          <cell r="C453" t="str">
            <v>REG</v>
          </cell>
          <cell r="D453" t="str">
            <v>0316</v>
          </cell>
          <cell r="E453" t="str">
            <v>20018</v>
          </cell>
          <cell r="F453" t="str">
            <v>LEG&amp;REG</v>
          </cell>
          <cell r="H453" t="str">
            <v xml:space="preserve">         </v>
          </cell>
          <cell r="I453" t="str">
            <v>0920000</v>
          </cell>
          <cell r="J453" t="str">
            <v xml:space="preserve">         </v>
          </cell>
          <cell r="K453" t="str">
            <v xml:space="preserve">      </v>
          </cell>
          <cell r="L453" t="str">
            <v>11000</v>
          </cell>
          <cell r="M453" t="str">
            <v>Fentress,Kendrick C</v>
          </cell>
          <cell r="N453">
            <v>160</v>
          </cell>
          <cell r="O453">
            <v>12137.18</v>
          </cell>
          <cell r="P453">
            <v>12137.18</v>
          </cell>
          <cell r="Q453">
            <v>1</v>
          </cell>
          <cell r="R453">
            <v>0</v>
          </cell>
          <cell r="S453">
            <v>12440.62</v>
          </cell>
          <cell r="T453">
            <v>12440.62</v>
          </cell>
          <cell r="U453" t="str">
            <v xml:space="preserve"> </v>
          </cell>
          <cell r="V453" t="str">
            <v xml:space="preserve"> </v>
          </cell>
          <cell r="W453">
            <v>326</v>
          </cell>
        </row>
        <row r="454">
          <cell r="B454">
            <v>25556</v>
          </cell>
          <cell r="C454" t="str">
            <v>REG</v>
          </cell>
          <cell r="D454" t="str">
            <v>VODI</v>
          </cell>
          <cell r="E454" t="str">
            <v>75115</v>
          </cell>
          <cell r="F454" t="str">
            <v>LITIGAT</v>
          </cell>
          <cell r="H454" t="str">
            <v xml:space="preserve">         </v>
          </cell>
          <cell r="I454" t="str">
            <v>0920000</v>
          </cell>
          <cell r="J454" t="str">
            <v xml:space="preserve">         </v>
          </cell>
          <cell r="K454" t="str">
            <v xml:space="preserve">      </v>
          </cell>
          <cell r="L454" t="str">
            <v>11000</v>
          </cell>
          <cell r="M454" t="str">
            <v>Moss,Steven J</v>
          </cell>
          <cell r="N454">
            <v>72.5</v>
          </cell>
          <cell r="O454">
            <v>6669.92</v>
          </cell>
          <cell r="P454">
            <v>9952.86</v>
          </cell>
          <cell r="Q454">
            <v>0.67015109224886105</v>
          </cell>
          <cell r="R454">
            <v>0</v>
          </cell>
          <cell r="S454">
            <v>18636.38</v>
          </cell>
          <cell r="T454">
            <v>12489.190412564829</v>
          </cell>
          <cell r="U454" t="str">
            <v xml:space="preserve"> </v>
          </cell>
          <cell r="V454" t="str">
            <v xml:space="preserve"> </v>
          </cell>
          <cell r="W454">
            <v>705</v>
          </cell>
        </row>
        <row r="455">
          <cell r="B455">
            <v>128318</v>
          </cell>
          <cell r="C455" t="str">
            <v>REG</v>
          </cell>
          <cell r="D455" t="str">
            <v>DGFI</v>
          </cell>
          <cell r="E455" t="str">
            <v>20013</v>
          </cell>
          <cell r="F455" t="str">
            <v xml:space="preserve">NORMOP </v>
          </cell>
          <cell r="H455" t="str">
            <v xml:space="preserve">         </v>
          </cell>
          <cell r="I455" t="str">
            <v>0920000</v>
          </cell>
          <cell r="J455" t="str">
            <v xml:space="preserve">         </v>
          </cell>
          <cell r="K455" t="str">
            <v xml:space="preserve">      </v>
          </cell>
          <cell r="L455" t="str">
            <v>11000</v>
          </cell>
          <cell r="M455" t="str">
            <v>Bone,Edwin Keith</v>
          </cell>
          <cell r="N455">
            <v>160</v>
          </cell>
          <cell r="O455">
            <v>12369.62</v>
          </cell>
          <cell r="P455">
            <v>12369.62</v>
          </cell>
          <cell r="Q455">
            <v>1</v>
          </cell>
          <cell r="R455">
            <v>0</v>
          </cell>
          <cell r="S455">
            <v>12678.86</v>
          </cell>
          <cell r="T455">
            <v>12678.86</v>
          </cell>
          <cell r="U455" t="str">
            <v xml:space="preserve"> </v>
          </cell>
          <cell r="V455" t="str">
            <v xml:space="preserve"> </v>
          </cell>
          <cell r="W455">
            <v>114</v>
          </cell>
        </row>
        <row r="456">
          <cell r="B456">
            <v>25571</v>
          </cell>
          <cell r="C456" t="str">
            <v>REG</v>
          </cell>
          <cell r="D456" t="str">
            <v>ENLE</v>
          </cell>
          <cell r="E456" t="str">
            <v>20013</v>
          </cell>
          <cell r="F456" t="str">
            <v>LITIGAT</v>
          </cell>
          <cell r="H456" t="str">
            <v xml:space="preserve">         </v>
          </cell>
          <cell r="I456" t="str">
            <v>0920000</v>
          </cell>
          <cell r="J456" t="str">
            <v xml:space="preserve">         </v>
          </cell>
          <cell r="K456" t="str">
            <v xml:space="preserve">      </v>
          </cell>
          <cell r="L456" t="str">
            <v>11000</v>
          </cell>
          <cell r="M456" t="str">
            <v>Johnson,Ariane S</v>
          </cell>
          <cell r="N456">
            <v>80</v>
          </cell>
          <cell r="O456">
            <v>8840.92</v>
          </cell>
          <cell r="P456">
            <v>17681.599999999999</v>
          </cell>
          <cell r="Q456">
            <v>0.5000067867161343</v>
          </cell>
          <cell r="R456">
            <v>0</v>
          </cell>
          <cell r="S456">
            <v>25373.1</v>
          </cell>
          <cell r="T456">
            <v>12686.722200027147</v>
          </cell>
          <cell r="U456" t="str">
            <v xml:space="preserve"> </v>
          </cell>
          <cell r="V456" t="str">
            <v xml:space="preserve"> </v>
          </cell>
          <cell r="W456">
            <v>540</v>
          </cell>
        </row>
        <row r="457">
          <cell r="B457">
            <v>153286</v>
          </cell>
          <cell r="C457" t="str">
            <v>REG</v>
          </cell>
          <cell r="D457" t="str">
            <v>NOFD</v>
          </cell>
          <cell r="E457" t="str">
            <v>20048</v>
          </cell>
          <cell r="F457" t="str">
            <v xml:space="preserve">BNESFD </v>
          </cell>
          <cell r="H457" t="str">
            <v xml:space="preserve">         </v>
          </cell>
          <cell r="I457" t="str">
            <v>0532100</v>
          </cell>
          <cell r="J457" t="str">
            <v xml:space="preserve">         </v>
          </cell>
          <cell r="K457" t="str">
            <v xml:space="preserve">      </v>
          </cell>
          <cell r="L457" t="str">
            <v>11000</v>
          </cell>
          <cell r="M457" t="str">
            <v>Culp,David C</v>
          </cell>
          <cell r="N457">
            <v>98.68</v>
          </cell>
          <cell r="O457">
            <v>8223.2099999999991</v>
          </cell>
          <cell r="P457">
            <v>13333.419999999998</v>
          </cell>
          <cell r="Q457">
            <v>0.61673674121118216</v>
          </cell>
          <cell r="R457">
            <v>0</v>
          </cell>
          <cell r="S457">
            <v>20633.46</v>
          </cell>
          <cell r="T457">
            <v>12725.412880311278</v>
          </cell>
          <cell r="U457" t="str">
            <v xml:space="preserve"> </v>
          </cell>
          <cell r="V457" t="str">
            <v xml:space="preserve"> </v>
          </cell>
          <cell r="W457">
            <v>200</v>
          </cell>
        </row>
        <row r="458">
          <cell r="B458">
            <v>100144</v>
          </cell>
          <cell r="C458" t="str">
            <v>REG</v>
          </cell>
          <cell r="D458" t="str">
            <v>ON00</v>
          </cell>
          <cell r="E458" t="str">
            <v>20048</v>
          </cell>
          <cell r="F458" t="str">
            <v>EQPEPRJ</v>
          </cell>
          <cell r="G458" t="str">
            <v xml:space="preserve">1861C932 </v>
          </cell>
          <cell r="H458" t="str">
            <v xml:space="preserve">         </v>
          </cell>
          <cell r="I458" t="str">
            <v>0910100</v>
          </cell>
          <cell r="J458" t="str">
            <v xml:space="preserve">         </v>
          </cell>
          <cell r="K458" t="str">
            <v xml:space="preserve">      </v>
          </cell>
          <cell r="L458" t="str">
            <v>11000</v>
          </cell>
          <cell r="M458" t="str">
            <v>Heishman,Stuart N</v>
          </cell>
          <cell r="N458">
            <v>15.2</v>
          </cell>
          <cell r="O458">
            <v>1258.46</v>
          </cell>
          <cell r="P458">
            <v>12584.65</v>
          </cell>
          <cell r="Q458">
            <v>9.9999602690579406E-2</v>
          </cell>
          <cell r="R458">
            <v>0</v>
          </cell>
          <cell r="S458">
            <v>13626.26</v>
          </cell>
          <cell r="T458">
            <v>1362.6205861585345</v>
          </cell>
          <cell r="U458" t="str">
            <v xml:space="preserve"> </v>
          </cell>
          <cell r="V458" t="str">
            <v xml:space="preserve"> </v>
          </cell>
          <cell r="W458">
            <v>455</v>
          </cell>
        </row>
        <row r="459">
          <cell r="B459">
            <v>140423</v>
          </cell>
          <cell r="C459" t="str">
            <v>REG</v>
          </cell>
          <cell r="D459" t="str">
            <v>DRCC</v>
          </cell>
          <cell r="E459" t="str">
            <v>20004</v>
          </cell>
          <cell r="F459" t="str">
            <v xml:space="preserve">       </v>
          </cell>
          <cell r="G459" t="str">
            <v xml:space="preserve">CDRCCPM  </v>
          </cell>
          <cell r="H459" t="str">
            <v xml:space="preserve">         </v>
          </cell>
          <cell r="I459" t="str">
            <v>0910100</v>
          </cell>
          <cell r="J459" t="str">
            <v xml:space="preserve">         </v>
          </cell>
          <cell r="K459" t="str">
            <v xml:space="preserve">      </v>
          </cell>
          <cell r="L459" t="str">
            <v>11000</v>
          </cell>
          <cell r="M459" t="str">
            <v>Heishman,Stuart N</v>
          </cell>
          <cell r="N459">
            <v>22.8</v>
          </cell>
          <cell r="O459">
            <v>1887.66</v>
          </cell>
          <cell r="P459">
            <v>12584.65</v>
          </cell>
          <cell r="Q459">
            <v>0.14999702017934549</v>
          </cell>
          <cell r="R459">
            <v>0</v>
          </cell>
          <cell r="S459">
            <v>13626.26</v>
          </cell>
          <cell r="T459">
            <v>2043.8983961890083</v>
          </cell>
          <cell r="U459" t="str">
            <v xml:space="preserve"> </v>
          </cell>
          <cell r="V459" t="str">
            <v xml:space="preserve"> </v>
          </cell>
          <cell r="W459">
            <v>456</v>
          </cell>
        </row>
        <row r="460">
          <cell r="B460">
            <v>201192</v>
          </cell>
          <cell r="C460" t="str">
            <v>REG</v>
          </cell>
          <cell r="D460" t="str">
            <v>DKAM</v>
          </cell>
          <cell r="E460" t="str">
            <v>75526</v>
          </cell>
          <cell r="F460" t="str">
            <v xml:space="preserve">       </v>
          </cell>
          <cell r="G460" t="str">
            <v>DATCZEPH1</v>
          </cell>
          <cell r="H460" t="str">
            <v xml:space="preserve">         </v>
          </cell>
          <cell r="I460" t="str">
            <v>0910100</v>
          </cell>
          <cell r="J460" t="str">
            <v xml:space="preserve">         </v>
          </cell>
          <cell r="K460" t="str">
            <v xml:space="preserve">      </v>
          </cell>
          <cell r="L460" t="str">
            <v>11000</v>
          </cell>
          <cell r="M460" t="str">
            <v>Heishman,Stuart N</v>
          </cell>
          <cell r="N460">
            <v>30.4</v>
          </cell>
          <cell r="O460">
            <v>2516.9</v>
          </cell>
          <cell r="P460">
            <v>12584.65</v>
          </cell>
          <cell r="Q460">
            <v>0.19999761614347639</v>
          </cell>
          <cell r="R460">
            <v>0</v>
          </cell>
          <cell r="S460">
            <v>13626.26</v>
          </cell>
          <cell r="T460">
            <v>2725.2195169512065</v>
          </cell>
          <cell r="U460" t="str">
            <v xml:space="preserve"> </v>
          </cell>
          <cell r="V460" t="str">
            <v xml:space="preserve"> </v>
          </cell>
          <cell r="W460">
            <v>457</v>
          </cell>
        </row>
        <row r="461">
          <cell r="B461">
            <v>153453</v>
          </cell>
          <cell r="C461" t="str">
            <v>REG</v>
          </cell>
          <cell r="D461" t="str">
            <v>MC00</v>
          </cell>
          <cell r="E461" t="str">
            <v>20048</v>
          </cell>
          <cell r="F461" t="str">
            <v>BENGRGN</v>
          </cell>
          <cell r="H461" t="str">
            <v xml:space="preserve">         </v>
          </cell>
          <cell r="I461" t="str">
            <v>0528000</v>
          </cell>
          <cell r="J461" t="str">
            <v xml:space="preserve">         </v>
          </cell>
          <cell r="K461" t="str">
            <v xml:space="preserve">      </v>
          </cell>
          <cell r="L461" t="str">
            <v>11000</v>
          </cell>
          <cell r="M461" t="str">
            <v>Nolin,Jeffrey J</v>
          </cell>
          <cell r="N461">
            <v>160</v>
          </cell>
          <cell r="O461">
            <v>12618.62</v>
          </cell>
          <cell r="P461">
            <v>12618.62</v>
          </cell>
          <cell r="Q461">
            <v>1</v>
          </cell>
          <cell r="R461">
            <v>0</v>
          </cell>
          <cell r="S461">
            <v>12955.12</v>
          </cell>
          <cell r="T461">
            <v>12955.12</v>
          </cell>
          <cell r="U461" t="str">
            <v xml:space="preserve"> </v>
          </cell>
          <cell r="V461" t="str">
            <v xml:space="preserve"> </v>
          </cell>
          <cell r="W461">
            <v>735</v>
          </cell>
        </row>
        <row r="462">
          <cell r="B462">
            <v>274037</v>
          </cell>
          <cell r="C462" t="str">
            <v>REG</v>
          </cell>
          <cell r="D462" t="str">
            <v>DOR4</v>
          </cell>
          <cell r="E462" t="str">
            <v>75650</v>
          </cell>
          <cell r="F462" t="str">
            <v xml:space="preserve">SALARY </v>
          </cell>
          <cell r="H462" t="str">
            <v xml:space="preserve">         </v>
          </cell>
          <cell r="I462" t="str">
            <v>0920000</v>
          </cell>
          <cell r="J462" t="str">
            <v xml:space="preserve">         </v>
          </cell>
          <cell r="K462" t="str">
            <v xml:space="preserve">      </v>
          </cell>
          <cell r="L462" t="str">
            <v>11000</v>
          </cell>
          <cell r="M462" t="str">
            <v>Stout,Matthew G</v>
          </cell>
          <cell r="N462">
            <v>160</v>
          </cell>
          <cell r="O462">
            <v>12343.48</v>
          </cell>
          <cell r="P462">
            <v>12343.48</v>
          </cell>
          <cell r="Q462">
            <v>1</v>
          </cell>
          <cell r="R462">
            <v>0</v>
          </cell>
          <cell r="S462">
            <v>12999.28</v>
          </cell>
          <cell r="T462">
            <v>12999.28</v>
          </cell>
          <cell r="U462" t="str">
            <v xml:space="preserve"> </v>
          </cell>
          <cell r="V462" t="str">
            <v xml:space="preserve"> </v>
          </cell>
          <cell r="W462">
            <v>940</v>
          </cell>
        </row>
        <row r="463">
          <cell r="B463">
            <v>104231</v>
          </cell>
          <cell r="C463" t="str">
            <v>REG</v>
          </cell>
          <cell r="D463" t="str">
            <v>ON00</v>
          </cell>
          <cell r="E463" t="str">
            <v>20048</v>
          </cell>
          <cell r="F463" t="str">
            <v>BFENGGN</v>
          </cell>
          <cell r="G463" t="str">
            <v xml:space="preserve">1861C932 </v>
          </cell>
          <cell r="H463" t="str">
            <v xml:space="preserve">         </v>
          </cell>
          <cell r="I463" t="str">
            <v>0920000</v>
          </cell>
          <cell r="J463" t="str">
            <v xml:space="preserve">         </v>
          </cell>
          <cell r="K463" t="str">
            <v xml:space="preserve">      </v>
          </cell>
          <cell r="L463" t="str">
            <v>11000</v>
          </cell>
          <cell r="M463" t="str">
            <v>Henning,James P</v>
          </cell>
          <cell r="N463">
            <v>40</v>
          </cell>
          <cell r="O463">
            <v>4791.6000000000004</v>
          </cell>
          <cell r="P463">
            <v>19166.599999999999</v>
          </cell>
          <cell r="Q463">
            <v>0.2499973912952741</v>
          </cell>
          <cell r="R463">
            <v>0</v>
          </cell>
          <cell r="S463">
            <v>17681.240000000002</v>
          </cell>
          <cell r="T463">
            <v>4420.2638748656527</v>
          </cell>
          <cell r="U463" t="str">
            <v xml:space="preserve"> </v>
          </cell>
          <cell r="V463" t="str">
            <v xml:space="preserve"> </v>
          </cell>
          <cell r="W463">
            <v>460</v>
          </cell>
        </row>
        <row r="464">
          <cell r="B464">
            <v>226188</v>
          </cell>
          <cell r="C464" t="str">
            <v>REG</v>
          </cell>
          <cell r="D464" t="str">
            <v>CMCC</v>
          </cell>
          <cell r="E464" t="str">
            <v>75003</v>
          </cell>
          <cell r="F464" t="str">
            <v xml:space="preserve">BOPLBR </v>
          </cell>
          <cell r="H464" t="str">
            <v xml:space="preserve">         </v>
          </cell>
          <cell r="I464" t="str">
            <v>0546000</v>
          </cell>
          <cell r="J464" t="str">
            <v xml:space="preserve">         </v>
          </cell>
          <cell r="K464" t="str">
            <v xml:space="preserve">      </v>
          </cell>
          <cell r="L464" t="str">
            <v>11000</v>
          </cell>
          <cell r="M464" t="str">
            <v>Cremeans,Ronald H</v>
          </cell>
          <cell r="N464">
            <v>144</v>
          </cell>
          <cell r="O464">
            <v>12687.02</v>
          </cell>
          <cell r="P464">
            <v>14096.58</v>
          </cell>
          <cell r="Q464">
            <v>0.90000695204084968</v>
          </cell>
          <cell r="R464">
            <v>0</v>
          </cell>
          <cell r="S464">
            <v>14507.74</v>
          </cell>
          <cell r="T464">
            <v>13057.066858401116</v>
          </cell>
          <cell r="U464" t="str">
            <v xml:space="preserve"> </v>
          </cell>
          <cell r="V464" t="str">
            <v xml:space="preserve"> </v>
          </cell>
          <cell r="W464">
            <v>197</v>
          </cell>
        </row>
        <row r="465">
          <cell r="B465">
            <v>23115</v>
          </cell>
          <cell r="C465" t="str">
            <v>REG</v>
          </cell>
          <cell r="D465" t="str">
            <v>STGC</v>
          </cell>
          <cell r="E465" t="str">
            <v>75030</v>
          </cell>
          <cell r="F465" t="str">
            <v>BMNTLBR</v>
          </cell>
          <cell r="G465" t="str">
            <v>P00009794</v>
          </cell>
          <cell r="H465" t="str">
            <v xml:space="preserve">         </v>
          </cell>
          <cell r="I465" t="str">
            <v>0510000</v>
          </cell>
          <cell r="J465" t="str">
            <v xml:space="preserve">         </v>
          </cell>
          <cell r="K465" t="str">
            <v xml:space="preserve">      </v>
          </cell>
          <cell r="L465" t="str">
            <v>11000</v>
          </cell>
          <cell r="M465" t="str">
            <v>Holstein,David C</v>
          </cell>
          <cell r="N465">
            <v>160</v>
          </cell>
          <cell r="O465">
            <v>12808.92</v>
          </cell>
          <cell r="P465">
            <v>12808.92</v>
          </cell>
          <cell r="Q465">
            <v>1</v>
          </cell>
          <cell r="R465">
            <v>0</v>
          </cell>
          <cell r="S465">
            <v>13139.82</v>
          </cell>
          <cell r="T465">
            <v>13139.82</v>
          </cell>
          <cell r="U465" t="str">
            <v xml:space="preserve"> </v>
          </cell>
          <cell r="V465" t="str">
            <v xml:space="preserve"> </v>
          </cell>
          <cell r="W465">
            <v>503</v>
          </cell>
        </row>
        <row r="466">
          <cell r="B466">
            <v>12945</v>
          </cell>
          <cell r="C466" t="str">
            <v>REG</v>
          </cell>
          <cell r="D466" t="str">
            <v>UMMR</v>
          </cell>
          <cell r="E466" t="str">
            <v>20013</v>
          </cell>
          <cell r="F466" t="str">
            <v xml:space="preserve">CCSUPT </v>
          </cell>
          <cell r="G466" t="str">
            <v>P00015001</v>
          </cell>
          <cell r="H466" t="str">
            <v xml:space="preserve">         </v>
          </cell>
          <cell r="I466" t="str">
            <v>0903000</v>
          </cell>
          <cell r="J466" t="str">
            <v xml:space="preserve">         </v>
          </cell>
          <cell r="K466" t="str">
            <v xml:space="preserve">      </v>
          </cell>
          <cell r="L466" t="str">
            <v>11000</v>
          </cell>
          <cell r="M466" t="str">
            <v>Hunsicker,Retha Irene</v>
          </cell>
          <cell r="N466">
            <v>152</v>
          </cell>
          <cell r="O466">
            <v>12063.7</v>
          </cell>
          <cell r="P466">
            <v>12063.7</v>
          </cell>
          <cell r="Q466">
            <v>1</v>
          </cell>
          <cell r="R466">
            <v>0</v>
          </cell>
          <cell r="S466">
            <v>13164.76</v>
          </cell>
          <cell r="T466">
            <v>13164.76</v>
          </cell>
          <cell r="U466" t="str">
            <v xml:space="preserve"> </v>
          </cell>
          <cell r="V466" t="str">
            <v xml:space="preserve"> </v>
          </cell>
          <cell r="W466">
            <v>516</v>
          </cell>
        </row>
        <row r="467">
          <cell r="B467">
            <v>97442</v>
          </cell>
          <cell r="C467" t="str">
            <v>REG</v>
          </cell>
          <cell r="D467" t="str">
            <v>PR1C</v>
          </cell>
          <cell r="E467" t="str">
            <v>75030</v>
          </cell>
          <cell r="F467" t="str">
            <v xml:space="preserve">BOPLBR </v>
          </cell>
          <cell r="H467" t="str">
            <v xml:space="preserve">         </v>
          </cell>
          <cell r="I467" t="str">
            <v>0500000</v>
          </cell>
          <cell r="J467" t="str">
            <v xml:space="preserve">         </v>
          </cell>
          <cell r="K467" t="str">
            <v xml:space="preserve">      </v>
          </cell>
          <cell r="L467" t="str">
            <v>11000</v>
          </cell>
          <cell r="M467" t="str">
            <v>Sharp,Michael</v>
          </cell>
          <cell r="N467">
            <v>160</v>
          </cell>
          <cell r="O467">
            <v>12863.48</v>
          </cell>
          <cell r="P467">
            <v>12863.48</v>
          </cell>
          <cell r="Q467">
            <v>1</v>
          </cell>
          <cell r="R467">
            <v>0</v>
          </cell>
          <cell r="S467">
            <v>13185.06</v>
          </cell>
          <cell r="T467">
            <v>13185.06</v>
          </cell>
          <cell r="U467" t="str">
            <v xml:space="preserve"> </v>
          </cell>
          <cell r="V467" t="str">
            <v xml:space="preserve"> </v>
          </cell>
          <cell r="W467">
            <v>876</v>
          </cell>
        </row>
        <row r="468">
          <cell r="B468">
            <v>148710</v>
          </cell>
          <cell r="C468" t="str">
            <v>REG</v>
          </cell>
          <cell r="D468" t="str">
            <v>NOFD</v>
          </cell>
          <cell r="E468" t="str">
            <v>20048</v>
          </cell>
          <cell r="F468" t="str">
            <v>BOSUPFD</v>
          </cell>
          <cell r="H468" t="str">
            <v xml:space="preserve">         </v>
          </cell>
          <cell r="I468" t="str">
            <v>0524000</v>
          </cell>
          <cell r="J468" t="str">
            <v xml:space="preserve">         </v>
          </cell>
          <cell r="K468" t="str">
            <v xml:space="preserve">      </v>
          </cell>
          <cell r="L468" t="str">
            <v>11000</v>
          </cell>
          <cell r="M468" t="str">
            <v>Anderson,Brian K</v>
          </cell>
          <cell r="N468">
            <v>160</v>
          </cell>
          <cell r="O468">
            <v>11744.78</v>
          </cell>
          <cell r="P468">
            <v>11744.78</v>
          </cell>
          <cell r="Q468">
            <v>1</v>
          </cell>
          <cell r="R468">
            <v>0</v>
          </cell>
          <cell r="S468">
            <v>13231.46</v>
          </cell>
          <cell r="T468">
            <v>13231.46</v>
          </cell>
          <cell r="U468" t="str">
            <v xml:space="preserve"> </v>
          </cell>
          <cell r="V468" t="str">
            <v xml:space="preserve"> </v>
          </cell>
          <cell r="W468">
            <v>42</v>
          </cell>
        </row>
        <row r="469">
          <cell r="B469">
            <v>18749</v>
          </cell>
          <cell r="C469" t="str">
            <v>REG</v>
          </cell>
          <cell r="D469" t="str">
            <v>ACO3</v>
          </cell>
          <cell r="E469" t="str">
            <v>75025</v>
          </cell>
          <cell r="F469" t="str">
            <v xml:space="preserve">STAFF  </v>
          </cell>
          <cell r="H469" t="str">
            <v xml:space="preserve">         </v>
          </cell>
          <cell r="I469" t="str">
            <v>0426415</v>
          </cell>
          <cell r="J469" t="str">
            <v xml:space="preserve">         </v>
          </cell>
          <cell r="K469" t="str">
            <v xml:space="preserve">      </v>
          </cell>
          <cell r="L469" t="str">
            <v>11000</v>
          </cell>
          <cell r="M469" t="str">
            <v>Henning,James P</v>
          </cell>
          <cell r="N469">
            <v>120</v>
          </cell>
          <cell r="O469">
            <v>14375</v>
          </cell>
          <cell r="P469">
            <v>19166.599999999999</v>
          </cell>
          <cell r="Q469">
            <v>0.75000260870472601</v>
          </cell>
          <cell r="R469">
            <v>0</v>
          </cell>
          <cell r="S469">
            <v>17681.240000000002</v>
          </cell>
          <cell r="T469">
            <v>13260.976125134352</v>
          </cell>
          <cell r="U469" t="str">
            <v xml:space="preserve"> </v>
          </cell>
          <cell r="V469" t="str">
            <v xml:space="preserve"> </v>
          </cell>
          <cell r="W469">
            <v>459</v>
          </cell>
        </row>
        <row r="470">
          <cell r="B470">
            <v>265759</v>
          </cell>
          <cell r="C470" t="str">
            <v>REG</v>
          </cell>
          <cell r="D470" t="str">
            <v>DOR2</v>
          </cell>
          <cell r="E470" t="str">
            <v>75650</v>
          </cell>
          <cell r="F470" t="str">
            <v xml:space="preserve">SALARY </v>
          </cell>
          <cell r="G470" t="str">
            <v>IGCCLEGAL</v>
          </cell>
          <cell r="H470" t="str">
            <v xml:space="preserve">         </v>
          </cell>
          <cell r="I470" t="str">
            <v>0920000</v>
          </cell>
          <cell r="J470" t="str">
            <v xml:space="preserve">         </v>
          </cell>
          <cell r="K470" t="str">
            <v xml:space="preserve">      </v>
          </cell>
          <cell r="L470" t="str">
            <v>11000</v>
          </cell>
          <cell r="M470" t="str">
            <v>Dickson,Andrew W</v>
          </cell>
          <cell r="N470">
            <v>79</v>
          </cell>
          <cell r="O470">
            <v>8828.57</v>
          </cell>
          <cell r="P470">
            <v>13351.999999999998</v>
          </cell>
          <cell r="Q470">
            <v>0.66121704613541055</v>
          </cell>
          <cell r="R470">
            <v>0</v>
          </cell>
          <cell r="S470">
            <v>20055.46</v>
          </cell>
          <cell r="T470">
            <v>13261.012020086881</v>
          </cell>
          <cell r="U470" t="str">
            <v xml:space="preserve"> </v>
          </cell>
          <cell r="V470" t="str">
            <v xml:space="preserve"> </v>
          </cell>
          <cell r="W470">
            <v>263</v>
          </cell>
        </row>
        <row r="471">
          <cell r="B471">
            <v>278642</v>
          </cell>
          <cell r="C471" t="str">
            <v>REG</v>
          </cell>
          <cell r="D471" t="str">
            <v>ENLE</v>
          </cell>
          <cell r="E471" t="str">
            <v>20013</v>
          </cell>
          <cell r="F471" t="str">
            <v>COMCONT</v>
          </cell>
          <cell r="H471" t="str">
            <v xml:space="preserve">         </v>
          </cell>
          <cell r="I471" t="str">
            <v>0920000</v>
          </cell>
          <cell r="J471" t="str">
            <v xml:space="preserve">         </v>
          </cell>
          <cell r="K471" t="str">
            <v xml:space="preserve">      </v>
          </cell>
          <cell r="L471" t="str">
            <v>11000</v>
          </cell>
          <cell r="M471" t="str">
            <v>Rose,Andre P.</v>
          </cell>
          <cell r="N471">
            <v>160</v>
          </cell>
          <cell r="O471">
            <v>12949.36</v>
          </cell>
          <cell r="P471">
            <v>12949.36</v>
          </cell>
          <cell r="Q471">
            <v>1</v>
          </cell>
          <cell r="R471">
            <v>0</v>
          </cell>
          <cell r="S471">
            <v>13273.1</v>
          </cell>
          <cell r="T471">
            <v>13273.1</v>
          </cell>
          <cell r="U471" t="str">
            <v xml:space="preserve"> </v>
          </cell>
          <cell r="V471" t="str">
            <v xml:space="preserve"> </v>
          </cell>
          <cell r="W471">
            <v>839</v>
          </cell>
        </row>
        <row r="472">
          <cell r="B472">
            <v>269887</v>
          </cell>
          <cell r="C472" t="str">
            <v>REG</v>
          </cell>
          <cell r="D472" t="str">
            <v>RRB1</v>
          </cell>
          <cell r="E472" t="str">
            <v>75025</v>
          </cell>
          <cell r="F472" t="str">
            <v>LEG&amp;REG</v>
          </cell>
          <cell r="G472" t="str">
            <v xml:space="preserve">107ETSFH </v>
          </cell>
          <cell r="H472" t="str">
            <v xml:space="preserve">         </v>
          </cell>
          <cell r="I472" t="str">
            <v>0920000</v>
          </cell>
          <cell r="J472" t="str">
            <v xml:space="preserve">         </v>
          </cell>
          <cell r="K472" t="str">
            <v xml:space="preserve">      </v>
          </cell>
          <cell r="L472" t="str">
            <v>11000</v>
          </cell>
          <cell r="M472" t="str">
            <v>Watts,Elizabeth H</v>
          </cell>
          <cell r="N472">
            <v>160</v>
          </cell>
          <cell r="O472">
            <v>12949.36</v>
          </cell>
          <cell r="P472">
            <v>12949.36</v>
          </cell>
          <cell r="Q472">
            <v>1</v>
          </cell>
          <cell r="R472">
            <v>0</v>
          </cell>
          <cell r="S472">
            <v>13273.1</v>
          </cell>
          <cell r="T472">
            <v>13273.1</v>
          </cell>
          <cell r="U472" t="str">
            <v xml:space="preserve"> </v>
          </cell>
          <cell r="V472" t="str">
            <v xml:space="preserve"> </v>
          </cell>
          <cell r="W472">
            <v>1013</v>
          </cell>
        </row>
        <row r="473">
          <cell r="B473">
            <v>23920</v>
          </cell>
          <cell r="C473" t="str">
            <v>REG</v>
          </cell>
          <cell r="D473" t="str">
            <v>DGPA</v>
          </cell>
          <cell r="E473" t="str">
            <v>20013</v>
          </cell>
          <cell r="F473" t="str">
            <v xml:space="preserve">STAFF  </v>
          </cell>
          <cell r="H473" t="str">
            <v xml:space="preserve">         </v>
          </cell>
          <cell r="I473" t="str">
            <v>0920000</v>
          </cell>
          <cell r="J473" t="str">
            <v xml:space="preserve">         </v>
          </cell>
          <cell r="K473" t="str">
            <v xml:space="preserve">      </v>
          </cell>
          <cell r="L473" t="str">
            <v>11000</v>
          </cell>
          <cell r="M473" t="str">
            <v>Alexander,Michael D</v>
          </cell>
          <cell r="N473">
            <v>136</v>
          </cell>
          <cell r="O473">
            <v>12452.97</v>
          </cell>
          <cell r="P473">
            <v>12452.97</v>
          </cell>
          <cell r="Q473">
            <v>1</v>
          </cell>
          <cell r="R473">
            <v>0</v>
          </cell>
          <cell r="S473">
            <v>13301.44</v>
          </cell>
          <cell r="T473">
            <v>13301.44</v>
          </cell>
          <cell r="U473" t="str">
            <v xml:space="preserve"> </v>
          </cell>
          <cell r="V473" t="str">
            <v xml:space="preserve"> </v>
          </cell>
          <cell r="W473">
            <v>13</v>
          </cell>
        </row>
        <row r="474">
          <cell r="B474">
            <v>127474</v>
          </cell>
          <cell r="C474" t="str">
            <v>REG</v>
          </cell>
          <cell r="D474" t="str">
            <v>REPO</v>
          </cell>
          <cell r="E474" t="str">
            <v>20013</v>
          </cell>
          <cell r="F474" t="str">
            <v xml:space="preserve">BENSSM </v>
          </cell>
          <cell r="H474" t="str">
            <v xml:space="preserve">         </v>
          </cell>
          <cell r="I474" t="str">
            <v>0510000</v>
          </cell>
          <cell r="J474" t="str">
            <v xml:space="preserve">         </v>
          </cell>
          <cell r="K474" t="str">
            <v xml:space="preserve">      </v>
          </cell>
          <cell r="L474" t="str">
            <v>11000</v>
          </cell>
          <cell r="M474" t="str">
            <v>Waugh,James D</v>
          </cell>
          <cell r="N474">
            <v>150.4</v>
          </cell>
          <cell r="O474">
            <v>11848.45</v>
          </cell>
          <cell r="P474">
            <v>12604.720000000001</v>
          </cell>
          <cell r="Q474">
            <v>0.94000104722675315</v>
          </cell>
          <cell r="R474">
            <v>0</v>
          </cell>
          <cell r="S474">
            <v>14194.48</v>
          </cell>
          <cell r="T474">
            <v>13342.826064839202</v>
          </cell>
          <cell r="U474" t="str">
            <v xml:space="preserve"> </v>
          </cell>
          <cell r="V474" t="str">
            <v xml:space="preserve"> </v>
          </cell>
          <cell r="W474">
            <v>1015</v>
          </cell>
        </row>
        <row r="475">
          <cell r="B475">
            <v>140486</v>
          </cell>
          <cell r="C475" t="str">
            <v>REG</v>
          </cell>
          <cell r="D475" t="str">
            <v>NOFD</v>
          </cell>
          <cell r="E475" t="str">
            <v>20048</v>
          </cell>
          <cell r="F475" t="str">
            <v>BOSUPFD</v>
          </cell>
          <cell r="H475" t="str">
            <v xml:space="preserve">         </v>
          </cell>
          <cell r="I475" t="str">
            <v>0524000</v>
          </cell>
          <cell r="J475" t="str">
            <v xml:space="preserve">         </v>
          </cell>
          <cell r="K475" t="str">
            <v xml:space="preserve">      </v>
          </cell>
          <cell r="L475" t="str">
            <v>11000</v>
          </cell>
          <cell r="M475" t="str">
            <v>Culbertson,Philip J</v>
          </cell>
          <cell r="N475">
            <v>160</v>
          </cell>
          <cell r="O475">
            <v>11938.32</v>
          </cell>
          <cell r="P475">
            <v>11938.32</v>
          </cell>
          <cell r="Q475">
            <v>1</v>
          </cell>
          <cell r="R475">
            <v>0</v>
          </cell>
          <cell r="S475">
            <v>13433.08</v>
          </cell>
          <cell r="T475">
            <v>13433.08</v>
          </cell>
          <cell r="U475" t="str">
            <v xml:space="preserve"> </v>
          </cell>
          <cell r="V475" t="str">
            <v xml:space="preserve"> </v>
          </cell>
          <cell r="W475">
            <v>199</v>
          </cell>
        </row>
        <row r="476">
          <cell r="B476">
            <v>140359</v>
          </cell>
          <cell r="C476" t="str">
            <v>REG</v>
          </cell>
          <cell r="D476" t="str">
            <v>ON00</v>
          </cell>
          <cell r="E476" t="str">
            <v>20048</v>
          </cell>
          <cell r="F476" t="str">
            <v>BOSUPGN</v>
          </cell>
          <cell r="H476" t="str">
            <v xml:space="preserve">         </v>
          </cell>
          <cell r="I476" t="str">
            <v>0524000</v>
          </cell>
          <cell r="J476" t="str">
            <v xml:space="preserve">         </v>
          </cell>
          <cell r="K476" t="str">
            <v xml:space="preserve">      </v>
          </cell>
          <cell r="L476" t="str">
            <v>11000</v>
          </cell>
          <cell r="M476" t="str">
            <v>Davenport,Berry G</v>
          </cell>
          <cell r="N476">
            <v>160</v>
          </cell>
          <cell r="O476">
            <v>11996.54</v>
          </cell>
          <cell r="P476">
            <v>11996.54</v>
          </cell>
          <cell r="Q476">
            <v>1</v>
          </cell>
          <cell r="R476">
            <v>0</v>
          </cell>
          <cell r="S476">
            <v>13526.1</v>
          </cell>
          <cell r="T476">
            <v>13526.1</v>
          </cell>
          <cell r="U476" t="str">
            <v xml:space="preserve"> </v>
          </cell>
          <cell r="V476" t="str">
            <v xml:space="preserve"> </v>
          </cell>
          <cell r="W476">
            <v>229</v>
          </cell>
        </row>
        <row r="477">
          <cell r="B477">
            <v>34897</v>
          </cell>
          <cell r="C477" t="str">
            <v>REG</v>
          </cell>
          <cell r="D477" t="str">
            <v>GOF1</v>
          </cell>
          <cell r="E477" t="str">
            <v>75026</v>
          </cell>
          <cell r="F477" t="str">
            <v xml:space="preserve">ALLOC  </v>
          </cell>
          <cell r="G477" t="str">
            <v xml:space="preserve">GASOHIND </v>
          </cell>
          <cell r="H477" t="str">
            <v xml:space="preserve">         </v>
          </cell>
          <cell r="I477" t="str">
            <v>0163110</v>
          </cell>
          <cell r="J477" t="str">
            <v xml:space="preserve">         </v>
          </cell>
          <cell r="K477" t="str">
            <v xml:space="preserve">      </v>
          </cell>
          <cell r="L477" t="str">
            <v>11000</v>
          </cell>
          <cell r="M477" t="str">
            <v>Herzberg,Maurice D</v>
          </cell>
          <cell r="N477">
            <v>52.8</v>
          </cell>
          <cell r="O477">
            <v>4043.56</v>
          </cell>
          <cell r="P477">
            <v>12253.32</v>
          </cell>
          <cell r="Q477">
            <v>0.32999709466495614</v>
          </cell>
          <cell r="R477">
            <v>0</v>
          </cell>
          <cell r="S477">
            <v>15316.66</v>
          </cell>
          <cell r="T477">
            <v>5054.4532999709472</v>
          </cell>
          <cell r="U477" t="str">
            <v xml:space="preserve"> </v>
          </cell>
          <cell r="V477" t="str">
            <v xml:space="preserve"> </v>
          </cell>
          <cell r="W477">
            <v>474</v>
          </cell>
        </row>
        <row r="478">
          <cell r="B478">
            <v>219657</v>
          </cell>
          <cell r="C478" t="str">
            <v>REG</v>
          </cell>
          <cell r="D478" t="str">
            <v>DCTR</v>
          </cell>
          <cell r="E478" t="str">
            <v>75526</v>
          </cell>
          <cell r="F478" t="str">
            <v>EMPLBBT</v>
          </cell>
          <cell r="H478" t="str">
            <v xml:space="preserve">         </v>
          </cell>
          <cell r="I478" t="str">
            <v>0920000</v>
          </cell>
          <cell r="J478" t="str">
            <v xml:space="preserve">         </v>
          </cell>
          <cell r="K478" t="str">
            <v xml:space="preserve">      </v>
          </cell>
          <cell r="L478" t="str">
            <v>11000</v>
          </cell>
          <cell r="M478" t="str">
            <v>Burner,G Robert</v>
          </cell>
          <cell r="N478">
            <v>128</v>
          </cell>
          <cell r="O478">
            <v>10717.46</v>
          </cell>
          <cell r="P478">
            <v>12091.539999999999</v>
          </cell>
          <cell r="Q478">
            <v>0.8863602154895075</v>
          </cell>
          <cell r="R478">
            <v>0</v>
          </cell>
          <cell r="S478">
            <v>15337.44</v>
          </cell>
          <cell r="T478">
            <v>13594.496623457393</v>
          </cell>
          <cell r="U478" t="str">
            <v xml:space="preserve"> </v>
          </cell>
          <cell r="V478" t="str">
            <v xml:space="preserve"> </v>
          </cell>
          <cell r="W478">
            <v>157</v>
          </cell>
        </row>
        <row r="479">
          <cell r="B479">
            <v>128719</v>
          </cell>
          <cell r="C479" t="str">
            <v>REG</v>
          </cell>
          <cell r="D479" t="str">
            <v>ON00</v>
          </cell>
          <cell r="E479" t="str">
            <v>20048</v>
          </cell>
          <cell r="F479" t="str">
            <v>BENGRGN</v>
          </cell>
          <cell r="G479" t="str">
            <v>CY011254X</v>
          </cell>
          <cell r="H479" t="str">
            <v xml:space="preserve">         </v>
          </cell>
          <cell r="I479" t="str">
            <v>0528000</v>
          </cell>
          <cell r="J479" t="str">
            <v xml:space="preserve">         </v>
          </cell>
          <cell r="K479" t="str">
            <v xml:space="preserve">      </v>
          </cell>
          <cell r="L479" t="str">
            <v>11000</v>
          </cell>
          <cell r="M479" t="str">
            <v>Anderson,Eddie L</v>
          </cell>
          <cell r="N479">
            <v>160</v>
          </cell>
          <cell r="O479">
            <v>12008.36</v>
          </cell>
          <cell r="P479">
            <v>12008.36</v>
          </cell>
          <cell r="Q479">
            <v>1</v>
          </cell>
          <cell r="R479">
            <v>0</v>
          </cell>
          <cell r="S479">
            <v>13605.48</v>
          </cell>
          <cell r="T479">
            <v>13605.48</v>
          </cell>
          <cell r="U479" t="str">
            <v xml:space="preserve"> </v>
          </cell>
          <cell r="V479" t="str">
            <v xml:space="preserve"> </v>
          </cell>
          <cell r="W479">
            <v>43</v>
          </cell>
        </row>
        <row r="480">
          <cell r="B480">
            <v>148288</v>
          </cell>
          <cell r="C480" t="str">
            <v>REG</v>
          </cell>
          <cell r="D480" t="str">
            <v>ON00</v>
          </cell>
          <cell r="E480" t="str">
            <v>20048</v>
          </cell>
          <cell r="F480" t="str">
            <v>BENGRGN</v>
          </cell>
          <cell r="G480" t="str">
            <v>CY021240X</v>
          </cell>
          <cell r="H480" t="str">
            <v xml:space="preserve">         </v>
          </cell>
          <cell r="I480" t="str">
            <v>0528000</v>
          </cell>
          <cell r="J480" t="str">
            <v xml:space="preserve">         </v>
          </cell>
          <cell r="K480" t="str">
            <v xml:space="preserve">      </v>
          </cell>
          <cell r="L480" t="str">
            <v>11000</v>
          </cell>
          <cell r="M480" t="str">
            <v>Kammer,James A</v>
          </cell>
          <cell r="N480">
            <v>160</v>
          </cell>
          <cell r="O480">
            <v>13244.18</v>
          </cell>
          <cell r="P480">
            <v>13244.18</v>
          </cell>
          <cell r="Q480">
            <v>1</v>
          </cell>
          <cell r="R480">
            <v>0</v>
          </cell>
          <cell r="S480">
            <v>13608.4</v>
          </cell>
          <cell r="T480">
            <v>13608.4</v>
          </cell>
          <cell r="U480" t="str">
            <v xml:space="preserve"> </v>
          </cell>
          <cell r="V480" t="str">
            <v xml:space="preserve"> </v>
          </cell>
          <cell r="W480">
            <v>550</v>
          </cell>
        </row>
        <row r="481">
          <cell r="B481">
            <v>220945</v>
          </cell>
          <cell r="C481" t="str">
            <v>REG</v>
          </cell>
          <cell r="D481" t="str">
            <v>ENAC</v>
          </cell>
          <cell r="E481" t="str">
            <v>20013</v>
          </cell>
          <cell r="F481" t="str">
            <v xml:space="preserve">TAXADM </v>
          </cell>
          <cell r="H481" t="str">
            <v xml:space="preserve">         </v>
          </cell>
          <cell r="I481" t="str">
            <v>0920000</v>
          </cell>
          <cell r="J481" t="str">
            <v xml:space="preserve">         </v>
          </cell>
          <cell r="K481" t="str">
            <v xml:space="preserve">      </v>
          </cell>
          <cell r="L481" t="str">
            <v>11000</v>
          </cell>
          <cell r="M481" t="str">
            <v>Wright,David W</v>
          </cell>
          <cell r="N481">
            <v>160</v>
          </cell>
          <cell r="O481">
            <v>13244.3</v>
          </cell>
          <cell r="P481">
            <v>13244.3</v>
          </cell>
          <cell r="Q481">
            <v>1</v>
          </cell>
          <cell r="R481">
            <v>0</v>
          </cell>
          <cell r="S481">
            <v>13630.58</v>
          </cell>
          <cell r="T481">
            <v>13630.58</v>
          </cell>
          <cell r="U481" t="str">
            <v xml:space="preserve"> </v>
          </cell>
          <cell r="V481" t="str">
            <v xml:space="preserve"> </v>
          </cell>
          <cell r="W481">
            <v>1060</v>
          </cell>
        </row>
        <row r="482">
          <cell r="B482">
            <v>103705</v>
          </cell>
          <cell r="C482" t="str">
            <v>REG</v>
          </cell>
          <cell r="D482" t="str">
            <v>LN00</v>
          </cell>
          <cell r="E482" t="str">
            <v>20048</v>
          </cell>
          <cell r="F482" t="str">
            <v xml:space="preserve">MJNENV </v>
          </cell>
          <cell r="G482" t="str">
            <v xml:space="preserve">LOPS     </v>
          </cell>
          <cell r="H482" t="str">
            <v xml:space="preserve">         </v>
          </cell>
          <cell r="I482" t="str">
            <v>0524000</v>
          </cell>
          <cell r="J482" t="str">
            <v xml:space="preserve">         </v>
          </cell>
          <cell r="K482" t="str">
            <v xml:space="preserve">      </v>
          </cell>
          <cell r="L482" t="str">
            <v>11000</v>
          </cell>
          <cell r="M482" t="str">
            <v>Hicks,Jonathan L</v>
          </cell>
          <cell r="N482">
            <v>160</v>
          </cell>
          <cell r="O482">
            <v>12851.28</v>
          </cell>
          <cell r="P482">
            <v>12851.28</v>
          </cell>
          <cell r="Q482">
            <v>1</v>
          </cell>
          <cell r="R482">
            <v>0</v>
          </cell>
          <cell r="S482">
            <v>14501.6</v>
          </cell>
          <cell r="T482">
            <v>14501.6</v>
          </cell>
          <cell r="U482" t="str">
            <v xml:space="preserve"> </v>
          </cell>
          <cell r="V482" t="str">
            <v xml:space="preserve"> </v>
          </cell>
          <cell r="W482">
            <v>479</v>
          </cell>
        </row>
        <row r="483">
          <cell r="B483">
            <v>253885</v>
          </cell>
          <cell r="C483" t="str">
            <v>REG</v>
          </cell>
          <cell r="D483" t="str">
            <v>U133</v>
          </cell>
          <cell r="E483" t="str">
            <v>10133</v>
          </cell>
          <cell r="F483" t="str">
            <v xml:space="preserve">       </v>
          </cell>
          <cell r="G483" t="str">
            <v xml:space="preserve">GASOHIND </v>
          </cell>
          <cell r="H483" t="str">
            <v xml:space="preserve">         </v>
          </cell>
          <cell r="I483" t="str">
            <v>0920000</v>
          </cell>
          <cell r="J483" t="str">
            <v xml:space="preserve">         </v>
          </cell>
          <cell r="K483" t="str">
            <v xml:space="preserve">      </v>
          </cell>
          <cell r="L483" t="str">
            <v>11000</v>
          </cell>
          <cell r="M483" t="str">
            <v>Formato,Brita O</v>
          </cell>
          <cell r="N483">
            <v>160</v>
          </cell>
          <cell r="O483">
            <v>13280.02</v>
          </cell>
          <cell r="P483">
            <v>13280.02</v>
          </cell>
          <cell r="Q483">
            <v>1</v>
          </cell>
          <cell r="R483">
            <v>0</v>
          </cell>
          <cell r="S483">
            <v>13722.68</v>
          </cell>
          <cell r="T483">
            <v>13722.68</v>
          </cell>
          <cell r="U483" t="str">
            <v xml:space="preserve"> </v>
          </cell>
          <cell r="V483" t="str">
            <v xml:space="preserve"> </v>
          </cell>
          <cell r="W483">
            <v>330</v>
          </cell>
        </row>
        <row r="484">
          <cell r="B484">
            <v>269951</v>
          </cell>
          <cell r="C484" t="str">
            <v>REG</v>
          </cell>
          <cell r="D484" t="str">
            <v>0316</v>
          </cell>
          <cell r="E484" t="str">
            <v>20018</v>
          </cell>
          <cell r="F484" t="str">
            <v>LEG&amp;REG</v>
          </cell>
          <cell r="G484" t="str">
            <v xml:space="preserve">GASKYIND </v>
          </cell>
          <cell r="H484" t="str">
            <v xml:space="preserve">         </v>
          </cell>
          <cell r="I484" t="str">
            <v>0920000</v>
          </cell>
          <cell r="J484" t="str">
            <v xml:space="preserve">         </v>
          </cell>
          <cell r="K484" t="str">
            <v xml:space="preserve">      </v>
          </cell>
          <cell r="L484" t="str">
            <v>11000</v>
          </cell>
          <cell r="M484" t="str">
            <v>Franklin,Brian L.</v>
          </cell>
          <cell r="N484">
            <v>144</v>
          </cell>
          <cell r="O484">
            <v>11174.5</v>
          </cell>
          <cell r="P484">
            <v>11174.5</v>
          </cell>
          <cell r="Q484">
            <v>1</v>
          </cell>
          <cell r="R484">
            <v>0</v>
          </cell>
          <cell r="S484">
            <v>13744.6</v>
          </cell>
          <cell r="T484">
            <v>13744.6</v>
          </cell>
          <cell r="U484" t="str">
            <v xml:space="preserve"> </v>
          </cell>
          <cell r="V484" t="str">
            <v xml:space="preserve"> </v>
          </cell>
          <cell r="W484">
            <v>333</v>
          </cell>
        </row>
        <row r="485">
          <cell r="B485">
            <v>284472</v>
          </cell>
          <cell r="C485" t="str">
            <v>REG</v>
          </cell>
          <cell r="D485" t="str">
            <v>U133</v>
          </cell>
          <cell r="E485" t="str">
            <v>10133</v>
          </cell>
          <cell r="F485" t="str">
            <v xml:space="preserve">       </v>
          </cell>
          <cell r="H485" t="str">
            <v xml:space="preserve">         </v>
          </cell>
          <cell r="I485" t="str">
            <v>0920000</v>
          </cell>
          <cell r="J485" t="str">
            <v xml:space="preserve">         </v>
          </cell>
          <cell r="K485" t="str">
            <v xml:space="preserve">      </v>
          </cell>
          <cell r="L485" t="str">
            <v>11000</v>
          </cell>
          <cell r="M485" t="str">
            <v>Lythgoe,Martin</v>
          </cell>
          <cell r="N485">
            <v>160</v>
          </cell>
          <cell r="O485">
            <v>13481.56</v>
          </cell>
          <cell r="P485">
            <v>13481.56</v>
          </cell>
          <cell r="Q485">
            <v>1</v>
          </cell>
          <cell r="R485">
            <v>0</v>
          </cell>
          <cell r="S485">
            <v>13818.6</v>
          </cell>
          <cell r="T485">
            <v>13818.6</v>
          </cell>
          <cell r="U485" t="str">
            <v xml:space="preserve"> </v>
          </cell>
          <cell r="V485" t="str">
            <v xml:space="preserve"> </v>
          </cell>
          <cell r="W485">
            <v>646</v>
          </cell>
        </row>
        <row r="486">
          <cell r="B486">
            <v>100015</v>
          </cell>
          <cell r="C486" t="str">
            <v>REG</v>
          </cell>
          <cell r="D486" t="str">
            <v>ENHR</v>
          </cell>
          <cell r="E486" t="str">
            <v>20013</v>
          </cell>
          <cell r="F486" t="str">
            <v xml:space="preserve">STAFF  </v>
          </cell>
          <cell r="G486" t="str">
            <v>P00141857</v>
          </cell>
          <cell r="H486" t="str">
            <v xml:space="preserve">         </v>
          </cell>
          <cell r="I486" t="str">
            <v>0920000</v>
          </cell>
          <cell r="J486" t="str">
            <v xml:space="preserve">         </v>
          </cell>
          <cell r="K486" t="str">
            <v xml:space="preserve">      </v>
          </cell>
          <cell r="L486" t="str">
            <v>11000</v>
          </cell>
          <cell r="M486" t="str">
            <v>Silinski,Tom</v>
          </cell>
          <cell r="N486">
            <v>152</v>
          </cell>
          <cell r="O486">
            <v>16028.72</v>
          </cell>
          <cell r="P486">
            <v>16028.72</v>
          </cell>
          <cell r="Q486">
            <v>1</v>
          </cell>
          <cell r="R486">
            <v>0</v>
          </cell>
          <cell r="S486">
            <v>13993.2</v>
          </cell>
          <cell r="T486">
            <v>13993.2</v>
          </cell>
          <cell r="U486" t="str">
            <v xml:space="preserve"> </v>
          </cell>
          <cell r="V486" t="str">
            <v xml:space="preserve"> </v>
          </cell>
          <cell r="W486">
            <v>889</v>
          </cell>
        </row>
        <row r="487">
          <cell r="B487">
            <v>146190</v>
          </cell>
          <cell r="C487" t="str">
            <v>REG</v>
          </cell>
          <cell r="D487" t="str">
            <v>ON00</v>
          </cell>
          <cell r="E487" t="str">
            <v>20048</v>
          </cell>
          <cell r="F487" t="str">
            <v>BENGRGN</v>
          </cell>
          <cell r="G487" t="str">
            <v>P00141790</v>
          </cell>
          <cell r="H487" t="str">
            <v xml:space="preserve">         </v>
          </cell>
          <cell r="I487" t="str">
            <v>0528000</v>
          </cell>
          <cell r="J487" t="str">
            <v xml:space="preserve">         </v>
          </cell>
          <cell r="K487" t="str">
            <v xml:space="preserve">      </v>
          </cell>
          <cell r="L487" t="str">
            <v>11000</v>
          </cell>
          <cell r="M487" t="str">
            <v>Fisk,Paul V</v>
          </cell>
          <cell r="N487">
            <v>160</v>
          </cell>
          <cell r="O487">
            <v>12368.26</v>
          </cell>
          <cell r="P487">
            <v>12368.26</v>
          </cell>
          <cell r="Q487">
            <v>1</v>
          </cell>
          <cell r="R487">
            <v>0</v>
          </cell>
          <cell r="S487">
            <v>14001.9</v>
          </cell>
          <cell r="T487">
            <v>14001.9</v>
          </cell>
          <cell r="U487" t="str">
            <v xml:space="preserve"> </v>
          </cell>
          <cell r="V487" t="str">
            <v xml:space="preserve"> </v>
          </cell>
          <cell r="W487">
            <v>328</v>
          </cell>
        </row>
        <row r="488">
          <cell r="B488">
            <v>215854</v>
          </cell>
          <cell r="C488" t="str">
            <v>REG</v>
          </cell>
          <cell r="D488" t="str">
            <v>U133</v>
          </cell>
          <cell r="E488" t="str">
            <v>10133</v>
          </cell>
          <cell r="F488" t="str">
            <v xml:space="preserve">       </v>
          </cell>
          <cell r="G488" t="str">
            <v xml:space="preserve">STAFF561 </v>
          </cell>
          <cell r="H488" t="str">
            <v xml:space="preserve">         </v>
          </cell>
          <cell r="I488" t="str">
            <v>0920000</v>
          </cell>
          <cell r="J488" t="str">
            <v xml:space="preserve">         </v>
          </cell>
          <cell r="K488" t="str">
            <v xml:space="preserve">      </v>
          </cell>
          <cell r="L488" t="str">
            <v>11000</v>
          </cell>
          <cell r="M488" t="str">
            <v>DeLaRosa,Elizabeth C</v>
          </cell>
          <cell r="N488">
            <v>160</v>
          </cell>
          <cell r="O488">
            <v>12419.84</v>
          </cell>
          <cell r="P488">
            <v>12419.84</v>
          </cell>
          <cell r="Q488">
            <v>1</v>
          </cell>
          <cell r="R488">
            <v>0</v>
          </cell>
          <cell r="S488">
            <v>14003.38</v>
          </cell>
          <cell r="T488">
            <v>14003.38</v>
          </cell>
          <cell r="U488" t="str">
            <v xml:space="preserve"> </v>
          </cell>
          <cell r="V488" t="str">
            <v xml:space="preserve"> </v>
          </cell>
          <cell r="W488">
            <v>241</v>
          </cell>
        </row>
        <row r="489">
          <cell r="B489">
            <v>212719</v>
          </cell>
          <cell r="C489" t="str">
            <v>REG</v>
          </cell>
          <cell r="D489" t="str">
            <v>DGAC</v>
          </cell>
          <cell r="E489" t="str">
            <v>20013</v>
          </cell>
          <cell r="F489" t="str">
            <v xml:space="preserve">TAXADM </v>
          </cell>
          <cell r="G489" t="str">
            <v xml:space="preserve">STAFF561 </v>
          </cell>
          <cell r="H489" t="str">
            <v xml:space="preserve">         </v>
          </cell>
          <cell r="I489" t="str">
            <v>0920000</v>
          </cell>
          <cell r="J489" t="str">
            <v xml:space="preserve">         </v>
          </cell>
          <cell r="K489" t="str">
            <v xml:space="preserve">      </v>
          </cell>
          <cell r="L489" t="str">
            <v>11000</v>
          </cell>
          <cell r="M489" t="str">
            <v>Burroughs,Roy</v>
          </cell>
          <cell r="N489">
            <v>152</v>
          </cell>
          <cell r="O489">
            <v>13214</v>
          </cell>
          <cell r="P489">
            <v>13214</v>
          </cell>
          <cell r="Q489">
            <v>1</v>
          </cell>
          <cell r="R489">
            <v>0</v>
          </cell>
          <cell r="S489">
            <v>14131.6</v>
          </cell>
          <cell r="T489">
            <v>14131.6</v>
          </cell>
          <cell r="U489" t="str">
            <v xml:space="preserve"> </v>
          </cell>
          <cell r="V489" t="str">
            <v xml:space="preserve"> </v>
          </cell>
          <cell r="W489">
            <v>158</v>
          </cell>
        </row>
        <row r="490">
          <cell r="B490">
            <v>16504</v>
          </cell>
          <cell r="C490" t="str">
            <v>REG</v>
          </cell>
          <cell r="D490" t="str">
            <v>REPO</v>
          </cell>
          <cell r="E490" t="str">
            <v>20013</v>
          </cell>
          <cell r="F490" t="str">
            <v xml:space="preserve">ADMGEN </v>
          </cell>
          <cell r="G490" t="str">
            <v xml:space="preserve">STAFF561 </v>
          </cell>
          <cell r="H490" t="str">
            <v xml:space="preserve">         </v>
          </cell>
          <cell r="I490" t="str">
            <v>0920000</v>
          </cell>
          <cell r="J490" t="str">
            <v xml:space="preserve">         </v>
          </cell>
          <cell r="K490" t="str">
            <v xml:space="preserve">      </v>
          </cell>
          <cell r="L490" t="str">
            <v>11000</v>
          </cell>
          <cell r="M490" t="str">
            <v>Miller Jr,Joseph Aaron</v>
          </cell>
          <cell r="N490">
            <v>160</v>
          </cell>
          <cell r="O490">
            <v>13688.72</v>
          </cell>
          <cell r="P490">
            <v>13688.72</v>
          </cell>
          <cell r="Q490">
            <v>1</v>
          </cell>
          <cell r="R490">
            <v>0</v>
          </cell>
          <cell r="S490">
            <v>14145.02</v>
          </cell>
          <cell r="T490">
            <v>14145.02</v>
          </cell>
          <cell r="U490" t="str">
            <v xml:space="preserve"> </v>
          </cell>
          <cell r="V490" t="str">
            <v xml:space="preserve"> </v>
          </cell>
          <cell r="W490">
            <v>688</v>
          </cell>
        </row>
        <row r="491">
          <cell r="B491">
            <v>236938</v>
          </cell>
          <cell r="C491" t="str">
            <v>REG</v>
          </cell>
          <cell r="D491" t="str">
            <v>DGPS</v>
          </cell>
          <cell r="E491" t="str">
            <v>20013</v>
          </cell>
          <cell r="F491" t="str">
            <v xml:space="preserve">STAFF  </v>
          </cell>
          <cell r="H491" t="str">
            <v xml:space="preserve">         </v>
          </cell>
          <cell r="I491" t="str">
            <v>0920000</v>
          </cell>
          <cell r="J491" t="str">
            <v xml:space="preserve">         </v>
          </cell>
          <cell r="K491" t="str">
            <v xml:space="preserve">      </v>
          </cell>
          <cell r="L491" t="str">
            <v>11000</v>
          </cell>
          <cell r="M491" t="str">
            <v>Smith,Raiford L</v>
          </cell>
          <cell r="N491">
            <v>160</v>
          </cell>
          <cell r="O491">
            <v>12618.56</v>
          </cell>
          <cell r="P491">
            <v>12618.56</v>
          </cell>
          <cell r="Q491">
            <v>1</v>
          </cell>
          <cell r="R491">
            <v>0</v>
          </cell>
          <cell r="S491">
            <v>14227.42</v>
          </cell>
          <cell r="T491">
            <v>14227.42</v>
          </cell>
          <cell r="U491" t="str">
            <v xml:space="preserve"> </v>
          </cell>
          <cell r="V491" t="str">
            <v xml:space="preserve"> </v>
          </cell>
          <cell r="W491">
            <v>902</v>
          </cell>
        </row>
        <row r="492">
          <cell r="B492">
            <v>24818</v>
          </cell>
          <cell r="C492" t="str">
            <v>REG</v>
          </cell>
          <cell r="D492" t="str">
            <v>MS00</v>
          </cell>
          <cell r="E492" t="str">
            <v>20003</v>
          </cell>
          <cell r="F492" t="str">
            <v xml:space="preserve">BENSSO </v>
          </cell>
          <cell r="H492" t="str">
            <v xml:space="preserve">         </v>
          </cell>
          <cell r="I492" t="str">
            <v>0500000</v>
          </cell>
          <cell r="J492" t="str">
            <v xml:space="preserve">         </v>
          </cell>
          <cell r="K492" t="str">
            <v xml:space="preserve">      </v>
          </cell>
          <cell r="L492" t="str">
            <v>11000</v>
          </cell>
          <cell r="M492" t="str">
            <v>Weisker,Brian R</v>
          </cell>
          <cell r="N492">
            <v>160</v>
          </cell>
          <cell r="O492">
            <v>13836.78</v>
          </cell>
          <cell r="P492">
            <v>13836.78</v>
          </cell>
          <cell r="Q492">
            <v>1</v>
          </cell>
          <cell r="R492">
            <v>0</v>
          </cell>
          <cell r="S492">
            <v>14240.36</v>
          </cell>
          <cell r="T492">
            <v>14240.36</v>
          </cell>
          <cell r="U492" t="str">
            <v xml:space="preserve"> </v>
          </cell>
          <cell r="V492" t="str">
            <v xml:space="preserve"> </v>
          </cell>
          <cell r="W492">
            <v>1017</v>
          </cell>
        </row>
        <row r="493">
          <cell r="B493">
            <v>130368</v>
          </cell>
          <cell r="C493" t="str">
            <v>REG</v>
          </cell>
          <cell r="D493" t="str">
            <v>CN00</v>
          </cell>
          <cell r="E493" t="str">
            <v>20048</v>
          </cell>
          <cell r="F493" t="str">
            <v>BOSUPGN</v>
          </cell>
          <cell r="H493" t="str">
            <v xml:space="preserve">         </v>
          </cell>
          <cell r="I493" t="str">
            <v>0524000</v>
          </cell>
          <cell r="J493" t="str">
            <v xml:space="preserve">         </v>
          </cell>
          <cell r="K493" t="str">
            <v xml:space="preserve">      </v>
          </cell>
          <cell r="L493" t="str">
            <v>11000</v>
          </cell>
          <cell r="M493" t="str">
            <v>Caldwell,Joel W</v>
          </cell>
          <cell r="N493">
            <v>160</v>
          </cell>
          <cell r="O493">
            <v>12685.96</v>
          </cell>
          <cell r="P493">
            <v>12685.96</v>
          </cell>
          <cell r="Q493">
            <v>1</v>
          </cell>
          <cell r="R493">
            <v>0</v>
          </cell>
          <cell r="S493">
            <v>14274.34</v>
          </cell>
          <cell r="T493">
            <v>14274.34</v>
          </cell>
          <cell r="U493" t="str">
            <v xml:space="preserve"> </v>
          </cell>
          <cell r="V493" t="str">
            <v xml:space="preserve"> </v>
          </cell>
          <cell r="W493">
            <v>160</v>
          </cell>
        </row>
        <row r="494">
          <cell r="B494">
            <v>223677</v>
          </cell>
          <cell r="C494" t="str">
            <v>REG</v>
          </cell>
          <cell r="D494" t="str">
            <v>U133</v>
          </cell>
          <cell r="E494" t="str">
            <v>10133</v>
          </cell>
          <cell r="F494" t="str">
            <v xml:space="preserve">       </v>
          </cell>
          <cell r="H494" t="str">
            <v xml:space="preserve">         </v>
          </cell>
          <cell r="I494" t="str">
            <v>0920000</v>
          </cell>
          <cell r="J494" t="str">
            <v xml:space="preserve">         </v>
          </cell>
          <cell r="K494" t="str">
            <v xml:space="preserve">      </v>
          </cell>
          <cell r="L494" t="str">
            <v>11000</v>
          </cell>
          <cell r="M494" t="str">
            <v>Rogacheski,Cristiane Maria</v>
          </cell>
          <cell r="N494">
            <v>144</v>
          </cell>
          <cell r="O494">
            <v>11651.08</v>
          </cell>
          <cell r="P494">
            <v>11651.08</v>
          </cell>
          <cell r="Q494">
            <v>1</v>
          </cell>
          <cell r="R494">
            <v>0</v>
          </cell>
          <cell r="S494">
            <v>14277.64</v>
          </cell>
          <cell r="T494">
            <v>14277.64</v>
          </cell>
          <cell r="U494" t="str">
            <v xml:space="preserve"> </v>
          </cell>
          <cell r="V494" t="str">
            <v xml:space="preserve"> </v>
          </cell>
          <cell r="W494">
            <v>836</v>
          </cell>
        </row>
        <row r="495">
          <cell r="B495">
            <v>272319</v>
          </cell>
          <cell r="C495" t="str">
            <v>REG</v>
          </cell>
          <cell r="D495" t="str">
            <v>UTEC</v>
          </cell>
          <cell r="E495" t="str">
            <v>20013</v>
          </cell>
          <cell r="F495" t="str">
            <v xml:space="preserve">STAFF  </v>
          </cell>
          <cell r="H495" t="str">
            <v xml:space="preserve">         </v>
          </cell>
          <cell r="I495" t="str">
            <v>0920000</v>
          </cell>
          <cell r="J495" t="str">
            <v xml:space="preserve">         </v>
          </cell>
          <cell r="K495" t="str">
            <v xml:space="preserve">      </v>
          </cell>
          <cell r="L495" t="str">
            <v>11000</v>
          </cell>
          <cell r="M495" t="str">
            <v>Mazzini,Felipe A.</v>
          </cell>
          <cell r="N495">
            <v>160</v>
          </cell>
          <cell r="O495">
            <v>14218.8</v>
          </cell>
          <cell r="P495">
            <v>14218.8</v>
          </cell>
          <cell r="Q495">
            <v>1</v>
          </cell>
          <cell r="R495">
            <v>0</v>
          </cell>
          <cell r="S495">
            <v>14337.3</v>
          </cell>
          <cell r="T495">
            <v>14337.3</v>
          </cell>
          <cell r="U495" t="str">
            <v xml:space="preserve"> </v>
          </cell>
          <cell r="V495" t="str">
            <v xml:space="preserve"> </v>
          </cell>
          <cell r="W495">
            <v>668</v>
          </cell>
        </row>
        <row r="496">
          <cell r="B496">
            <v>106116</v>
          </cell>
          <cell r="C496" t="str">
            <v>REG</v>
          </cell>
          <cell r="D496" t="str">
            <v>ENHR</v>
          </cell>
          <cell r="E496" t="str">
            <v>20013</v>
          </cell>
          <cell r="F496" t="str">
            <v xml:space="preserve">STAFF  </v>
          </cell>
          <cell r="H496" t="str">
            <v xml:space="preserve">         </v>
          </cell>
          <cell r="I496" t="str">
            <v>0920000</v>
          </cell>
          <cell r="J496" t="str">
            <v xml:space="preserve">         </v>
          </cell>
          <cell r="K496" t="str">
            <v xml:space="preserve">      </v>
          </cell>
          <cell r="L496" t="str">
            <v>11000</v>
          </cell>
          <cell r="M496" t="str">
            <v>Stancombe,Catherine B</v>
          </cell>
          <cell r="N496">
            <v>152</v>
          </cell>
          <cell r="O496">
            <v>15953.52</v>
          </cell>
          <cell r="P496">
            <v>15953.52</v>
          </cell>
          <cell r="Q496">
            <v>1</v>
          </cell>
          <cell r="R496">
            <v>0</v>
          </cell>
          <cell r="S496">
            <v>14431.4</v>
          </cell>
          <cell r="T496">
            <v>14431.4</v>
          </cell>
          <cell r="U496" t="str">
            <v xml:space="preserve"> </v>
          </cell>
          <cell r="V496" t="str">
            <v xml:space="preserve"> </v>
          </cell>
          <cell r="W496">
            <v>921</v>
          </cell>
        </row>
        <row r="497">
          <cell r="B497">
            <v>120808</v>
          </cell>
          <cell r="C497" t="str">
            <v>REG</v>
          </cell>
          <cell r="D497" t="str">
            <v>DGEA</v>
          </cell>
          <cell r="E497" t="str">
            <v>20013</v>
          </cell>
          <cell r="F497" t="str">
            <v xml:space="preserve">STAFF  </v>
          </cell>
          <cell r="H497" t="str">
            <v xml:space="preserve">         </v>
          </cell>
          <cell r="I497" t="str">
            <v>0920000</v>
          </cell>
          <cell r="J497" t="str">
            <v xml:space="preserve">         </v>
          </cell>
          <cell r="K497" t="str">
            <v xml:space="preserve">      </v>
          </cell>
          <cell r="L497" t="str">
            <v>11000</v>
          </cell>
          <cell r="M497" t="str">
            <v>Denton,Diane V</v>
          </cell>
          <cell r="N497">
            <v>160</v>
          </cell>
          <cell r="O497">
            <v>13974.18</v>
          </cell>
          <cell r="P497">
            <v>13974.18</v>
          </cell>
          <cell r="Q497">
            <v>1</v>
          </cell>
          <cell r="R497">
            <v>0</v>
          </cell>
          <cell r="S497">
            <v>14439.98</v>
          </cell>
          <cell r="T497">
            <v>14439.98</v>
          </cell>
          <cell r="U497" t="str">
            <v xml:space="preserve"> </v>
          </cell>
          <cell r="V497" t="str">
            <v xml:space="preserve"> </v>
          </cell>
          <cell r="W497">
            <v>252</v>
          </cell>
        </row>
        <row r="498">
          <cell r="B498">
            <v>289516</v>
          </cell>
          <cell r="C498" t="str">
            <v>REG</v>
          </cell>
          <cell r="D498" t="str">
            <v>ON00</v>
          </cell>
          <cell r="E498" t="str">
            <v>20048</v>
          </cell>
          <cell r="F498" t="str">
            <v>BOSUPGN</v>
          </cell>
          <cell r="H498" t="str">
            <v xml:space="preserve">         </v>
          </cell>
          <cell r="I498" t="str">
            <v>0524000</v>
          </cell>
          <cell r="J498" t="str">
            <v xml:space="preserve">         </v>
          </cell>
          <cell r="K498" t="str">
            <v xml:space="preserve">      </v>
          </cell>
          <cell r="L498" t="str">
            <v>11000</v>
          </cell>
          <cell r="M498" t="str">
            <v>Guy,Robert H</v>
          </cell>
          <cell r="N498">
            <v>160</v>
          </cell>
          <cell r="O498">
            <v>14092.62</v>
          </cell>
          <cell r="P498">
            <v>14092.62</v>
          </cell>
          <cell r="Q498">
            <v>1</v>
          </cell>
          <cell r="R498">
            <v>0</v>
          </cell>
          <cell r="S498">
            <v>14444.94</v>
          </cell>
          <cell r="T498">
            <v>14444.94</v>
          </cell>
          <cell r="U498" t="str">
            <v xml:space="preserve"> </v>
          </cell>
          <cell r="V498" t="str">
            <v xml:space="preserve"> </v>
          </cell>
          <cell r="W498">
            <v>421</v>
          </cell>
        </row>
        <row r="499">
          <cell r="B499">
            <v>132559</v>
          </cell>
          <cell r="C499" t="str">
            <v>REG</v>
          </cell>
          <cell r="D499" t="str">
            <v>MC00</v>
          </cell>
          <cell r="E499" t="str">
            <v>20048</v>
          </cell>
          <cell r="F499" t="str">
            <v>BOSUPGN</v>
          </cell>
          <cell r="H499" t="str">
            <v xml:space="preserve">         </v>
          </cell>
          <cell r="I499" t="str">
            <v>0524000</v>
          </cell>
          <cell r="J499" t="str">
            <v xml:space="preserve">         </v>
          </cell>
          <cell r="K499" t="str">
            <v xml:space="preserve">      </v>
          </cell>
          <cell r="L499" t="str">
            <v>11000</v>
          </cell>
          <cell r="M499" t="str">
            <v>Hicks,Jonathan L</v>
          </cell>
          <cell r="N499">
            <v>160</v>
          </cell>
          <cell r="O499">
            <v>12851.28</v>
          </cell>
          <cell r="P499">
            <v>12851.28</v>
          </cell>
          <cell r="Q499">
            <v>1</v>
          </cell>
          <cell r="R499">
            <v>0</v>
          </cell>
          <cell r="S499">
            <v>14501.6</v>
          </cell>
          <cell r="T499">
            <v>14501.6</v>
          </cell>
          <cell r="U499" t="str">
            <v xml:space="preserve"> </v>
          </cell>
          <cell r="V499" t="str">
            <v xml:space="preserve"> </v>
          </cell>
          <cell r="W499">
            <v>479</v>
          </cell>
        </row>
        <row r="500">
          <cell r="B500">
            <v>220460</v>
          </cell>
          <cell r="C500" t="str">
            <v>REG</v>
          </cell>
          <cell r="D500" t="str">
            <v>ENLE</v>
          </cell>
          <cell r="E500" t="str">
            <v>20013</v>
          </cell>
          <cell r="F500" t="str">
            <v>LITIGAT</v>
          </cell>
          <cell r="H500" t="str">
            <v xml:space="preserve">         </v>
          </cell>
          <cell r="I500" t="str">
            <v>0920000</v>
          </cell>
          <cell r="J500" t="str">
            <v xml:space="preserve">         </v>
          </cell>
          <cell r="K500" t="str">
            <v xml:space="preserve">      </v>
          </cell>
          <cell r="L500" t="str">
            <v>11000</v>
          </cell>
          <cell r="M500" t="str">
            <v>Moesser,Dean</v>
          </cell>
          <cell r="N500">
            <v>96</v>
          </cell>
          <cell r="O500">
            <v>9434.2800000000007</v>
          </cell>
          <cell r="P500">
            <v>15723.76</v>
          </cell>
          <cell r="Q500">
            <v>0.6000015263524755</v>
          </cell>
          <cell r="R500">
            <v>0</v>
          </cell>
          <cell r="S500">
            <v>24175.279999999999</v>
          </cell>
          <cell r="T500">
            <v>14505.204899998473</v>
          </cell>
          <cell r="U500" t="str">
            <v xml:space="preserve"> </v>
          </cell>
          <cell r="V500" t="str">
            <v xml:space="preserve"> </v>
          </cell>
          <cell r="W500">
            <v>691</v>
          </cell>
        </row>
        <row r="501">
          <cell r="B501">
            <v>84964</v>
          </cell>
          <cell r="C501" t="str">
            <v>REG</v>
          </cell>
          <cell r="D501" t="str">
            <v>UEED</v>
          </cell>
          <cell r="E501" t="str">
            <v>20013</v>
          </cell>
          <cell r="F501" t="str">
            <v xml:space="preserve">STAFF  </v>
          </cell>
          <cell r="G501" t="str">
            <v xml:space="preserve">STAFF    </v>
          </cell>
          <cell r="H501" t="str">
            <v xml:space="preserve">X        </v>
          </cell>
          <cell r="I501" t="str">
            <v>0920000</v>
          </cell>
          <cell r="J501" t="str">
            <v xml:space="preserve">         </v>
          </cell>
          <cell r="K501" t="str">
            <v xml:space="preserve">      </v>
          </cell>
          <cell r="L501" t="str">
            <v>11000</v>
          </cell>
          <cell r="M501" t="str">
            <v>Toebbe,Ken C</v>
          </cell>
          <cell r="N501">
            <v>160</v>
          </cell>
          <cell r="O501">
            <v>12806.22</v>
          </cell>
          <cell r="P501">
            <v>12806.22</v>
          </cell>
          <cell r="Q501">
            <v>1</v>
          </cell>
          <cell r="R501">
            <v>0</v>
          </cell>
          <cell r="S501">
            <v>14556.4</v>
          </cell>
          <cell r="T501">
            <v>14556.4</v>
          </cell>
          <cell r="U501" t="str">
            <v>20013</v>
          </cell>
          <cell r="V501" t="str">
            <v>ACT</v>
          </cell>
          <cell r="W501">
            <v>980</v>
          </cell>
        </row>
        <row r="502">
          <cell r="B502">
            <v>25577</v>
          </cell>
          <cell r="C502" t="str">
            <v>REG</v>
          </cell>
          <cell r="D502" t="str">
            <v>RRB1</v>
          </cell>
          <cell r="E502" t="str">
            <v>75025</v>
          </cell>
          <cell r="F502" t="str">
            <v>LEG&amp;REG</v>
          </cell>
          <cell r="G502" t="str">
            <v>P00141857</v>
          </cell>
          <cell r="H502" t="str">
            <v xml:space="preserve">         </v>
          </cell>
          <cell r="I502" t="str">
            <v>0920000</v>
          </cell>
          <cell r="J502" t="str">
            <v xml:space="preserve">         </v>
          </cell>
          <cell r="K502" t="str">
            <v xml:space="preserve">      </v>
          </cell>
          <cell r="L502" t="str">
            <v>11000</v>
          </cell>
          <cell r="M502" t="str">
            <v>Spiller,Amy B</v>
          </cell>
          <cell r="N502">
            <v>91.2</v>
          </cell>
          <cell r="O502">
            <v>9015.2900000000009</v>
          </cell>
          <cell r="P502">
            <v>15025.260000000002</v>
          </cell>
          <cell r="Q502">
            <v>0.600008918314891</v>
          </cell>
          <cell r="R502">
            <v>0</v>
          </cell>
          <cell r="S502">
            <v>24460.240000000002</v>
          </cell>
          <cell r="T502">
            <v>14676.36214412263</v>
          </cell>
          <cell r="U502" t="str">
            <v xml:space="preserve"> </v>
          </cell>
          <cell r="V502" t="str">
            <v xml:space="preserve"> </v>
          </cell>
          <cell r="W502">
            <v>916</v>
          </cell>
        </row>
        <row r="503">
          <cell r="B503">
            <v>9828</v>
          </cell>
          <cell r="C503" t="str">
            <v>REG</v>
          </cell>
          <cell r="D503" t="str">
            <v>GOF1</v>
          </cell>
          <cell r="E503" t="str">
            <v>75026</v>
          </cell>
          <cell r="F503" t="str">
            <v xml:space="preserve">ALLOC  </v>
          </cell>
          <cell r="G503" t="str">
            <v xml:space="preserve">GASOHIND </v>
          </cell>
          <cell r="H503" t="str">
            <v xml:space="preserve">X        </v>
          </cell>
          <cell r="I503" t="str">
            <v>0186120</v>
          </cell>
          <cell r="J503" t="str">
            <v xml:space="preserve">         </v>
          </cell>
          <cell r="K503" t="str">
            <v xml:space="preserve">      </v>
          </cell>
          <cell r="L503" t="str">
            <v>11000</v>
          </cell>
          <cell r="M503" t="str">
            <v>Mehring,James Edward</v>
          </cell>
          <cell r="N503">
            <v>128</v>
          </cell>
          <cell r="O503">
            <v>15997.76</v>
          </cell>
          <cell r="P503">
            <v>19997.16</v>
          </cell>
          <cell r="Q503">
            <v>0.80000160022723232</v>
          </cell>
          <cell r="R503">
            <v>0</v>
          </cell>
          <cell r="S503">
            <v>18447.3</v>
          </cell>
          <cell r="T503">
            <v>14757.869519871821</v>
          </cell>
          <cell r="U503" t="str">
            <v>75026</v>
          </cell>
          <cell r="V503" t="str">
            <v>ACT</v>
          </cell>
          <cell r="W503">
            <v>684</v>
          </cell>
        </row>
        <row r="504">
          <cell r="B504">
            <v>141291</v>
          </cell>
          <cell r="C504" t="str">
            <v>REG</v>
          </cell>
          <cell r="D504" t="str">
            <v>8048</v>
          </cell>
          <cell r="E504" t="str">
            <v>20017</v>
          </cell>
          <cell r="F504" t="str">
            <v xml:space="preserve">MGTED  </v>
          </cell>
          <cell r="G504" t="str">
            <v xml:space="preserve">MGTED    </v>
          </cell>
          <cell r="H504" t="str">
            <v xml:space="preserve">X        </v>
          </cell>
          <cell r="I504" t="str">
            <v>0186120</v>
          </cell>
          <cell r="J504" t="str">
            <v xml:space="preserve">         </v>
          </cell>
          <cell r="K504" t="str">
            <v xml:space="preserve">      </v>
          </cell>
          <cell r="L504" t="str">
            <v>11000</v>
          </cell>
          <cell r="M504" t="str">
            <v>Bell III,Edgar A</v>
          </cell>
          <cell r="N504">
            <v>144</v>
          </cell>
          <cell r="O504">
            <v>11901.16</v>
          </cell>
          <cell r="P504">
            <v>11901.16</v>
          </cell>
          <cell r="Q504">
            <v>1</v>
          </cell>
          <cell r="R504">
            <v>0</v>
          </cell>
          <cell r="S504">
            <v>14760.36</v>
          </cell>
          <cell r="T504">
            <v>14760.36</v>
          </cell>
          <cell r="U504" t="str">
            <v>20017</v>
          </cell>
          <cell r="V504" t="str">
            <v>ACT</v>
          </cell>
          <cell r="W504">
            <v>101</v>
          </cell>
        </row>
        <row r="505">
          <cell r="B505">
            <v>140444</v>
          </cell>
          <cell r="C505" t="str">
            <v>REG</v>
          </cell>
          <cell r="D505" t="str">
            <v>DGPA</v>
          </cell>
          <cell r="E505" t="str">
            <v>20013</v>
          </cell>
          <cell r="F505" t="str">
            <v xml:space="preserve">STAFF  </v>
          </cell>
          <cell r="G505" t="str">
            <v xml:space="preserve">MGTED    </v>
          </cell>
          <cell r="H505" t="str">
            <v xml:space="preserve">         </v>
          </cell>
          <cell r="I505" t="str">
            <v>0920000</v>
          </cell>
          <cell r="J505" t="str">
            <v xml:space="preserve">         </v>
          </cell>
          <cell r="K505" t="str">
            <v xml:space="preserve">      </v>
          </cell>
          <cell r="L505" t="str">
            <v>11000</v>
          </cell>
          <cell r="M505" t="str">
            <v>Pettit,Timothy J</v>
          </cell>
          <cell r="N505">
            <v>143</v>
          </cell>
          <cell r="O505">
            <v>11500.79</v>
          </cell>
          <cell r="P505">
            <v>11500.79</v>
          </cell>
          <cell r="Q505">
            <v>1</v>
          </cell>
          <cell r="R505">
            <v>0</v>
          </cell>
          <cell r="S505">
            <v>14762.34</v>
          </cell>
          <cell r="T505">
            <v>14762.34</v>
          </cell>
          <cell r="U505" t="str">
            <v xml:space="preserve"> </v>
          </cell>
          <cell r="V505" t="str">
            <v xml:space="preserve"> </v>
          </cell>
          <cell r="W505">
            <v>775</v>
          </cell>
        </row>
        <row r="506">
          <cell r="B506">
            <v>114949</v>
          </cell>
          <cell r="C506" t="str">
            <v>REG</v>
          </cell>
          <cell r="D506" t="str">
            <v>DGAC</v>
          </cell>
          <cell r="E506" t="str">
            <v>20013</v>
          </cell>
          <cell r="F506" t="str">
            <v xml:space="preserve">FCCR   </v>
          </cell>
          <cell r="H506" t="str">
            <v xml:space="preserve">         </v>
          </cell>
          <cell r="I506" t="str">
            <v>0920000</v>
          </cell>
          <cell r="J506" t="str">
            <v xml:space="preserve">         </v>
          </cell>
          <cell r="K506" t="str">
            <v xml:space="preserve">      </v>
          </cell>
          <cell r="L506" t="str">
            <v>11000</v>
          </cell>
          <cell r="M506" t="str">
            <v>Lochaby,Sharon S</v>
          </cell>
          <cell r="N506">
            <v>160</v>
          </cell>
          <cell r="O506">
            <v>14380.84</v>
          </cell>
          <cell r="P506">
            <v>14380.84</v>
          </cell>
          <cell r="Q506">
            <v>1</v>
          </cell>
          <cell r="R506">
            <v>0</v>
          </cell>
          <cell r="S506">
            <v>14800.28</v>
          </cell>
          <cell r="T506">
            <v>14800.28</v>
          </cell>
          <cell r="U506" t="str">
            <v xml:space="preserve"> </v>
          </cell>
          <cell r="V506" t="str">
            <v xml:space="preserve"> </v>
          </cell>
          <cell r="W506">
            <v>637</v>
          </cell>
        </row>
        <row r="507">
          <cell r="B507">
            <v>147615</v>
          </cell>
          <cell r="C507" t="str">
            <v>REG</v>
          </cell>
          <cell r="D507" t="str">
            <v>CN00</v>
          </cell>
          <cell r="E507" t="str">
            <v>20048</v>
          </cell>
          <cell r="F507" t="str">
            <v>BOSUPGN</v>
          </cell>
          <cell r="H507" t="str">
            <v xml:space="preserve">         </v>
          </cell>
          <cell r="I507" t="str">
            <v>0524000</v>
          </cell>
          <cell r="J507" t="str">
            <v xml:space="preserve">         </v>
          </cell>
          <cell r="K507" t="str">
            <v xml:space="preserve">      </v>
          </cell>
          <cell r="L507" t="str">
            <v>11000</v>
          </cell>
          <cell r="M507" t="str">
            <v>Jenkins,Terry R</v>
          </cell>
          <cell r="N507">
            <v>160</v>
          </cell>
          <cell r="O507">
            <v>13083.3</v>
          </cell>
          <cell r="P507">
            <v>13083.3</v>
          </cell>
          <cell r="Q507">
            <v>1</v>
          </cell>
          <cell r="R507">
            <v>0</v>
          </cell>
          <cell r="S507">
            <v>14871.34</v>
          </cell>
          <cell r="T507">
            <v>14871.34</v>
          </cell>
          <cell r="U507" t="str">
            <v xml:space="preserve"> </v>
          </cell>
          <cell r="V507" t="str">
            <v xml:space="preserve"> </v>
          </cell>
          <cell r="W507">
            <v>533</v>
          </cell>
        </row>
        <row r="508">
          <cell r="B508">
            <v>104231</v>
          </cell>
          <cell r="C508" t="str">
            <v>REG</v>
          </cell>
          <cell r="D508" t="str">
            <v>ON00</v>
          </cell>
          <cell r="E508" t="str">
            <v>20048</v>
          </cell>
          <cell r="F508" t="str">
            <v>EQPEPRJ</v>
          </cell>
          <cell r="G508" t="str">
            <v xml:space="preserve">1861C932 </v>
          </cell>
          <cell r="H508" t="str">
            <v xml:space="preserve">SUPPT    </v>
          </cell>
          <cell r="I508" t="str">
            <v>0107000</v>
          </cell>
          <cell r="J508" t="str">
            <v xml:space="preserve">         </v>
          </cell>
          <cell r="K508" t="str">
            <v xml:space="preserve">      </v>
          </cell>
          <cell r="L508" t="str">
            <v>11000</v>
          </cell>
          <cell r="M508" t="str">
            <v>Baxter,David A</v>
          </cell>
          <cell r="N508">
            <v>56.5</v>
          </cell>
          <cell r="O508">
            <v>6429.01</v>
          </cell>
          <cell r="P508">
            <v>20969.900000000001</v>
          </cell>
          <cell r="Q508">
            <v>0.30658276863504358</v>
          </cell>
          <cell r="R508">
            <v>0</v>
          </cell>
          <cell r="S508">
            <v>48711.08</v>
          </cell>
          <cell r="T508">
            <v>14933.9777696031</v>
          </cell>
          <cell r="U508" t="str">
            <v>20048</v>
          </cell>
          <cell r="V508" t="str">
            <v>ACT</v>
          </cell>
          <cell r="W508">
            <v>83</v>
          </cell>
        </row>
        <row r="509">
          <cell r="B509">
            <v>19577</v>
          </cell>
          <cell r="C509" t="str">
            <v>REG</v>
          </cell>
          <cell r="D509" t="str">
            <v>UORA</v>
          </cell>
          <cell r="E509" t="str">
            <v>20013</v>
          </cell>
          <cell r="F509" t="str">
            <v xml:space="preserve">STAFF  </v>
          </cell>
          <cell r="G509" t="str">
            <v xml:space="preserve">OWDFOAKS </v>
          </cell>
          <cell r="H509" t="str">
            <v xml:space="preserve">         </v>
          </cell>
          <cell r="I509" t="str">
            <v>0920000</v>
          </cell>
          <cell r="J509" t="str">
            <v xml:space="preserve">         </v>
          </cell>
          <cell r="K509" t="str">
            <v xml:space="preserve">      </v>
          </cell>
          <cell r="L509" t="str">
            <v>11000</v>
          </cell>
          <cell r="M509" t="str">
            <v>Wathen Jr,William Don</v>
          </cell>
          <cell r="N509">
            <v>160</v>
          </cell>
          <cell r="O509">
            <v>12132.26</v>
          </cell>
          <cell r="P509">
            <v>12132.26</v>
          </cell>
          <cell r="Q509">
            <v>1</v>
          </cell>
          <cell r="R509">
            <v>0</v>
          </cell>
          <cell r="S509">
            <v>15044</v>
          </cell>
          <cell r="T509">
            <v>15044</v>
          </cell>
          <cell r="U509" t="str">
            <v xml:space="preserve"> </v>
          </cell>
          <cell r="V509" t="str">
            <v xml:space="preserve"> </v>
          </cell>
          <cell r="W509">
            <v>1012</v>
          </cell>
        </row>
        <row r="510">
          <cell r="B510">
            <v>13217</v>
          </cell>
          <cell r="C510" t="str">
            <v>REG</v>
          </cell>
          <cell r="D510" t="str">
            <v>RRB2</v>
          </cell>
          <cell r="E510" t="str">
            <v>75110</v>
          </cell>
          <cell r="F510" t="str">
            <v>ADMNSTR</v>
          </cell>
          <cell r="G510" t="str">
            <v xml:space="preserve">OWDLOSV3 </v>
          </cell>
          <cell r="H510" t="str">
            <v xml:space="preserve">         </v>
          </cell>
          <cell r="I510" t="str">
            <v>0910000</v>
          </cell>
          <cell r="J510" t="str">
            <v xml:space="preserve">         </v>
          </cell>
          <cell r="K510" t="str">
            <v xml:space="preserve">      </v>
          </cell>
          <cell r="L510" t="str">
            <v>11000</v>
          </cell>
          <cell r="M510" t="str">
            <v>Beal,Bart Alan</v>
          </cell>
          <cell r="N510">
            <v>160</v>
          </cell>
          <cell r="O510">
            <v>11666.76</v>
          </cell>
          <cell r="P510">
            <v>11666.76</v>
          </cell>
          <cell r="Q510">
            <v>1</v>
          </cell>
          <cell r="R510">
            <v>0</v>
          </cell>
          <cell r="S510">
            <v>15073.44</v>
          </cell>
          <cell r="T510">
            <v>15073.44</v>
          </cell>
          <cell r="U510" t="str">
            <v xml:space="preserve"> </v>
          </cell>
          <cell r="V510" t="str">
            <v xml:space="preserve"> </v>
          </cell>
          <cell r="W510">
            <v>87</v>
          </cell>
        </row>
        <row r="511">
          <cell r="B511">
            <v>97921</v>
          </cell>
          <cell r="C511" t="str">
            <v>REG</v>
          </cell>
          <cell r="D511" t="str">
            <v>DCS4</v>
          </cell>
          <cell r="E511" t="str">
            <v>75641</v>
          </cell>
          <cell r="F511" t="str">
            <v xml:space="preserve">SALARY </v>
          </cell>
          <cell r="G511" t="str">
            <v xml:space="preserve">OWDSEUS  </v>
          </cell>
          <cell r="H511" t="str">
            <v xml:space="preserve">         </v>
          </cell>
          <cell r="I511" t="str">
            <v>0920000</v>
          </cell>
          <cell r="J511" t="str">
            <v xml:space="preserve">         </v>
          </cell>
          <cell r="K511" t="str">
            <v xml:space="preserve">      </v>
          </cell>
          <cell r="L511" t="str">
            <v>11000</v>
          </cell>
          <cell r="M511" t="str">
            <v>Kennedy,Brian T</v>
          </cell>
          <cell r="N511">
            <v>160</v>
          </cell>
          <cell r="O511">
            <v>12934.34</v>
          </cell>
          <cell r="P511">
            <v>12934.34</v>
          </cell>
          <cell r="Q511">
            <v>1</v>
          </cell>
          <cell r="R511">
            <v>0</v>
          </cell>
          <cell r="S511">
            <v>15254.6</v>
          </cell>
          <cell r="T511">
            <v>15254.6</v>
          </cell>
          <cell r="U511" t="str">
            <v xml:space="preserve"> </v>
          </cell>
          <cell r="V511" t="str">
            <v xml:space="preserve"> </v>
          </cell>
          <cell r="W511">
            <v>559</v>
          </cell>
        </row>
        <row r="512">
          <cell r="B512">
            <v>266408</v>
          </cell>
          <cell r="C512" t="str">
            <v>REG</v>
          </cell>
          <cell r="D512" t="str">
            <v>ENHR</v>
          </cell>
          <cell r="E512" t="str">
            <v>20013</v>
          </cell>
          <cell r="F512" t="str">
            <v xml:space="preserve">STAFF  </v>
          </cell>
          <cell r="H512" t="str">
            <v xml:space="preserve">         </v>
          </cell>
          <cell r="I512" t="str">
            <v>0920000</v>
          </cell>
          <cell r="J512" t="str">
            <v xml:space="preserve">         </v>
          </cell>
          <cell r="K512" t="str">
            <v xml:space="preserve">      </v>
          </cell>
          <cell r="L512" t="str">
            <v>11000</v>
          </cell>
          <cell r="M512" t="str">
            <v>Sherrill Jr,Lee Stanford</v>
          </cell>
          <cell r="N512">
            <v>160</v>
          </cell>
          <cell r="O512">
            <v>18856.259999999998</v>
          </cell>
          <cell r="P512">
            <v>18856.259999999998</v>
          </cell>
          <cell r="Q512">
            <v>1</v>
          </cell>
          <cell r="R512">
            <v>0</v>
          </cell>
          <cell r="S512">
            <v>15462.12</v>
          </cell>
          <cell r="T512">
            <v>15462.12</v>
          </cell>
          <cell r="U512" t="str">
            <v xml:space="preserve"> </v>
          </cell>
          <cell r="V512" t="str">
            <v xml:space="preserve"> </v>
          </cell>
          <cell r="W512">
            <v>879</v>
          </cell>
        </row>
        <row r="513">
          <cell r="B513">
            <v>129041</v>
          </cell>
          <cell r="C513" t="str">
            <v>REG</v>
          </cell>
          <cell r="D513" t="str">
            <v>BC00</v>
          </cell>
          <cell r="E513" t="str">
            <v>20003</v>
          </cell>
          <cell r="F513" t="str">
            <v xml:space="preserve">BFLD   </v>
          </cell>
          <cell r="G513" t="str">
            <v xml:space="preserve">ONRCFLDO </v>
          </cell>
          <cell r="H513" t="str">
            <v xml:space="preserve">         </v>
          </cell>
          <cell r="I513" t="str">
            <v>0500000</v>
          </cell>
          <cell r="J513" t="str">
            <v xml:space="preserve">         </v>
          </cell>
          <cell r="K513" t="str">
            <v xml:space="preserve">      </v>
          </cell>
          <cell r="L513" t="str">
            <v>11000</v>
          </cell>
          <cell r="M513" t="str">
            <v>Huntley II,Jesse E</v>
          </cell>
          <cell r="N513">
            <v>152</v>
          </cell>
          <cell r="O513">
            <v>13056.77</v>
          </cell>
          <cell r="P513">
            <v>13056.77</v>
          </cell>
          <cell r="Q513">
            <v>1</v>
          </cell>
          <cell r="R513">
            <v>0</v>
          </cell>
          <cell r="S513">
            <v>15547.7</v>
          </cell>
          <cell r="T513">
            <v>15547.7</v>
          </cell>
          <cell r="U513" t="str">
            <v xml:space="preserve"> </v>
          </cell>
          <cell r="V513" t="str">
            <v xml:space="preserve"> </v>
          </cell>
          <cell r="W513">
            <v>518</v>
          </cell>
        </row>
        <row r="514">
          <cell r="B514">
            <v>147840</v>
          </cell>
          <cell r="C514" t="str">
            <v>REG</v>
          </cell>
          <cell r="D514" t="str">
            <v>DGPS</v>
          </cell>
          <cell r="E514" t="str">
            <v>20013</v>
          </cell>
          <cell r="F514" t="str">
            <v xml:space="preserve">STAFF  </v>
          </cell>
          <cell r="G514" t="str">
            <v xml:space="preserve">ONRCFLDO </v>
          </cell>
          <cell r="H514" t="str">
            <v xml:space="preserve">         </v>
          </cell>
          <cell r="I514" t="str">
            <v>0920000</v>
          </cell>
          <cell r="J514" t="str">
            <v xml:space="preserve">         </v>
          </cell>
          <cell r="K514" t="str">
            <v xml:space="preserve">      </v>
          </cell>
          <cell r="L514" t="str">
            <v>11000</v>
          </cell>
          <cell r="M514" t="str">
            <v>Rowand,Michael D</v>
          </cell>
          <cell r="N514">
            <v>160</v>
          </cell>
          <cell r="O514">
            <v>13794.06</v>
          </cell>
          <cell r="P514">
            <v>13794.06</v>
          </cell>
          <cell r="Q514">
            <v>1</v>
          </cell>
          <cell r="R514">
            <v>0</v>
          </cell>
          <cell r="S514">
            <v>15552.8</v>
          </cell>
          <cell r="T514">
            <v>15552.8</v>
          </cell>
          <cell r="U514" t="str">
            <v xml:space="preserve"> </v>
          </cell>
          <cell r="V514" t="str">
            <v xml:space="preserve"> </v>
          </cell>
          <cell r="W514">
            <v>841</v>
          </cell>
        </row>
        <row r="515">
          <cell r="B515">
            <v>215813</v>
          </cell>
          <cell r="C515" t="str">
            <v>REG</v>
          </cell>
          <cell r="D515" t="str">
            <v>ENLE</v>
          </cell>
          <cell r="E515" t="str">
            <v>20013</v>
          </cell>
          <cell r="F515" t="str">
            <v>LITIGAT</v>
          </cell>
          <cell r="G515" t="str">
            <v xml:space="preserve">ONRCFLDO </v>
          </cell>
          <cell r="H515" t="str">
            <v xml:space="preserve">         </v>
          </cell>
          <cell r="I515" t="str">
            <v>0920000</v>
          </cell>
          <cell r="J515" t="str">
            <v xml:space="preserve">         </v>
          </cell>
          <cell r="K515" t="str">
            <v xml:space="preserve">      </v>
          </cell>
          <cell r="L515" t="str">
            <v>11000</v>
          </cell>
          <cell r="M515" t="str">
            <v>Smith,Patricia C</v>
          </cell>
          <cell r="N515">
            <v>157</v>
          </cell>
          <cell r="O515">
            <v>18404.37</v>
          </cell>
          <cell r="P515">
            <v>18404.37</v>
          </cell>
          <cell r="Q515">
            <v>1</v>
          </cell>
          <cell r="R515">
            <v>0</v>
          </cell>
          <cell r="S515">
            <v>15599.38</v>
          </cell>
          <cell r="T515">
            <v>15599.38</v>
          </cell>
          <cell r="U515" t="str">
            <v xml:space="preserve"> </v>
          </cell>
          <cell r="V515" t="str">
            <v xml:space="preserve"> </v>
          </cell>
          <cell r="W515">
            <v>901</v>
          </cell>
        </row>
        <row r="516">
          <cell r="B516">
            <v>101506</v>
          </cell>
          <cell r="C516" t="str">
            <v>REG</v>
          </cell>
          <cell r="D516" t="str">
            <v>UTRA</v>
          </cell>
          <cell r="E516" t="str">
            <v>20013</v>
          </cell>
          <cell r="F516" t="str">
            <v xml:space="preserve">STAFF  </v>
          </cell>
          <cell r="G516" t="str">
            <v xml:space="preserve">ONRCFLDO </v>
          </cell>
          <cell r="H516" t="str">
            <v xml:space="preserve">         </v>
          </cell>
          <cell r="I516" t="str">
            <v>0920000</v>
          </cell>
          <cell r="J516" t="str">
            <v xml:space="preserve">         </v>
          </cell>
          <cell r="K516" t="str">
            <v xml:space="preserve">      </v>
          </cell>
          <cell r="L516" t="str">
            <v>11000</v>
          </cell>
          <cell r="M516" t="str">
            <v>Stillman,Phillip O</v>
          </cell>
          <cell r="N516">
            <v>160</v>
          </cell>
          <cell r="O516">
            <v>12633.54</v>
          </cell>
          <cell r="P516">
            <v>12633.54</v>
          </cell>
          <cell r="Q516">
            <v>1</v>
          </cell>
          <cell r="R516">
            <v>0</v>
          </cell>
          <cell r="S516">
            <v>15602.42</v>
          </cell>
          <cell r="T516">
            <v>15602.42</v>
          </cell>
          <cell r="U516" t="str">
            <v xml:space="preserve"> </v>
          </cell>
          <cell r="V516" t="str">
            <v xml:space="preserve"> </v>
          </cell>
          <cell r="W516">
            <v>932</v>
          </cell>
        </row>
        <row r="517">
          <cell r="B517">
            <v>281815</v>
          </cell>
          <cell r="C517" t="str">
            <v>REG</v>
          </cell>
          <cell r="D517" t="str">
            <v>NOFD</v>
          </cell>
          <cell r="E517" t="str">
            <v>20048</v>
          </cell>
          <cell r="F517" t="str">
            <v>BOSUPFD</v>
          </cell>
          <cell r="H517" t="str">
            <v xml:space="preserve">         </v>
          </cell>
          <cell r="I517" t="str">
            <v>0524000</v>
          </cell>
          <cell r="J517" t="str">
            <v xml:space="preserve">         </v>
          </cell>
          <cell r="K517" t="str">
            <v xml:space="preserve">      </v>
          </cell>
          <cell r="L517" t="str">
            <v>11000</v>
          </cell>
          <cell r="M517" t="str">
            <v>Waldrep,Benjamin C</v>
          </cell>
          <cell r="N517">
            <v>98.8</v>
          </cell>
          <cell r="O517">
            <v>15332.91</v>
          </cell>
          <cell r="P517">
            <v>24830.639999999999</v>
          </cell>
          <cell r="Q517">
            <v>0.61749958921719295</v>
          </cell>
          <cell r="R517">
            <v>0</v>
          </cell>
          <cell r="S517">
            <v>25451.4</v>
          </cell>
          <cell r="T517">
            <v>15716.229045002465</v>
          </cell>
          <cell r="U517" t="str">
            <v xml:space="preserve"> </v>
          </cell>
          <cell r="V517" t="str">
            <v xml:space="preserve"> </v>
          </cell>
          <cell r="W517">
            <v>1004</v>
          </cell>
        </row>
        <row r="518">
          <cell r="B518">
            <v>96812</v>
          </cell>
          <cell r="C518" t="str">
            <v>REG</v>
          </cell>
          <cell r="D518" t="str">
            <v>PR1C</v>
          </cell>
          <cell r="E518" t="str">
            <v>75030</v>
          </cell>
          <cell r="F518" t="str">
            <v xml:space="preserve">SALARY </v>
          </cell>
          <cell r="H518" t="str">
            <v xml:space="preserve">         </v>
          </cell>
          <cell r="I518" t="str">
            <v>0920000</v>
          </cell>
          <cell r="J518" t="str">
            <v xml:space="preserve">         </v>
          </cell>
          <cell r="K518" t="str">
            <v xml:space="preserve">      </v>
          </cell>
          <cell r="L518" t="str">
            <v>11000</v>
          </cell>
          <cell r="M518" t="str">
            <v>Whitlock,Charles R</v>
          </cell>
          <cell r="N518">
            <v>76</v>
          </cell>
          <cell r="O518">
            <v>13371.2</v>
          </cell>
          <cell r="P518">
            <v>26742.560000000001</v>
          </cell>
          <cell r="Q518">
            <v>0.49999700851376983</v>
          </cell>
          <cell r="R518">
            <v>0</v>
          </cell>
          <cell r="S518">
            <v>31588.04</v>
          </cell>
          <cell r="T518">
            <v>15793.925504813302</v>
          </cell>
          <cell r="U518" t="str">
            <v xml:space="preserve"> </v>
          </cell>
          <cell r="V518" t="str">
            <v xml:space="preserve"> </v>
          </cell>
          <cell r="W518">
            <v>1034</v>
          </cell>
        </row>
        <row r="519">
          <cell r="B519">
            <v>16265</v>
          </cell>
          <cell r="C519" t="str">
            <v>REG</v>
          </cell>
          <cell r="D519" t="str">
            <v>UTRA</v>
          </cell>
          <cell r="E519" t="str">
            <v>20013</v>
          </cell>
          <cell r="F519" t="str">
            <v xml:space="preserve">STAFF  </v>
          </cell>
          <cell r="H519" t="str">
            <v xml:space="preserve">         </v>
          </cell>
          <cell r="I519" t="str">
            <v>0920000</v>
          </cell>
          <cell r="J519" t="str">
            <v xml:space="preserve">         </v>
          </cell>
          <cell r="K519" t="str">
            <v xml:space="preserve">      </v>
          </cell>
          <cell r="L519" t="str">
            <v>11000</v>
          </cell>
          <cell r="M519" t="str">
            <v>Bailey,Jeffrey Reed</v>
          </cell>
          <cell r="N519">
            <v>160</v>
          </cell>
          <cell r="O519">
            <v>12917.22</v>
          </cell>
          <cell r="P519">
            <v>12917.22</v>
          </cell>
          <cell r="Q519">
            <v>1</v>
          </cell>
          <cell r="R519">
            <v>0</v>
          </cell>
          <cell r="S519">
            <v>15888.18</v>
          </cell>
          <cell r="T519">
            <v>15888.18</v>
          </cell>
          <cell r="U519" t="str">
            <v xml:space="preserve"> </v>
          </cell>
          <cell r="V519" t="str">
            <v xml:space="preserve"> </v>
          </cell>
          <cell r="W519">
            <v>71</v>
          </cell>
        </row>
        <row r="520">
          <cell r="B520">
            <v>18348</v>
          </cell>
          <cell r="C520" t="str">
            <v>REG</v>
          </cell>
          <cell r="D520" t="str">
            <v>DEMA</v>
          </cell>
          <cell r="E520" t="str">
            <v>20013</v>
          </cell>
          <cell r="F520" t="str">
            <v xml:space="preserve">OTHADM </v>
          </cell>
          <cell r="H520" t="str">
            <v xml:space="preserve">         </v>
          </cell>
          <cell r="I520" t="str">
            <v>0920000</v>
          </cell>
          <cell r="J520" t="str">
            <v xml:space="preserve">         </v>
          </cell>
          <cell r="K520" t="str">
            <v xml:space="preserve">      </v>
          </cell>
          <cell r="L520" t="str">
            <v>11000</v>
          </cell>
          <cell r="M520" t="str">
            <v>Cook,Frank F</v>
          </cell>
          <cell r="N520">
            <v>120</v>
          </cell>
          <cell r="O520">
            <v>10021.84</v>
          </cell>
          <cell r="P520">
            <v>10021.84</v>
          </cell>
          <cell r="Q520">
            <v>1</v>
          </cell>
          <cell r="R520">
            <v>0</v>
          </cell>
          <cell r="S520">
            <v>15938.16</v>
          </cell>
          <cell r="T520">
            <v>15938.16</v>
          </cell>
          <cell r="U520" t="str">
            <v xml:space="preserve"> </v>
          </cell>
          <cell r="V520" t="str">
            <v xml:space="preserve"> </v>
          </cell>
          <cell r="W520">
            <v>182</v>
          </cell>
        </row>
        <row r="521">
          <cell r="B521">
            <v>17666</v>
          </cell>
          <cell r="C521" t="str">
            <v>REG</v>
          </cell>
          <cell r="D521" t="str">
            <v>ENLE</v>
          </cell>
          <cell r="E521" t="str">
            <v>20013</v>
          </cell>
          <cell r="F521" t="str">
            <v>CORPCPL</v>
          </cell>
          <cell r="H521" t="str">
            <v xml:space="preserve">         </v>
          </cell>
          <cell r="I521" t="str">
            <v>0920000</v>
          </cell>
          <cell r="J521" t="str">
            <v xml:space="preserve">         </v>
          </cell>
          <cell r="K521" t="str">
            <v xml:space="preserve">      </v>
          </cell>
          <cell r="L521" t="str">
            <v>11000</v>
          </cell>
          <cell r="M521" t="str">
            <v>Beach,Richard Gerard</v>
          </cell>
          <cell r="N521">
            <v>160</v>
          </cell>
          <cell r="O521">
            <v>12990</v>
          </cell>
          <cell r="P521">
            <v>12990</v>
          </cell>
          <cell r="Q521">
            <v>1</v>
          </cell>
          <cell r="R521">
            <v>0</v>
          </cell>
          <cell r="S521">
            <v>15977.7</v>
          </cell>
          <cell r="T521">
            <v>15977.7</v>
          </cell>
          <cell r="U521" t="str">
            <v xml:space="preserve"> </v>
          </cell>
          <cell r="V521" t="str">
            <v xml:space="preserve"> </v>
          </cell>
          <cell r="W521">
            <v>86</v>
          </cell>
        </row>
        <row r="522">
          <cell r="B522">
            <v>128455</v>
          </cell>
          <cell r="C522" t="str">
            <v>REG</v>
          </cell>
          <cell r="D522" t="str">
            <v>DEMA</v>
          </cell>
          <cell r="E522" t="str">
            <v>20013</v>
          </cell>
          <cell r="F522" t="str">
            <v xml:space="preserve">OTHADM </v>
          </cell>
          <cell r="H522" t="str">
            <v xml:space="preserve">         </v>
          </cell>
          <cell r="I522" t="str">
            <v>0920000</v>
          </cell>
          <cell r="J522" t="str">
            <v xml:space="preserve">         </v>
          </cell>
          <cell r="K522" t="str">
            <v xml:space="preserve">      </v>
          </cell>
          <cell r="L522" t="str">
            <v>11000</v>
          </cell>
          <cell r="M522" t="str">
            <v>Sechrest,Melvin C</v>
          </cell>
          <cell r="N522">
            <v>172</v>
          </cell>
          <cell r="O522">
            <v>12640.96</v>
          </cell>
          <cell r="P522">
            <v>12640.96</v>
          </cell>
          <cell r="Q522">
            <v>1</v>
          </cell>
          <cell r="R522">
            <v>0</v>
          </cell>
          <cell r="S522">
            <v>16080.72</v>
          </cell>
          <cell r="T522">
            <v>16080.72</v>
          </cell>
          <cell r="U522" t="str">
            <v xml:space="preserve"> </v>
          </cell>
          <cell r="V522" t="str">
            <v xml:space="preserve"> </v>
          </cell>
          <cell r="W522">
            <v>864</v>
          </cell>
        </row>
        <row r="523">
          <cell r="B523">
            <v>142856</v>
          </cell>
          <cell r="C523" t="str">
            <v>REG</v>
          </cell>
          <cell r="D523" t="str">
            <v>8048</v>
          </cell>
          <cell r="E523" t="str">
            <v>20017</v>
          </cell>
          <cell r="F523" t="str">
            <v xml:space="preserve">MGTED  </v>
          </cell>
          <cell r="G523" t="str">
            <v xml:space="preserve">MGTED    </v>
          </cell>
          <cell r="H523" t="str">
            <v xml:space="preserve">         </v>
          </cell>
          <cell r="I523" t="str">
            <v>0186120</v>
          </cell>
          <cell r="J523" t="str">
            <v xml:space="preserve">         </v>
          </cell>
          <cell r="K523" t="str">
            <v xml:space="preserve">      </v>
          </cell>
          <cell r="L523" t="str">
            <v>11000</v>
          </cell>
          <cell r="M523" t="str">
            <v>Immel,Stephen J</v>
          </cell>
          <cell r="N523">
            <v>24</v>
          </cell>
          <cell r="O523">
            <v>2250.08</v>
          </cell>
          <cell r="P523">
            <v>15000</v>
          </cell>
          <cell r="Q523">
            <v>0.15000533333333332</v>
          </cell>
          <cell r="R523">
            <v>0</v>
          </cell>
          <cell r="S523">
            <v>21525</v>
          </cell>
          <cell r="T523">
            <v>3228.8647999999998</v>
          </cell>
          <cell r="U523" t="str">
            <v xml:space="preserve"> </v>
          </cell>
          <cell r="V523" t="str">
            <v xml:space="preserve"> </v>
          </cell>
          <cell r="W523">
            <v>520</v>
          </cell>
        </row>
        <row r="524">
          <cell r="B524">
            <v>140731</v>
          </cell>
          <cell r="C524" t="str">
            <v>REG</v>
          </cell>
          <cell r="D524" t="str">
            <v>8048</v>
          </cell>
          <cell r="E524" t="str">
            <v>20017</v>
          </cell>
          <cell r="F524" t="str">
            <v xml:space="preserve">MGTED  </v>
          </cell>
          <cell r="G524" t="str">
            <v xml:space="preserve">MGTED    </v>
          </cell>
          <cell r="H524" t="str">
            <v xml:space="preserve">         </v>
          </cell>
          <cell r="I524" t="str">
            <v>0920000</v>
          </cell>
          <cell r="J524" t="str">
            <v xml:space="preserve">         </v>
          </cell>
          <cell r="K524" t="str">
            <v xml:space="preserve">      </v>
          </cell>
          <cell r="L524" t="str">
            <v>11000</v>
          </cell>
          <cell r="M524" t="str">
            <v>Jackson,David G</v>
          </cell>
          <cell r="N524">
            <v>160</v>
          </cell>
          <cell r="O524">
            <v>16016.34</v>
          </cell>
          <cell r="P524">
            <v>16016.34</v>
          </cell>
          <cell r="Q524">
            <v>1</v>
          </cell>
          <cell r="R524">
            <v>0</v>
          </cell>
          <cell r="S524" t="e">
            <v>#N/A</v>
          </cell>
          <cell r="T524" t="e">
            <v>#N/A</v>
          </cell>
          <cell r="U524" t="str">
            <v xml:space="preserve"> </v>
          </cell>
          <cell r="V524" t="str">
            <v xml:space="preserve"> </v>
          </cell>
          <cell r="W524">
            <v>521</v>
          </cell>
        </row>
        <row r="525">
          <cell r="B525">
            <v>46243</v>
          </cell>
          <cell r="C525" t="str">
            <v>REG</v>
          </cell>
          <cell r="D525" t="str">
            <v>DGHR</v>
          </cell>
          <cell r="E525" t="str">
            <v>20013</v>
          </cell>
          <cell r="F525" t="str">
            <v xml:space="preserve">STAFF  </v>
          </cell>
          <cell r="H525" t="str">
            <v xml:space="preserve">         </v>
          </cell>
          <cell r="I525" t="str">
            <v>0920000</v>
          </cell>
          <cell r="J525" t="str">
            <v xml:space="preserve">         </v>
          </cell>
          <cell r="K525" t="str">
            <v xml:space="preserve">      </v>
          </cell>
          <cell r="L525" t="str">
            <v>11000</v>
          </cell>
          <cell r="M525" t="str">
            <v>Korte,Donna M</v>
          </cell>
          <cell r="N525">
            <v>160</v>
          </cell>
          <cell r="O525">
            <v>13213.92</v>
          </cell>
          <cell r="P525">
            <v>13213.92</v>
          </cell>
          <cell r="Q525">
            <v>1</v>
          </cell>
          <cell r="R525">
            <v>0</v>
          </cell>
          <cell r="S525">
            <v>16286.16</v>
          </cell>
          <cell r="T525">
            <v>16286.16</v>
          </cell>
          <cell r="U525" t="str">
            <v xml:space="preserve"> </v>
          </cell>
          <cell r="V525" t="str">
            <v xml:space="preserve"> </v>
          </cell>
          <cell r="W525">
            <v>586</v>
          </cell>
        </row>
        <row r="526">
          <cell r="B526">
            <v>130257</v>
          </cell>
          <cell r="C526" t="str">
            <v>REG</v>
          </cell>
          <cell r="D526" t="str">
            <v>ENEA</v>
          </cell>
          <cell r="E526" t="str">
            <v>20013</v>
          </cell>
          <cell r="F526" t="str">
            <v xml:space="preserve">EHSGEN </v>
          </cell>
          <cell r="H526" t="str">
            <v xml:space="preserve">         </v>
          </cell>
          <cell r="I526" t="str">
            <v>0920000</v>
          </cell>
          <cell r="J526" t="str">
            <v xml:space="preserve">         </v>
          </cell>
          <cell r="K526" t="str">
            <v xml:space="preserve">      </v>
          </cell>
          <cell r="L526" t="str">
            <v>11000</v>
          </cell>
          <cell r="M526" t="str">
            <v>Schmulling Jr,Henry L</v>
          </cell>
          <cell r="N526">
            <v>144</v>
          </cell>
          <cell r="O526">
            <v>11634.72</v>
          </cell>
          <cell r="P526">
            <v>11634.72</v>
          </cell>
          <cell r="Q526">
            <v>1</v>
          </cell>
          <cell r="R526">
            <v>0</v>
          </cell>
          <cell r="S526">
            <v>16300.54</v>
          </cell>
          <cell r="T526">
            <v>16300.54</v>
          </cell>
          <cell r="U526" t="str">
            <v xml:space="preserve"> </v>
          </cell>
          <cell r="V526" t="str">
            <v xml:space="preserve"> </v>
          </cell>
          <cell r="W526">
            <v>848</v>
          </cell>
        </row>
        <row r="527">
          <cell r="B527">
            <v>115197</v>
          </cell>
          <cell r="C527" t="str">
            <v>REG</v>
          </cell>
          <cell r="D527" t="str">
            <v>REPO</v>
          </cell>
          <cell r="E527" t="str">
            <v>20013</v>
          </cell>
          <cell r="F527" t="str">
            <v>FHSTAFF</v>
          </cell>
          <cell r="H527" t="str">
            <v xml:space="preserve">         </v>
          </cell>
          <cell r="I527" t="str">
            <v>0500000</v>
          </cell>
          <cell r="J527" t="str">
            <v xml:space="preserve">         </v>
          </cell>
          <cell r="K527" t="str">
            <v xml:space="preserve">      </v>
          </cell>
          <cell r="L527" t="str">
            <v>11000</v>
          </cell>
          <cell r="M527" t="str">
            <v>Goolsby,Carol S</v>
          </cell>
          <cell r="N527">
            <v>152</v>
          </cell>
          <cell r="O527">
            <v>12555.26</v>
          </cell>
          <cell r="P527">
            <v>12555.26</v>
          </cell>
          <cell r="Q527">
            <v>1</v>
          </cell>
          <cell r="R527">
            <v>0</v>
          </cell>
          <cell r="S527">
            <v>16309.84</v>
          </cell>
          <cell r="T527">
            <v>16309.84</v>
          </cell>
          <cell r="U527" t="str">
            <v xml:space="preserve"> </v>
          </cell>
          <cell r="V527" t="str">
            <v xml:space="preserve"> </v>
          </cell>
          <cell r="W527">
            <v>398</v>
          </cell>
        </row>
        <row r="528">
          <cell r="B528">
            <v>227923</v>
          </cell>
          <cell r="C528" t="str">
            <v>REG</v>
          </cell>
          <cell r="D528" t="str">
            <v>DGHR</v>
          </cell>
          <cell r="E528" t="str">
            <v>20013</v>
          </cell>
          <cell r="F528" t="str">
            <v xml:space="preserve">STAFF  </v>
          </cell>
          <cell r="H528" t="str">
            <v xml:space="preserve">         </v>
          </cell>
          <cell r="I528" t="str">
            <v>0920000</v>
          </cell>
          <cell r="J528" t="str">
            <v xml:space="preserve">         </v>
          </cell>
          <cell r="K528" t="str">
            <v xml:space="preserve">      </v>
          </cell>
          <cell r="L528" t="str">
            <v>11000</v>
          </cell>
          <cell r="M528" t="str">
            <v>Jordan,Kenna</v>
          </cell>
          <cell r="N528">
            <v>160</v>
          </cell>
          <cell r="O528">
            <v>13196.88</v>
          </cell>
          <cell r="P528">
            <v>13196.88</v>
          </cell>
          <cell r="Q528">
            <v>1</v>
          </cell>
          <cell r="R528">
            <v>0</v>
          </cell>
          <cell r="S528">
            <v>16331.14</v>
          </cell>
          <cell r="T528">
            <v>16331.14</v>
          </cell>
          <cell r="U528" t="str">
            <v xml:space="preserve"> </v>
          </cell>
          <cell r="V528" t="str">
            <v xml:space="preserve"> </v>
          </cell>
          <cell r="W528">
            <v>549</v>
          </cell>
        </row>
        <row r="529">
          <cell r="B529">
            <v>15462</v>
          </cell>
          <cell r="C529" t="str">
            <v>REG</v>
          </cell>
          <cell r="D529" t="str">
            <v>DWE1</v>
          </cell>
          <cell r="E529" t="str">
            <v>75752</v>
          </cell>
          <cell r="F529" t="str">
            <v xml:space="preserve">SALARY </v>
          </cell>
          <cell r="H529" t="str">
            <v xml:space="preserve">         </v>
          </cell>
          <cell r="I529" t="str">
            <v>0920000</v>
          </cell>
          <cell r="J529" t="str">
            <v xml:space="preserve">         </v>
          </cell>
          <cell r="K529" t="str">
            <v xml:space="preserve">      </v>
          </cell>
          <cell r="L529" t="str">
            <v>11000</v>
          </cell>
          <cell r="M529" t="str">
            <v>Stallman,Brian Keith</v>
          </cell>
          <cell r="N529">
            <v>80</v>
          </cell>
          <cell r="O529">
            <v>9946.7199999999993</v>
          </cell>
          <cell r="P529">
            <v>19894.16</v>
          </cell>
          <cell r="Q529">
            <v>0.49998190423722338</v>
          </cell>
          <cell r="R529">
            <v>0</v>
          </cell>
          <cell r="S529">
            <v>32759.040000000001</v>
          </cell>
          <cell r="T529">
            <v>16378.927200183371</v>
          </cell>
          <cell r="U529" t="str">
            <v xml:space="preserve"> </v>
          </cell>
          <cell r="V529" t="str">
            <v xml:space="preserve"> </v>
          </cell>
          <cell r="W529">
            <v>920</v>
          </cell>
        </row>
        <row r="530">
          <cell r="B530">
            <v>15462</v>
          </cell>
          <cell r="C530" t="str">
            <v>REG</v>
          </cell>
          <cell r="D530" t="str">
            <v>DCS4</v>
          </cell>
          <cell r="E530" t="str">
            <v>75641</v>
          </cell>
          <cell r="F530" t="str">
            <v xml:space="preserve">SALARY </v>
          </cell>
          <cell r="H530" t="str">
            <v xml:space="preserve">         </v>
          </cell>
          <cell r="I530" t="str">
            <v>0920000</v>
          </cell>
          <cell r="J530" t="str">
            <v xml:space="preserve">         </v>
          </cell>
          <cell r="K530" t="str">
            <v xml:space="preserve">      </v>
          </cell>
          <cell r="L530" t="str">
            <v>11000</v>
          </cell>
          <cell r="M530" t="str">
            <v>Stallman,Brian Keith</v>
          </cell>
          <cell r="N530">
            <v>80</v>
          </cell>
          <cell r="O530">
            <v>9947.44</v>
          </cell>
          <cell r="P530">
            <v>19894.16</v>
          </cell>
          <cell r="Q530">
            <v>0.50001809576277667</v>
          </cell>
          <cell r="R530">
            <v>0</v>
          </cell>
          <cell r="S530">
            <v>32759.040000000001</v>
          </cell>
          <cell r="T530">
            <v>16380.112799816632</v>
          </cell>
          <cell r="U530" t="str">
            <v xml:space="preserve"> </v>
          </cell>
          <cell r="V530" t="str">
            <v xml:space="preserve"> </v>
          </cell>
          <cell r="W530">
            <v>919</v>
          </cell>
        </row>
        <row r="531">
          <cell r="B531">
            <v>139404</v>
          </cell>
          <cell r="C531" t="str">
            <v>REG</v>
          </cell>
          <cell r="D531" t="str">
            <v>DGPS</v>
          </cell>
          <cell r="E531" t="str">
            <v>20013</v>
          </cell>
          <cell r="F531" t="str">
            <v xml:space="preserve">STAFF  </v>
          </cell>
          <cell r="H531" t="str">
            <v xml:space="preserve">         </v>
          </cell>
          <cell r="I531" t="str">
            <v>0920000</v>
          </cell>
          <cell r="J531" t="str">
            <v xml:space="preserve">         </v>
          </cell>
          <cell r="K531" t="str">
            <v xml:space="preserve">      </v>
          </cell>
          <cell r="L531" t="str">
            <v>11000</v>
          </cell>
          <cell r="M531" t="str">
            <v>Johns,Melisa B</v>
          </cell>
          <cell r="N531">
            <v>160</v>
          </cell>
          <cell r="O531">
            <v>14539.52</v>
          </cell>
          <cell r="P531">
            <v>14539.52</v>
          </cell>
          <cell r="Q531">
            <v>1</v>
          </cell>
          <cell r="R531">
            <v>0</v>
          </cell>
          <cell r="S531">
            <v>16393.32</v>
          </cell>
          <cell r="T531">
            <v>16393.32</v>
          </cell>
          <cell r="U531" t="str">
            <v xml:space="preserve"> </v>
          </cell>
          <cell r="V531" t="str">
            <v xml:space="preserve"> </v>
          </cell>
          <cell r="W531">
            <v>538</v>
          </cell>
        </row>
        <row r="532">
          <cell r="B532">
            <v>271262</v>
          </cell>
          <cell r="C532" t="str">
            <v>REG</v>
          </cell>
          <cell r="D532" t="str">
            <v>U133</v>
          </cell>
          <cell r="E532" t="str">
            <v>10133</v>
          </cell>
          <cell r="F532" t="str">
            <v xml:space="preserve">       </v>
          </cell>
          <cell r="H532" t="str">
            <v xml:space="preserve">         </v>
          </cell>
          <cell r="I532" t="str">
            <v>0920000</v>
          </cell>
          <cell r="J532" t="str">
            <v xml:space="preserve">         </v>
          </cell>
          <cell r="K532" t="str">
            <v xml:space="preserve">      </v>
          </cell>
          <cell r="L532" t="str">
            <v>11000</v>
          </cell>
          <cell r="M532" t="str">
            <v>Blum,Jay</v>
          </cell>
          <cell r="N532">
            <v>160</v>
          </cell>
          <cell r="O532">
            <v>14934.66</v>
          </cell>
          <cell r="P532">
            <v>14934.66</v>
          </cell>
          <cell r="Q532">
            <v>1</v>
          </cell>
          <cell r="R532">
            <v>0</v>
          </cell>
          <cell r="S532">
            <v>16428.12</v>
          </cell>
          <cell r="T532">
            <v>16428.12</v>
          </cell>
          <cell r="U532" t="str">
            <v xml:space="preserve"> </v>
          </cell>
          <cell r="V532" t="str">
            <v xml:space="preserve"> </v>
          </cell>
          <cell r="W532">
            <v>113</v>
          </cell>
        </row>
        <row r="533">
          <cell r="B533">
            <v>266241</v>
          </cell>
          <cell r="C533" t="str">
            <v>REG</v>
          </cell>
          <cell r="D533" t="str">
            <v>DGIA</v>
          </cell>
          <cell r="E533" t="str">
            <v>20013</v>
          </cell>
          <cell r="F533" t="str">
            <v>AUDTSUP</v>
          </cell>
          <cell r="H533" t="str">
            <v xml:space="preserve">         </v>
          </cell>
          <cell r="I533" t="str">
            <v>0920000</v>
          </cell>
          <cell r="J533" t="str">
            <v xml:space="preserve">         </v>
          </cell>
          <cell r="K533" t="str">
            <v xml:space="preserve">      </v>
          </cell>
          <cell r="L533" t="str">
            <v>11000</v>
          </cell>
          <cell r="M533" t="str">
            <v>Hunter,Amelia Diane</v>
          </cell>
          <cell r="N533">
            <v>160</v>
          </cell>
          <cell r="O533">
            <v>13304.22</v>
          </cell>
          <cell r="P533">
            <v>13304.22</v>
          </cell>
          <cell r="Q533">
            <v>1</v>
          </cell>
          <cell r="R533">
            <v>0</v>
          </cell>
          <cell r="S533">
            <v>16497.22</v>
          </cell>
          <cell r="T533">
            <v>16497.22</v>
          </cell>
          <cell r="U533" t="str">
            <v xml:space="preserve"> </v>
          </cell>
          <cell r="V533" t="str">
            <v xml:space="preserve"> </v>
          </cell>
          <cell r="W533">
            <v>517</v>
          </cell>
        </row>
        <row r="534">
          <cell r="B534">
            <v>200044</v>
          </cell>
          <cell r="C534" t="str">
            <v>REG</v>
          </cell>
          <cell r="D534" t="str">
            <v>ENAC</v>
          </cell>
          <cell r="E534" t="str">
            <v>20013</v>
          </cell>
          <cell r="F534" t="str">
            <v xml:space="preserve">TAXADM </v>
          </cell>
          <cell r="H534" t="str">
            <v xml:space="preserve">         </v>
          </cell>
          <cell r="I534" t="str">
            <v>0920000</v>
          </cell>
          <cell r="J534" t="str">
            <v xml:space="preserve">         </v>
          </cell>
          <cell r="K534" t="str">
            <v xml:space="preserve">      </v>
          </cell>
          <cell r="L534" t="str">
            <v>11000</v>
          </cell>
          <cell r="M534" t="str">
            <v>Monroe III,Thomas Cooper</v>
          </cell>
          <cell r="N534">
            <v>160</v>
          </cell>
          <cell r="O534">
            <v>13484.86</v>
          </cell>
          <cell r="P534">
            <v>13484.86</v>
          </cell>
          <cell r="Q534">
            <v>1</v>
          </cell>
          <cell r="R534">
            <v>0</v>
          </cell>
          <cell r="S534">
            <v>16518.939999999999</v>
          </cell>
          <cell r="T534">
            <v>16518.939999999999</v>
          </cell>
          <cell r="U534" t="str">
            <v xml:space="preserve"> </v>
          </cell>
          <cell r="V534" t="str">
            <v xml:space="preserve"> </v>
          </cell>
          <cell r="W534">
            <v>695</v>
          </cell>
        </row>
        <row r="535">
          <cell r="B535">
            <v>97496</v>
          </cell>
          <cell r="C535" t="str">
            <v>REG</v>
          </cell>
          <cell r="D535" t="str">
            <v>RRB2</v>
          </cell>
          <cell r="E535" t="str">
            <v>75110</v>
          </cell>
          <cell r="F535" t="str">
            <v>ENVSAFE</v>
          </cell>
          <cell r="H535" t="str">
            <v xml:space="preserve">         </v>
          </cell>
          <cell r="I535" t="str">
            <v>0920000</v>
          </cell>
          <cell r="J535" t="str">
            <v xml:space="preserve">         </v>
          </cell>
          <cell r="K535" t="str">
            <v xml:space="preserve">      </v>
          </cell>
          <cell r="L535" t="str">
            <v>11000</v>
          </cell>
          <cell r="M535" t="str">
            <v>Ezell,Julie L</v>
          </cell>
          <cell r="N535">
            <v>148</v>
          </cell>
          <cell r="O535">
            <v>13733.74</v>
          </cell>
          <cell r="P535">
            <v>13733.74</v>
          </cell>
          <cell r="Q535">
            <v>1</v>
          </cell>
          <cell r="R535">
            <v>0</v>
          </cell>
          <cell r="S535">
            <v>16550.5</v>
          </cell>
          <cell r="T535">
            <v>16550.5</v>
          </cell>
          <cell r="U535" t="str">
            <v xml:space="preserve"> </v>
          </cell>
          <cell r="V535" t="str">
            <v xml:space="preserve"> </v>
          </cell>
          <cell r="W535">
            <v>315</v>
          </cell>
        </row>
        <row r="536">
          <cell r="B536">
            <v>228263</v>
          </cell>
          <cell r="C536" t="str">
            <v>REG</v>
          </cell>
          <cell r="D536" t="str">
            <v>U133</v>
          </cell>
          <cell r="E536" t="str">
            <v>10133</v>
          </cell>
          <cell r="F536" t="str">
            <v xml:space="preserve">       </v>
          </cell>
          <cell r="H536" t="str">
            <v xml:space="preserve">         </v>
          </cell>
          <cell r="I536" t="str">
            <v>0920000</v>
          </cell>
          <cell r="J536" t="str">
            <v xml:space="preserve">         </v>
          </cell>
          <cell r="K536" t="str">
            <v xml:space="preserve">      </v>
          </cell>
          <cell r="L536" t="str">
            <v>11000</v>
          </cell>
          <cell r="M536" t="str">
            <v>Patterson,Bradley A</v>
          </cell>
          <cell r="N536">
            <v>160</v>
          </cell>
          <cell r="O536">
            <v>14700.46</v>
          </cell>
          <cell r="P536">
            <v>14700.46</v>
          </cell>
          <cell r="Q536">
            <v>1</v>
          </cell>
          <cell r="R536">
            <v>0</v>
          </cell>
          <cell r="S536">
            <v>16574.759999999998</v>
          </cell>
          <cell r="T536">
            <v>16574.759999999998</v>
          </cell>
          <cell r="U536" t="str">
            <v xml:space="preserve"> </v>
          </cell>
          <cell r="V536" t="str">
            <v xml:space="preserve"> </v>
          </cell>
          <cell r="W536">
            <v>760</v>
          </cell>
        </row>
        <row r="537">
          <cell r="B537">
            <v>112871</v>
          </cell>
          <cell r="C537" t="str">
            <v>REG</v>
          </cell>
          <cell r="D537" t="str">
            <v>DCS5</v>
          </cell>
          <cell r="E537" t="str">
            <v>75641</v>
          </cell>
          <cell r="F537" t="str">
            <v xml:space="preserve">SALARY </v>
          </cell>
          <cell r="H537" t="str">
            <v xml:space="preserve">         </v>
          </cell>
          <cell r="I537" t="str">
            <v>0920000</v>
          </cell>
          <cell r="J537" t="str">
            <v xml:space="preserve">         </v>
          </cell>
          <cell r="K537" t="str">
            <v xml:space="preserve">      </v>
          </cell>
          <cell r="L537" t="str">
            <v>11000</v>
          </cell>
          <cell r="M537" t="str">
            <v>Bridges,Janet M</v>
          </cell>
          <cell r="N537">
            <v>160</v>
          </cell>
          <cell r="O537">
            <v>13409.28</v>
          </cell>
          <cell r="P537">
            <v>13409.28</v>
          </cell>
          <cell r="Q537">
            <v>1</v>
          </cell>
          <cell r="R537">
            <v>0</v>
          </cell>
          <cell r="S537">
            <v>16635.080000000002</v>
          </cell>
          <cell r="T537">
            <v>16635.080000000002</v>
          </cell>
          <cell r="U537" t="str">
            <v xml:space="preserve"> </v>
          </cell>
          <cell r="V537" t="str">
            <v xml:space="preserve"> </v>
          </cell>
          <cell r="W537">
            <v>122</v>
          </cell>
        </row>
        <row r="538">
          <cell r="B538">
            <v>274040</v>
          </cell>
          <cell r="C538" t="str">
            <v>REG</v>
          </cell>
          <cell r="D538" t="str">
            <v>DWE1</v>
          </cell>
          <cell r="E538" t="str">
            <v>75752</v>
          </cell>
          <cell r="F538" t="str">
            <v xml:space="preserve">SALARY </v>
          </cell>
          <cell r="H538" t="str">
            <v xml:space="preserve">         </v>
          </cell>
          <cell r="I538" t="str">
            <v>0920000</v>
          </cell>
          <cell r="J538" t="str">
            <v xml:space="preserve">         </v>
          </cell>
          <cell r="K538" t="str">
            <v xml:space="preserve">      </v>
          </cell>
          <cell r="L538" t="str">
            <v>11000</v>
          </cell>
          <cell r="M538" t="str">
            <v>Charlebois,Robert J</v>
          </cell>
          <cell r="N538">
            <v>160</v>
          </cell>
          <cell r="O538">
            <v>16240.06</v>
          </cell>
          <cell r="P538">
            <v>16240.06</v>
          </cell>
          <cell r="Q538">
            <v>1</v>
          </cell>
          <cell r="R538">
            <v>0</v>
          </cell>
          <cell r="S538">
            <v>16646.32</v>
          </cell>
          <cell r="T538">
            <v>16646.32</v>
          </cell>
          <cell r="U538" t="str">
            <v xml:space="preserve"> </v>
          </cell>
          <cell r="V538" t="str">
            <v xml:space="preserve"> </v>
          </cell>
          <cell r="W538">
            <v>173</v>
          </cell>
        </row>
        <row r="539">
          <cell r="B539">
            <v>18767</v>
          </cell>
          <cell r="C539" t="str">
            <v>REG</v>
          </cell>
          <cell r="D539" t="str">
            <v>ENLE</v>
          </cell>
          <cell r="E539" t="str">
            <v>20013</v>
          </cell>
          <cell r="F539" t="str">
            <v>COMCONT</v>
          </cell>
          <cell r="H539" t="str">
            <v xml:space="preserve">         </v>
          </cell>
          <cell r="I539" t="str">
            <v>0920000</v>
          </cell>
          <cell r="J539" t="str">
            <v xml:space="preserve">         </v>
          </cell>
          <cell r="K539" t="str">
            <v xml:space="preserve">      </v>
          </cell>
          <cell r="L539" t="str">
            <v>11000</v>
          </cell>
          <cell r="M539" t="str">
            <v>Walker,Janice Lorene</v>
          </cell>
          <cell r="N539">
            <v>160</v>
          </cell>
          <cell r="O539">
            <v>13536.78</v>
          </cell>
          <cell r="P539">
            <v>13536.78</v>
          </cell>
          <cell r="Q539">
            <v>1</v>
          </cell>
          <cell r="R539">
            <v>0</v>
          </cell>
          <cell r="S539">
            <v>16650.22</v>
          </cell>
          <cell r="T539">
            <v>16650.22</v>
          </cell>
          <cell r="U539" t="str">
            <v xml:space="preserve"> </v>
          </cell>
          <cell r="V539" t="str">
            <v xml:space="preserve"> </v>
          </cell>
          <cell r="W539">
            <v>1006</v>
          </cell>
        </row>
        <row r="540">
          <cell r="B540">
            <v>118501</v>
          </cell>
          <cell r="C540" t="str">
            <v>REG</v>
          </cell>
          <cell r="D540" t="str">
            <v>MC00</v>
          </cell>
          <cell r="E540" t="str">
            <v>20048</v>
          </cell>
          <cell r="F540" t="str">
            <v>BENGRGN</v>
          </cell>
          <cell r="H540" t="str">
            <v xml:space="preserve">         </v>
          </cell>
          <cell r="I540" t="str">
            <v>0528000</v>
          </cell>
          <cell r="J540" t="str">
            <v xml:space="preserve">         </v>
          </cell>
          <cell r="K540" t="str">
            <v xml:space="preserve">      </v>
          </cell>
          <cell r="L540" t="str">
            <v>11000</v>
          </cell>
          <cell r="M540" t="str">
            <v>Snider,Steven</v>
          </cell>
          <cell r="N540">
            <v>160</v>
          </cell>
          <cell r="O540">
            <v>13600.72</v>
          </cell>
          <cell r="P540">
            <v>13600.72</v>
          </cell>
          <cell r="Q540">
            <v>1</v>
          </cell>
          <cell r="R540">
            <v>0</v>
          </cell>
          <cell r="S540">
            <v>16742.48</v>
          </cell>
          <cell r="T540">
            <v>16742.48</v>
          </cell>
          <cell r="U540" t="str">
            <v xml:space="preserve"> </v>
          </cell>
          <cell r="V540" t="str">
            <v xml:space="preserve"> </v>
          </cell>
          <cell r="W540">
            <v>906</v>
          </cell>
        </row>
        <row r="541">
          <cell r="B541">
            <v>82150</v>
          </cell>
          <cell r="C541" t="str">
            <v>REG</v>
          </cell>
          <cell r="D541" t="str">
            <v>DESC</v>
          </cell>
          <cell r="E541" t="str">
            <v>20013</v>
          </cell>
          <cell r="F541" t="str">
            <v xml:space="preserve">PURCH  </v>
          </cell>
          <cell r="H541" t="str">
            <v xml:space="preserve">         </v>
          </cell>
          <cell r="I541" t="str">
            <v>0920000</v>
          </cell>
          <cell r="J541" t="str">
            <v xml:space="preserve">         </v>
          </cell>
          <cell r="K541" t="str">
            <v xml:space="preserve">      </v>
          </cell>
          <cell r="L541" t="str">
            <v>11000</v>
          </cell>
          <cell r="M541" t="str">
            <v>Straw,Sheri Wiltshire</v>
          </cell>
          <cell r="N541">
            <v>160</v>
          </cell>
          <cell r="O541">
            <v>13709.16</v>
          </cell>
          <cell r="P541">
            <v>13709.16</v>
          </cell>
          <cell r="Q541">
            <v>1</v>
          </cell>
          <cell r="R541">
            <v>0</v>
          </cell>
          <cell r="S541">
            <v>16862.28</v>
          </cell>
          <cell r="T541">
            <v>16862.28</v>
          </cell>
          <cell r="U541" t="str">
            <v xml:space="preserve"> </v>
          </cell>
          <cell r="V541" t="str">
            <v xml:space="preserve"> </v>
          </cell>
          <cell r="W541">
            <v>942</v>
          </cell>
        </row>
        <row r="542">
          <cell r="B542">
            <v>275735</v>
          </cell>
          <cell r="C542" t="str">
            <v>REG</v>
          </cell>
          <cell r="D542" t="str">
            <v>ENLE</v>
          </cell>
          <cell r="E542" t="str">
            <v>20013</v>
          </cell>
          <cell r="F542" t="str">
            <v>SECURTS</v>
          </cell>
          <cell r="H542" t="str">
            <v xml:space="preserve">         </v>
          </cell>
          <cell r="I542" t="str">
            <v>0920000</v>
          </cell>
          <cell r="J542" t="str">
            <v xml:space="preserve">         </v>
          </cell>
          <cell r="K542" t="str">
            <v xml:space="preserve">      </v>
          </cell>
          <cell r="L542" t="str">
            <v>11000</v>
          </cell>
          <cell r="M542" t="str">
            <v>Wright,Nancy M.</v>
          </cell>
          <cell r="N542">
            <v>152</v>
          </cell>
          <cell r="O542">
            <v>13093.18</v>
          </cell>
          <cell r="P542">
            <v>13093.18</v>
          </cell>
          <cell r="Q542">
            <v>1</v>
          </cell>
          <cell r="R542">
            <v>0</v>
          </cell>
          <cell r="S542">
            <v>16871.54</v>
          </cell>
          <cell r="T542">
            <v>16871.54</v>
          </cell>
          <cell r="U542" t="str">
            <v xml:space="preserve"> </v>
          </cell>
          <cell r="V542" t="str">
            <v xml:space="preserve"> </v>
          </cell>
          <cell r="W542">
            <v>1070</v>
          </cell>
        </row>
        <row r="543">
          <cell r="B543">
            <v>119450</v>
          </cell>
          <cell r="C543" t="str">
            <v>REG</v>
          </cell>
          <cell r="D543" t="str">
            <v>8048</v>
          </cell>
          <cell r="E543" t="str">
            <v>20017</v>
          </cell>
          <cell r="F543" t="str">
            <v xml:space="preserve">MGTED  </v>
          </cell>
          <cell r="G543" t="str">
            <v xml:space="preserve">MGTED    </v>
          </cell>
          <cell r="H543" t="str">
            <v xml:space="preserve">         </v>
          </cell>
          <cell r="I543" t="str">
            <v>0920000</v>
          </cell>
          <cell r="J543" t="str">
            <v xml:space="preserve">         </v>
          </cell>
          <cell r="K543" t="str">
            <v xml:space="preserve">      </v>
          </cell>
          <cell r="L543" t="str">
            <v>11000</v>
          </cell>
          <cell r="M543" t="str">
            <v>Johnson,Ariane S</v>
          </cell>
          <cell r="N543">
            <v>80</v>
          </cell>
          <cell r="O543">
            <v>8840.92</v>
          </cell>
          <cell r="P543">
            <v>17681.599999999999</v>
          </cell>
          <cell r="Q543">
            <v>0.5000067867161343</v>
          </cell>
          <cell r="R543">
            <v>0</v>
          </cell>
          <cell r="S543">
            <v>25373.1</v>
          </cell>
          <cell r="T543">
            <v>12686.722200027147</v>
          </cell>
          <cell r="U543" t="str">
            <v xml:space="preserve"> </v>
          </cell>
          <cell r="V543" t="str">
            <v xml:space="preserve"> </v>
          </cell>
          <cell r="W543">
            <v>540</v>
          </cell>
        </row>
        <row r="544">
          <cell r="B544">
            <v>216041</v>
          </cell>
          <cell r="C544" t="str">
            <v>REG</v>
          </cell>
          <cell r="D544" t="str">
            <v>U133</v>
          </cell>
          <cell r="E544" t="str">
            <v>10133</v>
          </cell>
          <cell r="F544" t="str">
            <v xml:space="preserve">       </v>
          </cell>
          <cell r="H544" t="str">
            <v xml:space="preserve">         </v>
          </cell>
          <cell r="I544" t="str">
            <v>0920000</v>
          </cell>
          <cell r="J544" t="str">
            <v xml:space="preserve">         </v>
          </cell>
          <cell r="K544" t="str">
            <v xml:space="preserve">      </v>
          </cell>
          <cell r="L544" t="str">
            <v>11000</v>
          </cell>
          <cell r="M544" t="str">
            <v>Bernard,Michael D</v>
          </cell>
          <cell r="N544">
            <v>160</v>
          </cell>
          <cell r="O544">
            <v>12727.6</v>
          </cell>
          <cell r="P544">
            <v>12727.6</v>
          </cell>
          <cell r="Q544">
            <v>1</v>
          </cell>
          <cell r="R544">
            <v>0</v>
          </cell>
          <cell r="S544">
            <v>16959.52</v>
          </cell>
          <cell r="T544">
            <v>16959.52</v>
          </cell>
          <cell r="U544" t="str">
            <v xml:space="preserve"> </v>
          </cell>
          <cell r="V544" t="str">
            <v xml:space="preserve"> </v>
          </cell>
          <cell r="W544">
            <v>105</v>
          </cell>
        </row>
        <row r="545">
          <cell r="B545">
            <v>103269</v>
          </cell>
          <cell r="C545" t="str">
            <v>REG</v>
          </cell>
          <cell r="D545" t="str">
            <v>ON00</v>
          </cell>
          <cell r="E545" t="str">
            <v>20048</v>
          </cell>
          <cell r="F545" t="str">
            <v>BOSUPFD</v>
          </cell>
          <cell r="H545" t="str">
            <v xml:space="preserve">         </v>
          </cell>
          <cell r="I545" t="str">
            <v>0524000</v>
          </cell>
          <cell r="J545" t="str">
            <v xml:space="preserve">         </v>
          </cell>
          <cell r="K545" t="str">
            <v xml:space="preserve">      </v>
          </cell>
          <cell r="L545" t="str">
            <v>11000</v>
          </cell>
          <cell r="M545" t="str">
            <v>Repko,Regis T</v>
          </cell>
          <cell r="N545">
            <v>80</v>
          </cell>
          <cell r="O545">
            <v>13417.6</v>
          </cell>
          <cell r="P545">
            <v>26835.260000000002</v>
          </cell>
          <cell r="Q545">
            <v>0.49999888206784654</v>
          </cell>
          <cell r="R545">
            <v>0</v>
          </cell>
          <cell r="S545">
            <v>34112.959999999999</v>
          </cell>
          <cell r="T545">
            <v>17056.441864025164</v>
          </cell>
          <cell r="U545" t="str">
            <v xml:space="preserve"> </v>
          </cell>
          <cell r="V545" t="str">
            <v xml:space="preserve"> </v>
          </cell>
          <cell r="W545">
            <v>810</v>
          </cell>
        </row>
        <row r="546">
          <cell r="B546">
            <v>103269</v>
          </cell>
          <cell r="C546" t="str">
            <v>REG</v>
          </cell>
          <cell r="D546" t="str">
            <v>CRN3</v>
          </cell>
          <cell r="E546" t="str">
            <v>50225</v>
          </cell>
          <cell r="F546" t="str">
            <v xml:space="preserve">       </v>
          </cell>
          <cell r="G546" t="str">
            <v>P00015073</v>
          </cell>
          <cell r="H546" t="str">
            <v xml:space="preserve">         </v>
          </cell>
          <cell r="I546" t="str">
            <v>0920000</v>
          </cell>
          <cell r="J546" t="str">
            <v xml:space="preserve">         </v>
          </cell>
          <cell r="K546" t="str">
            <v xml:space="preserve">      </v>
          </cell>
          <cell r="L546" t="str">
            <v>11000</v>
          </cell>
          <cell r="M546" t="str">
            <v>Johnson,David B</v>
          </cell>
          <cell r="N546">
            <v>40</v>
          </cell>
          <cell r="O546">
            <v>3466.78</v>
          </cell>
          <cell r="P546">
            <v>13866.660000000002</v>
          </cell>
          <cell r="Q546">
            <v>0.25000829327321789</v>
          </cell>
          <cell r="R546">
            <v>0</v>
          </cell>
          <cell r="S546" t="e">
            <v>#N/A</v>
          </cell>
          <cell r="T546" t="e">
            <v>#N/A</v>
          </cell>
          <cell r="U546" t="str">
            <v xml:space="preserve"> </v>
          </cell>
          <cell r="V546" t="str">
            <v xml:space="preserve"> </v>
          </cell>
          <cell r="W546">
            <v>543</v>
          </cell>
        </row>
        <row r="547">
          <cell r="B547">
            <v>120770</v>
          </cell>
          <cell r="C547" t="str">
            <v>REG</v>
          </cell>
          <cell r="D547" t="str">
            <v>CTTO</v>
          </cell>
          <cell r="E547" t="str">
            <v>20018</v>
          </cell>
          <cell r="F547" t="str">
            <v xml:space="preserve">STAFF  </v>
          </cell>
          <cell r="G547" t="str">
            <v xml:space="preserve">STAFF561 </v>
          </cell>
          <cell r="H547" t="str">
            <v xml:space="preserve">         </v>
          </cell>
          <cell r="I547" t="str">
            <v>0920000</v>
          </cell>
          <cell r="J547" t="str">
            <v xml:space="preserve">         </v>
          </cell>
          <cell r="K547" t="str">
            <v xml:space="preserve">      </v>
          </cell>
          <cell r="L547" t="str">
            <v>11000</v>
          </cell>
          <cell r="M547" t="str">
            <v>Johnson,David B</v>
          </cell>
          <cell r="N547">
            <v>40</v>
          </cell>
          <cell r="O547">
            <v>3466.78</v>
          </cell>
          <cell r="P547">
            <v>13866.660000000002</v>
          </cell>
          <cell r="Q547">
            <v>0.25000829327321789</v>
          </cell>
          <cell r="R547">
            <v>0</v>
          </cell>
          <cell r="S547" t="e">
            <v>#N/A</v>
          </cell>
          <cell r="T547" t="e">
            <v>#N/A</v>
          </cell>
          <cell r="U547" t="str">
            <v xml:space="preserve"> </v>
          </cell>
          <cell r="V547" t="str">
            <v xml:space="preserve"> </v>
          </cell>
          <cell r="W547">
            <v>544</v>
          </cell>
        </row>
        <row r="548">
          <cell r="B548">
            <v>248463</v>
          </cell>
          <cell r="C548" t="str">
            <v>REG</v>
          </cell>
          <cell r="D548" t="str">
            <v>8310</v>
          </cell>
          <cell r="E548" t="str">
            <v>20018</v>
          </cell>
          <cell r="F548" t="str">
            <v xml:space="preserve">STAFF  </v>
          </cell>
          <cell r="H548" t="str">
            <v xml:space="preserve">         </v>
          </cell>
          <cell r="I548" t="str">
            <v>0920000</v>
          </cell>
          <cell r="J548" t="str">
            <v xml:space="preserve">         </v>
          </cell>
          <cell r="K548" t="str">
            <v xml:space="preserve">      </v>
          </cell>
          <cell r="L548" t="str">
            <v>11000</v>
          </cell>
          <cell r="M548" t="str">
            <v>Gillespy,Clark S</v>
          </cell>
          <cell r="N548">
            <v>152</v>
          </cell>
          <cell r="O548">
            <v>16704.400000000001</v>
          </cell>
          <cell r="P548">
            <v>16704.400000000001</v>
          </cell>
          <cell r="Q548">
            <v>1</v>
          </cell>
          <cell r="R548">
            <v>0</v>
          </cell>
          <cell r="S548">
            <v>17090.060000000001</v>
          </cell>
          <cell r="T548">
            <v>17090.060000000001</v>
          </cell>
          <cell r="U548" t="str">
            <v xml:space="preserve"> </v>
          </cell>
          <cell r="V548" t="str">
            <v xml:space="preserve"> </v>
          </cell>
          <cell r="W548">
            <v>384</v>
          </cell>
        </row>
        <row r="549">
          <cell r="B549">
            <v>118823</v>
          </cell>
          <cell r="C549" t="str">
            <v>REG</v>
          </cell>
          <cell r="D549" t="str">
            <v>MC00</v>
          </cell>
          <cell r="E549" t="str">
            <v>20048</v>
          </cell>
          <cell r="F549" t="str">
            <v>BOSUPGN</v>
          </cell>
          <cell r="H549" t="str">
            <v xml:space="preserve">         </v>
          </cell>
          <cell r="I549" t="str">
            <v>0524000</v>
          </cell>
          <cell r="J549" t="str">
            <v xml:space="preserve">         </v>
          </cell>
          <cell r="K549" t="str">
            <v xml:space="preserve">      </v>
          </cell>
          <cell r="L549" t="str">
            <v>11000</v>
          </cell>
          <cell r="M549" t="str">
            <v>Brenton,Donald R</v>
          </cell>
          <cell r="N549">
            <v>160</v>
          </cell>
          <cell r="O549">
            <v>13934.22</v>
          </cell>
          <cell r="P549">
            <v>13934.22</v>
          </cell>
          <cell r="Q549">
            <v>1</v>
          </cell>
          <cell r="R549">
            <v>0</v>
          </cell>
          <cell r="S549">
            <v>17104.259999999998</v>
          </cell>
          <cell r="T549">
            <v>17104.259999999998</v>
          </cell>
          <cell r="U549" t="str">
            <v xml:space="preserve"> </v>
          </cell>
          <cell r="V549" t="str">
            <v xml:space="preserve"> </v>
          </cell>
          <cell r="W549">
            <v>120</v>
          </cell>
        </row>
        <row r="550">
          <cell r="B550">
            <v>272531</v>
          </cell>
          <cell r="C550" t="str">
            <v>REG</v>
          </cell>
          <cell r="D550" t="str">
            <v>COK3</v>
          </cell>
          <cell r="E550" t="str">
            <v>75025</v>
          </cell>
          <cell r="F550" t="str">
            <v xml:space="preserve">STAFF  </v>
          </cell>
          <cell r="G550" t="str">
            <v>DATCZEPH1</v>
          </cell>
          <cell r="H550" t="str">
            <v xml:space="preserve">         </v>
          </cell>
          <cell r="I550" t="str">
            <v>0920000</v>
          </cell>
          <cell r="J550" t="str">
            <v xml:space="preserve">         </v>
          </cell>
          <cell r="K550" t="str">
            <v xml:space="preserve">      </v>
          </cell>
          <cell r="L550" t="str">
            <v>11000</v>
          </cell>
          <cell r="M550" t="str">
            <v>Reeder,Johnna N</v>
          </cell>
          <cell r="N550">
            <v>144</v>
          </cell>
          <cell r="O550">
            <v>12127.46</v>
          </cell>
          <cell r="P550">
            <v>12127.46</v>
          </cell>
          <cell r="Q550">
            <v>1</v>
          </cell>
          <cell r="R550">
            <v>0</v>
          </cell>
          <cell r="S550">
            <v>17127.64</v>
          </cell>
          <cell r="T550">
            <v>17127.64</v>
          </cell>
          <cell r="U550" t="str">
            <v xml:space="preserve"> </v>
          </cell>
          <cell r="V550" t="str">
            <v xml:space="preserve"> </v>
          </cell>
          <cell r="W550">
            <v>805</v>
          </cell>
        </row>
        <row r="551">
          <cell r="B551">
            <v>106539</v>
          </cell>
          <cell r="C551" t="str">
            <v>REG</v>
          </cell>
          <cell r="D551" t="str">
            <v>NOFD</v>
          </cell>
          <cell r="E551" t="str">
            <v>20048</v>
          </cell>
          <cell r="F551" t="str">
            <v>BOSUPFD</v>
          </cell>
          <cell r="H551" t="str">
            <v xml:space="preserve">         </v>
          </cell>
          <cell r="I551" t="str">
            <v>0524000</v>
          </cell>
          <cell r="J551" t="str">
            <v xml:space="preserve">         </v>
          </cell>
          <cell r="K551" t="str">
            <v xml:space="preserve">      </v>
          </cell>
          <cell r="L551" t="str">
            <v>11000</v>
          </cell>
          <cell r="M551" t="str">
            <v>Stonum Jr,Robert H</v>
          </cell>
          <cell r="N551">
            <v>160</v>
          </cell>
          <cell r="O551">
            <v>15196.16</v>
          </cell>
          <cell r="P551">
            <v>15196.16</v>
          </cell>
          <cell r="Q551">
            <v>1</v>
          </cell>
          <cell r="R551">
            <v>0</v>
          </cell>
          <cell r="S551">
            <v>17133.66</v>
          </cell>
          <cell r="T551">
            <v>17133.66</v>
          </cell>
          <cell r="U551" t="str">
            <v xml:space="preserve"> </v>
          </cell>
          <cell r="V551" t="str">
            <v xml:space="preserve"> </v>
          </cell>
          <cell r="W551">
            <v>938</v>
          </cell>
        </row>
        <row r="552">
          <cell r="B552">
            <v>158237</v>
          </cell>
          <cell r="C552" t="str">
            <v>REG</v>
          </cell>
          <cell r="D552" t="str">
            <v>DGAC</v>
          </cell>
          <cell r="E552" t="str">
            <v>20013</v>
          </cell>
          <cell r="F552" t="str">
            <v xml:space="preserve">STAFF  </v>
          </cell>
          <cell r="H552" t="str">
            <v xml:space="preserve">         </v>
          </cell>
          <cell r="I552" t="str">
            <v>0920000</v>
          </cell>
          <cell r="J552" t="str">
            <v xml:space="preserve">         </v>
          </cell>
          <cell r="K552" t="str">
            <v xml:space="preserve">      </v>
          </cell>
          <cell r="L552" t="str">
            <v>11000</v>
          </cell>
          <cell r="M552" t="str">
            <v>Bellucci,Lisa M</v>
          </cell>
          <cell r="N552">
            <v>160</v>
          </cell>
          <cell r="O552">
            <v>13993.92</v>
          </cell>
          <cell r="P552">
            <v>13993.92</v>
          </cell>
          <cell r="Q552">
            <v>1</v>
          </cell>
          <cell r="R552">
            <v>0</v>
          </cell>
          <cell r="S552">
            <v>17352.46</v>
          </cell>
          <cell r="T552">
            <v>17352.46</v>
          </cell>
          <cell r="U552" t="str">
            <v xml:space="preserve"> </v>
          </cell>
          <cell r="V552" t="str">
            <v xml:space="preserve"> </v>
          </cell>
          <cell r="W552">
            <v>102</v>
          </cell>
        </row>
        <row r="553">
          <cell r="B553">
            <v>120364</v>
          </cell>
          <cell r="C553" t="str">
            <v>REG</v>
          </cell>
          <cell r="D553" t="str">
            <v>NOFD</v>
          </cell>
          <cell r="E553" t="str">
            <v>20048</v>
          </cell>
          <cell r="F553" t="str">
            <v>BOSUPFD</v>
          </cell>
          <cell r="H553" t="str">
            <v xml:space="preserve">         </v>
          </cell>
          <cell r="I553" t="str">
            <v>0524000</v>
          </cell>
          <cell r="J553" t="str">
            <v xml:space="preserve">         </v>
          </cell>
          <cell r="K553" t="str">
            <v xml:space="preserve">      </v>
          </cell>
          <cell r="L553" t="str">
            <v>11000</v>
          </cell>
          <cell r="M553" t="str">
            <v>Parker,Rex B</v>
          </cell>
          <cell r="N553">
            <v>160</v>
          </cell>
          <cell r="O553">
            <v>14143.68</v>
          </cell>
          <cell r="P553">
            <v>14143.68</v>
          </cell>
          <cell r="Q553">
            <v>1</v>
          </cell>
          <cell r="R553">
            <v>0</v>
          </cell>
          <cell r="S553">
            <v>17396.72</v>
          </cell>
          <cell r="T553">
            <v>17396.72</v>
          </cell>
          <cell r="U553" t="str">
            <v xml:space="preserve"> </v>
          </cell>
          <cell r="V553" t="str">
            <v xml:space="preserve"> </v>
          </cell>
          <cell r="W553">
            <v>749</v>
          </cell>
        </row>
        <row r="554">
          <cell r="B554">
            <v>130801</v>
          </cell>
          <cell r="C554" t="str">
            <v>REG</v>
          </cell>
          <cell r="D554" t="str">
            <v>0316</v>
          </cell>
          <cell r="E554" t="str">
            <v>20018</v>
          </cell>
          <cell r="F554" t="str">
            <v>ENVSAFE</v>
          </cell>
          <cell r="G554" t="str">
            <v>IGCCLEGAL</v>
          </cell>
          <cell r="H554" t="str">
            <v xml:space="preserve">         </v>
          </cell>
          <cell r="I554" t="str">
            <v>0920000</v>
          </cell>
          <cell r="J554" t="str">
            <v xml:space="preserve">         </v>
          </cell>
          <cell r="K554" t="str">
            <v xml:space="preserve">      </v>
          </cell>
          <cell r="L554" t="str">
            <v>11000</v>
          </cell>
          <cell r="M554" t="str">
            <v>Rice,Garry S</v>
          </cell>
          <cell r="N554">
            <v>89</v>
          </cell>
          <cell r="O554">
            <v>10636.58</v>
          </cell>
          <cell r="P554">
            <v>17738.100000000002</v>
          </cell>
          <cell r="Q554">
            <v>0.59964595982658786</v>
          </cell>
          <cell r="R554">
            <v>0</v>
          </cell>
          <cell r="S554">
            <v>29090.48</v>
          </cell>
          <cell r="T554">
            <v>17443.988801416159</v>
          </cell>
          <cell r="U554" t="str">
            <v xml:space="preserve"> </v>
          </cell>
          <cell r="V554" t="str">
            <v xml:space="preserve"> </v>
          </cell>
          <cell r="W554">
            <v>812</v>
          </cell>
        </row>
        <row r="555">
          <cell r="B555">
            <v>265754</v>
          </cell>
          <cell r="C555" t="str">
            <v>REG</v>
          </cell>
          <cell r="D555" t="str">
            <v>DWOP</v>
          </cell>
          <cell r="E555" t="str">
            <v>75641</v>
          </cell>
          <cell r="F555" t="str">
            <v xml:space="preserve">SALARY </v>
          </cell>
          <cell r="H555" t="str">
            <v xml:space="preserve">         </v>
          </cell>
          <cell r="I555" t="str">
            <v>0920000</v>
          </cell>
          <cell r="J555" t="str">
            <v xml:space="preserve">         </v>
          </cell>
          <cell r="K555" t="str">
            <v xml:space="preserve">      </v>
          </cell>
          <cell r="L555" t="str">
            <v>11000</v>
          </cell>
          <cell r="M555" t="str">
            <v>Matula,Theodore D</v>
          </cell>
          <cell r="N555">
            <v>91.8</v>
          </cell>
          <cell r="O555">
            <v>10954.49</v>
          </cell>
          <cell r="P555">
            <v>18257.47</v>
          </cell>
          <cell r="Q555">
            <v>0.60000043817681192</v>
          </cell>
          <cell r="R555">
            <v>0</v>
          </cell>
          <cell r="S555">
            <v>29233.52</v>
          </cell>
          <cell r="T555">
            <v>17540.124809450594</v>
          </cell>
          <cell r="U555" t="str">
            <v xml:space="preserve"> </v>
          </cell>
          <cell r="V555" t="str">
            <v xml:space="preserve"> </v>
          </cell>
          <cell r="W555">
            <v>667</v>
          </cell>
        </row>
        <row r="556">
          <cell r="B556">
            <v>18979</v>
          </cell>
          <cell r="C556" t="str">
            <v>REG</v>
          </cell>
          <cell r="D556" t="str">
            <v>DGFI</v>
          </cell>
          <cell r="E556" t="str">
            <v>20013</v>
          </cell>
          <cell r="F556" t="str">
            <v xml:space="preserve">SALARY </v>
          </cell>
          <cell r="G556" t="str">
            <v>QNTMSOLAR</v>
          </cell>
          <cell r="H556" t="str">
            <v xml:space="preserve">         </v>
          </cell>
          <cell r="I556" t="str">
            <v>0920000</v>
          </cell>
          <cell r="J556" t="str">
            <v xml:space="preserve">         </v>
          </cell>
          <cell r="K556" t="str">
            <v xml:space="preserve">      </v>
          </cell>
          <cell r="L556" t="str">
            <v>11000</v>
          </cell>
          <cell r="M556" t="str">
            <v>Herrera,Stephen Michael</v>
          </cell>
          <cell r="N556">
            <v>121.6</v>
          </cell>
          <cell r="O556">
            <v>11507.07</v>
          </cell>
          <cell r="P556">
            <v>14383.66</v>
          </cell>
          <cell r="Q556">
            <v>0.80000987231344456</v>
          </cell>
          <cell r="R556">
            <v>0</v>
          </cell>
          <cell r="S556">
            <v>21943.5</v>
          </cell>
          <cell r="T556">
            <v>17555.01663311007</v>
          </cell>
          <cell r="U556" t="str">
            <v xml:space="preserve"> </v>
          </cell>
          <cell r="V556" t="str">
            <v xml:space="preserve"> </v>
          </cell>
          <cell r="W556">
            <v>465</v>
          </cell>
        </row>
        <row r="557">
          <cell r="B557">
            <v>154806</v>
          </cell>
          <cell r="C557" t="str">
            <v>REG</v>
          </cell>
          <cell r="D557" t="str">
            <v>CN00</v>
          </cell>
          <cell r="E557" t="str">
            <v>20048</v>
          </cell>
          <cell r="F557" t="str">
            <v>BOSUPGN</v>
          </cell>
          <cell r="G557" t="str">
            <v>SOLRPORT1</v>
          </cell>
          <cell r="H557" t="str">
            <v xml:space="preserve">         </v>
          </cell>
          <cell r="I557" t="str">
            <v>0524000</v>
          </cell>
          <cell r="J557" t="str">
            <v xml:space="preserve">         </v>
          </cell>
          <cell r="K557" t="str">
            <v xml:space="preserve">      </v>
          </cell>
          <cell r="L557" t="str">
            <v>11000</v>
          </cell>
          <cell r="M557" t="str">
            <v>Simril Jr,Robert T</v>
          </cell>
          <cell r="N557">
            <v>160</v>
          </cell>
          <cell r="O557">
            <v>14168.72</v>
          </cell>
          <cell r="P557">
            <v>14168.72</v>
          </cell>
          <cell r="Q557">
            <v>1</v>
          </cell>
          <cell r="R557">
            <v>0</v>
          </cell>
          <cell r="S557">
            <v>17604.62</v>
          </cell>
          <cell r="T557">
            <v>17604.62</v>
          </cell>
          <cell r="U557" t="str">
            <v xml:space="preserve"> </v>
          </cell>
          <cell r="V557" t="str">
            <v xml:space="preserve"> </v>
          </cell>
          <cell r="W557">
            <v>890</v>
          </cell>
        </row>
        <row r="558">
          <cell r="B558">
            <v>283877</v>
          </cell>
          <cell r="C558" t="str">
            <v>REG</v>
          </cell>
          <cell r="D558" t="str">
            <v>DGHR</v>
          </cell>
          <cell r="E558" t="str">
            <v>20013</v>
          </cell>
          <cell r="F558" t="str">
            <v xml:space="preserve">STAFF  </v>
          </cell>
          <cell r="H558" t="str">
            <v xml:space="preserve">         </v>
          </cell>
          <cell r="I558" t="str">
            <v>0920000</v>
          </cell>
          <cell r="J558" t="str">
            <v xml:space="preserve">         </v>
          </cell>
          <cell r="K558" t="str">
            <v xml:space="preserve">      </v>
          </cell>
          <cell r="L558" t="str">
            <v>11000</v>
          </cell>
          <cell r="M558" t="str">
            <v>Kostiw,Peter</v>
          </cell>
          <cell r="N558">
            <v>160</v>
          </cell>
          <cell r="O558">
            <v>21781.26</v>
          </cell>
          <cell r="P558">
            <v>21781.26</v>
          </cell>
          <cell r="Q558">
            <v>1</v>
          </cell>
          <cell r="R558">
            <v>0</v>
          </cell>
          <cell r="S558">
            <v>17715.419999999998</v>
          </cell>
          <cell r="T558">
            <v>17715.419999999998</v>
          </cell>
          <cell r="U558" t="str">
            <v xml:space="preserve"> </v>
          </cell>
          <cell r="V558" t="str">
            <v xml:space="preserve"> </v>
          </cell>
          <cell r="W558">
            <v>587</v>
          </cell>
        </row>
        <row r="559">
          <cell r="B559">
            <v>112244</v>
          </cell>
          <cell r="C559" t="str">
            <v>REG</v>
          </cell>
          <cell r="D559" t="str">
            <v>0830</v>
          </cell>
          <cell r="E559" t="str">
            <v>20018</v>
          </cell>
          <cell r="F559" t="str">
            <v>GOVTREL</v>
          </cell>
          <cell r="G559" t="str">
            <v xml:space="preserve">LVBFINEX </v>
          </cell>
          <cell r="H559" t="str">
            <v xml:space="preserve">         </v>
          </cell>
          <cell r="I559" t="str">
            <v>0920000</v>
          </cell>
          <cell r="J559" t="str">
            <v xml:space="preserve">         </v>
          </cell>
          <cell r="K559" t="str">
            <v xml:space="preserve">      </v>
          </cell>
          <cell r="L559" t="str">
            <v>11000</v>
          </cell>
          <cell r="M559" t="str">
            <v>Acker,George N</v>
          </cell>
          <cell r="N559">
            <v>160</v>
          </cell>
          <cell r="O559">
            <v>13333.42</v>
          </cell>
          <cell r="P559">
            <v>13333.42</v>
          </cell>
          <cell r="Q559">
            <v>1</v>
          </cell>
          <cell r="R559">
            <v>0</v>
          </cell>
          <cell r="S559">
            <v>17766.78</v>
          </cell>
          <cell r="T559">
            <v>17766.78</v>
          </cell>
          <cell r="U559" t="str">
            <v xml:space="preserve"> </v>
          </cell>
          <cell r="V559" t="str">
            <v xml:space="preserve"> </v>
          </cell>
          <cell r="W559">
            <v>2</v>
          </cell>
        </row>
        <row r="560">
          <cell r="B560">
            <v>117900</v>
          </cell>
          <cell r="C560" t="str">
            <v>REG</v>
          </cell>
          <cell r="D560" t="str">
            <v>DGHR</v>
          </cell>
          <cell r="E560" t="str">
            <v>20013</v>
          </cell>
          <cell r="F560" t="str">
            <v xml:space="preserve">STAFF  </v>
          </cell>
          <cell r="G560" t="str">
            <v>LV1AFINEX</v>
          </cell>
          <cell r="H560" t="str">
            <v xml:space="preserve">         </v>
          </cell>
          <cell r="I560" t="str">
            <v>0920000</v>
          </cell>
          <cell r="J560" t="str">
            <v xml:space="preserve">         </v>
          </cell>
          <cell r="K560" t="str">
            <v xml:space="preserve">      </v>
          </cell>
          <cell r="L560" t="str">
            <v>11000</v>
          </cell>
          <cell r="M560" t="str">
            <v>Jefferies,Richard P</v>
          </cell>
          <cell r="N560">
            <v>160</v>
          </cell>
          <cell r="O560">
            <v>13402.92</v>
          </cell>
          <cell r="P560">
            <v>13402.92</v>
          </cell>
          <cell r="Q560">
            <v>1</v>
          </cell>
          <cell r="R560">
            <v>0</v>
          </cell>
          <cell r="S560">
            <v>17786.78</v>
          </cell>
          <cell r="T560">
            <v>17786.78</v>
          </cell>
          <cell r="U560" t="str">
            <v xml:space="preserve"> </v>
          </cell>
          <cell r="V560" t="str">
            <v xml:space="preserve"> </v>
          </cell>
          <cell r="W560">
            <v>532</v>
          </cell>
        </row>
        <row r="561">
          <cell r="B561">
            <v>138481</v>
          </cell>
          <cell r="C561" t="str">
            <v>REG</v>
          </cell>
          <cell r="D561" t="str">
            <v>NOFD</v>
          </cell>
          <cell r="E561" t="str">
            <v>20048</v>
          </cell>
          <cell r="F561" t="str">
            <v>BOSUPFD</v>
          </cell>
          <cell r="H561" t="str">
            <v xml:space="preserve">         </v>
          </cell>
          <cell r="I561" t="str">
            <v>0524000</v>
          </cell>
          <cell r="J561" t="str">
            <v xml:space="preserve">         </v>
          </cell>
          <cell r="K561" t="str">
            <v xml:space="preserve">      </v>
          </cell>
          <cell r="L561" t="str">
            <v>11000</v>
          </cell>
          <cell r="M561" t="str">
            <v>Green,William E</v>
          </cell>
          <cell r="N561">
            <v>160</v>
          </cell>
          <cell r="O561">
            <v>14545.76</v>
          </cell>
          <cell r="P561">
            <v>14545.76</v>
          </cell>
          <cell r="Q561">
            <v>1</v>
          </cell>
          <cell r="R561">
            <v>0</v>
          </cell>
          <cell r="S561">
            <v>17891.28</v>
          </cell>
          <cell r="T561">
            <v>17891.28</v>
          </cell>
          <cell r="U561" t="str">
            <v xml:space="preserve"> </v>
          </cell>
          <cell r="V561" t="str">
            <v xml:space="preserve"> </v>
          </cell>
          <cell r="W561">
            <v>407</v>
          </cell>
        </row>
        <row r="562">
          <cell r="B562">
            <v>265755</v>
          </cell>
          <cell r="C562" t="str">
            <v>REG</v>
          </cell>
          <cell r="D562" t="str">
            <v>DOR1</v>
          </cell>
          <cell r="E562" t="str">
            <v>75650</v>
          </cell>
          <cell r="F562" t="str">
            <v xml:space="preserve">SALARY </v>
          </cell>
          <cell r="H562" t="str">
            <v xml:space="preserve">         </v>
          </cell>
          <cell r="I562" t="str">
            <v>0920000</v>
          </cell>
          <cell r="J562" t="str">
            <v xml:space="preserve">         </v>
          </cell>
          <cell r="K562" t="str">
            <v xml:space="preserve">      </v>
          </cell>
          <cell r="L562" t="str">
            <v>11000</v>
          </cell>
          <cell r="M562" t="str">
            <v>Keeney,William M</v>
          </cell>
          <cell r="N562">
            <v>120</v>
          </cell>
          <cell r="O562">
            <v>14974.08</v>
          </cell>
          <cell r="P562">
            <v>18914.880000000005</v>
          </cell>
          <cell r="Q562">
            <v>0.79165609298076411</v>
          </cell>
          <cell r="R562">
            <v>0</v>
          </cell>
          <cell r="S562">
            <v>22697.86</v>
          </cell>
          <cell r="T562">
            <v>17968.899166624367</v>
          </cell>
          <cell r="U562" t="str">
            <v xml:space="preserve"> </v>
          </cell>
          <cell r="V562" t="str">
            <v xml:space="preserve"> </v>
          </cell>
          <cell r="W562">
            <v>555</v>
          </cell>
        </row>
        <row r="563">
          <cell r="B563">
            <v>151740</v>
          </cell>
          <cell r="C563" t="str">
            <v>REG</v>
          </cell>
          <cell r="D563" t="str">
            <v>RN02</v>
          </cell>
          <cell r="E563" t="str">
            <v>50125</v>
          </cell>
          <cell r="F563" t="str">
            <v xml:space="preserve">       </v>
          </cell>
          <cell r="G563" t="str">
            <v>P00007929</v>
          </cell>
          <cell r="H563" t="str">
            <v xml:space="preserve">         </v>
          </cell>
          <cell r="I563" t="str">
            <v>0910000</v>
          </cell>
          <cell r="J563" t="str">
            <v xml:space="preserve">         </v>
          </cell>
          <cell r="K563" t="str">
            <v>NOPROD</v>
          </cell>
          <cell r="L563" t="str">
            <v>11000</v>
          </cell>
          <cell r="M563" t="str">
            <v>Kesling,Suzanne Marie</v>
          </cell>
          <cell r="N563">
            <v>16</v>
          </cell>
          <cell r="O563">
            <v>1253.1400000000001</v>
          </cell>
          <cell r="P563">
            <v>12531.08</v>
          </cell>
          <cell r="Q563">
            <v>0.10000255365060315</v>
          </cell>
          <cell r="R563">
            <v>0</v>
          </cell>
          <cell r="S563" t="e">
            <v>#N/A</v>
          </cell>
          <cell r="T563" t="e">
            <v>#N/A</v>
          </cell>
          <cell r="U563" t="str">
            <v xml:space="preserve"> </v>
          </cell>
          <cell r="V563" t="str">
            <v xml:space="preserve"> </v>
          </cell>
          <cell r="W563">
            <v>560</v>
          </cell>
        </row>
        <row r="564">
          <cell r="B564">
            <v>151740</v>
          </cell>
          <cell r="C564" t="str">
            <v>REG</v>
          </cell>
          <cell r="D564" t="str">
            <v>BN00</v>
          </cell>
          <cell r="E564" t="str">
            <v>50125</v>
          </cell>
          <cell r="F564" t="str">
            <v xml:space="preserve">       </v>
          </cell>
          <cell r="G564" t="str">
            <v>P00007419</v>
          </cell>
          <cell r="H564" t="str">
            <v xml:space="preserve">         </v>
          </cell>
          <cell r="I564" t="str">
            <v>0557000</v>
          </cell>
          <cell r="J564" t="str">
            <v xml:space="preserve">         </v>
          </cell>
          <cell r="K564" t="str">
            <v xml:space="preserve">NRFS  </v>
          </cell>
          <cell r="L564" t="str">
            <v>11000</v>
          </cell>
          <cell r="M564" t="str">
            <v>Kesling,Suzanne Marie</v>
          </cell>
          <cell r="N564">
            <v>0.2</v>
          </cell>
          <cell r="O564">
            <v>15.64</v>
          </cell>
          <cell r="P564">
            <v>12531.08</v>
          </cell>
          <cell r="Q564">
            <v>1.2480967322848471E-3</v>
          </cell>
          <cell r="R564">
            <v>0</v>
          </cell>
          <cell r="S564" t="e">
            <v>#N/A</v>
          </cell>
          <cell r="T564" t="e">
            <v>#N/A</v>
          </cell>
          <cell r="U564" t="str">
            <v xml:space="preserve"> </v>
          </cell>
          <cell r="V564" t="str">
            <v xml:space="preserve"> </v>
          </cell>
          <cell r="W564">
            <v>561</v>
          </cell>
        </row>
        <row r="565">
          <cell r="B565">
            <v>128024</v>
          </cell>
          <cell r="C565" t="str">
            <v>REG</v>
          </cell>
          <cell r="D565" t="str">
            <v>HRN2</v>
          </cell>
          <cell r="E565" t="str">
            <v>50125</v>
          </cell>
          <cell r="F565" t="str">
            <v xml:space="preserve">       </v>
          </cell>
          <cell r="G565" t="str">
            <v>P00007173</v>
          </cell>
          <cell r="H565" t="str">
            <v xml:space="preserve">         </v>
          </cell>
          <cell r="I565" t="str">
            <v>0557000</v>
          </cell>
          <cell r="J565" t="str">
            <v xml:space="preserve">         </v>
          </cell>
          <cell r="K565" t="str">
            <v>NRHVAC</v>
          </cell>
          <cell r="L565" t="str">
            <v>11000</v>
          </cell>
          <cell r="M565" t="str">
            <v>Kesling,Suzanne Marie</v>
          </cell>
          <cell r="N565">
            <v>1.8</v>
          </cell>
          <cell r="O565">
            <v>140.97999999999999</v>
          </cell>
          <cell r="P565">
            <v>12531.08</v>
          </cell>
          <cell r="Q565">
            <v>1.1250426938460211E-2</v>
          </cell>
          <cell r="R565">
            <v>0</v>
          </cell>
          <cell r="S565" t="e">
            <v>#N/A</v>
          </cell>
          <cell r="T565" t="e">
            <v>#N/A</v>
          </cell>
          <cell r="U565" t="str">
            <v xml:space="preserve"> </v>
          </cell>
          <cell r="V565" t="str">
            <v xml:space="preserve"> </v>
          </cell>
          <cell r="W565">
            <v>562</v>
          </cell>
        </row>
        <row r="566">
          <cell r="B566">
            <v>106585</v>
          </cell>
          <cell r="C566" t="str">
            <v>REG</v>
          </cell>
          <cell r="D566" t="str">
            <v>ENEA</v>
          </cell>
          <cell r="E566" t="str">
            <v>20013</v>
          </cell>
          <cell r="F566" t="str">
            <v xml:space="preserve">EHSGEN </v>
          </cell>
          <cell r="H566" t="str">
            <v xml:space="preserve">         </v>
          </cell>
          <cell r="I566" t="str">
            <v>0920000</v>
          </cell>
          <cell r="J566" t="str">
            <v xml:space="preserve">         </v>
          </cell>
          <cell r="K566" t="str">
            <v xml:space="preserve">      </v>
          </cell>
          <cell r="L566" t="str">
            <v>11000</v>
          </cell>
          <cell r="M566" t="str">
            <v>Mitchell,David F</v>
          </cell>
          <cell r="N566">
            <v>160</v>
          </cell>
          <cell r="O566">
            <v>14717.52</v>
          </cell>
          <cell r="P566">
            <v>14717.52</v>
          </cell>
          <cell r="Q566">
            <v>1</v>
          </cell>
          <cell r="R566">
            <v>0</v>
          </cell>
          <cell r="S566">
            <v>18102.560000000001</v>
          </cell>
          <cell r="T566">
            <v>18102.560000000001</v>
          </cell>
          <cell r="U566" t="str">
            <v xml:space="preserve"> </v>
          </cell>
          <cell r="V566" t="str">
            <v xml:space="preserve"> </v>
          </cell>
          <cell r="W566">
            <v>689</v>
          </cell>
        </row>
        <row r="567">
          <cell r="B567">
            <v>11445</v>
          </cell>
          <cell r="C567" t="str">
            <v>REG</v>
          </cell>
          <cell r="D567" t="str">
            <v>RRB2</v>
          </cell>
          <cell r="E567" t="str">
            <v>75110</v>
          </cell>
          <cell r="F567" t="str">
            <v>REALEST</v>
          </cell>
          <cell r="H567" t="str">
            <v xml:space="preserve">         </v>
          </cell>
          <cell r="I567" t="str">
            <v>0920000</v>
          </cell>
          <cell r="J567" t="str">
            <v xml:space="preserve">         </v>
          </cell>
          <cell r="K567" t="str">
            <v xml:space="preserve">      </v>
          </cell>
          <cell r="L567" t="str">
            <v>11000</v>
          </cell>
          <cell r="M567" t="str">
            <v>Scheidler,John Burns</v>
          </cell>
          <cell r="N567">
            <v>152</v>
          </cell>
          <cell r="O567">
            <v>14176.44</v>
          </cell>
          <cell r="P567">
            <v>14176.44</v>
          </cell>
          <cell r="Q567">
            <v>1</v>
          </cell>
          <cell r="R567">
            <v>0</v>
          </cell>
          <cell r="S567">
            <v>18267.3</v>
          </cell>
          <cell r="T567">
            <v>18267.3</v>
          </cell>
          <cell r="U567" t="str">
            <v xml:space="preserve"> </v>
          </cell>
          <cell r="V567" t="str">
            <v xml:space="preserve"> </v>
          </cell>
          <cell r="W567">
            <v>847</v>
          </cell>
        </row>
        <row r="568">
          <cell r="B568">
            <v>150817</v>
          </cell>
          <cell r="C568" t="str">
            <v>REG</v>
          </cell>
          <cell r="D568" t="str">
            <v>FHIN</v>
          </cell>
          <cell r="E568" t="str">
            <v>75114</v>
          </cell>
          <cell r="F568" t="str">
            <v xml:space="preserve">FLD    </v>
          </cell>
          <cell r="H568" t="str">
            <v xml:space="preserve">         </v>
          </cell>
          <cell r="I568" t="str">
            <v>0186120</v>
          </cell>
          <cell r="J568" t="str">
            <v xml:space="preserve">         </v>
          </cell>
          <cell r="K568" t="str">
            <v xml:space="preserve">      </v>
          </cell>
          <cell r="L568" t="str">
            <v>11000</v>
          </cell>
          <cell r="M568" t="str">
            <v>Immel,Stephen J</v>
          </cell>
          <cell r="N568">
            <v>136</v>
          </cell>
          <cell r="O568">
            <v>12749.92</v>
          </cell>
          <cell r="P568">
            <v>15000</v>
          </cell>
          <cell r="Q568">
            <v>0.84999466666666668</v>
          </cell>
          <cell r="R568">
            <v>0</v>
          </cell>
          <cell r="S568">
            <v>21525</v>
          </cell>
          <cell r="T568">
            <v>18296.135200000001</v>
          </cell>
          <cell r="U568" t="str">
            <v xml:space="preserve"> </v>
          </cell>
          <cell r="V568" t="str">
            <v xml:space="preserve"> </v>
          </cell>
          <cell r="W568">
            <v>519</v>
          </cell>
        </row>
        <row r="569">
          <cell r="B569">
            <v>115070</v>
          </cell>
          <cell r="C569" t="str">
            <v>REG</v>
          </cell>
          <cell r="D569" t="str">
            <v>8310</v>
          </cell>
          <cell r="E569" t="str">
            <v>20018</v>
          </cell>
          <cell r="F569" t="str">
            <v xml:space="preserve">STAFF  </v>
          </cell>
          <cell r="H569" t="str">
            <v xml:space="preserve">         </v>
          </cell>
          <cell r="I569" t="str">
            <v>0920000</v>
          </cell>
          <cell r="J569" t="str">
            <v xml:space="preserve">         </v>
          </cell>
          <cell r="K569" t="str">
            <v xml:space="preserve">      </v>
          </cell>
          <cell r="L569" t="str">
            <v>11000</v>
          </cell>
          <cell r="M569" t="str">
            <v>Jester,Steven D</v>
          </cell>
          <cell r="N569">
            <v>160</v>
          </cell>
          <cell r="O569">
            <v>14823.72</v>
          </cell>
          <cell r="P569">
            <v>14823.72</v>
          </cell>
          <cell r="Q569">
            <v>1</v>
          </cell>
          <cell r="R569">
            <v>0</v>
          </cell>
          <cell r="S569">
            <v>18307.28</v>
          </cell>
          <cell r="T569">
            <v>18307.28</v>
          </cell>
          <cell r="U569" t="str">
            <v xml:space="preserve"> </v>
          </cell>
          <cell r="V569" t="str">
            <v xml:space="preserve"> </v>
          </cell>
          <cell r="W569">
            <v>536</v>
          </cell>
        </row>
        <row r="570">
          <cell r="B570">
            <v>140964</v>
          </cell>
          <cell r="C570" t="str">
            <v>REG</v>
          </cell>
          <cell r="D570" t="str">
            <v>DGEA</v>
          </cell>
          <cell r="E570" t="str">
            <v>20013</v>
          </cell>
          <cell r="F570" t="str">
            <v xml:space="preserve">STAFF  </v>
          </cell>
          <cell r="H570" t="str">
            <v xml:space="preserve">         </v>
          </cell>
          <cell r="I570" t="str">
            <v>0920000</v>
          </cell>
          <cell r="J570" t="str">
            <v xml:space="preserve">         </v>
          </cell>
          <cell r="K570" t="str">
            <v xml:space="preserve">      </v>
          </cell>
          <cell r="L570" t="str">
            <v>11000</v>
          </cell>
          <cell r="M570" t="str">
            <v>Griggs,Mitchell C</v>
          </cell>
          <cell r="N570">
            <v>104</v>
          </cell>
          <cell r="O570">
            <v>9380.32</v>
          </cell>
          <cell r="P570">
            <v>14497.119999999999</v>
          </cell>
          <cell r="Q570">
            <v>0.64704713763837229</v>
          </cell>
          <cell r="R570">
            <v>0</v>
          </cell>
          <cell r="S570">
            <v>28320.560000000001</v>
          </cell>
          <cell r="T570">
            <v>18324.737284315783</v>
          </cell>
          <cell r="U570" t="str">
            <v xml:space="preserve"> </v>
          </cell>
          <cell r="V570" t="str">
            <v xml:space="preserve"> </v>
          </cell>
          <cell r="W570">
            <v>415</v>
          </cell>
        </row>
        <row r="571">
          <cell r="B571">
            <v>136400</v>
          </cell>
          <cell r="C571" t="str">
            <v>REG</v>
          </cell>
          <cell r="D571" t="str">
            <v>UTFU</v>
          </cell>
          <cell r="E571" t="str">
            <v>20013</v>
          </cell>
          <cell r="F571" t="str">
            <v xml:space="preserve">STAFF  </v>
          </cell>
          <cell r="H571" t="str">
            <v xml:space="preserve">         </v>
          </cell>
          <cell r="I571" t="str">
            <v>0920000</v>
          </cell>
          <cell r="J571" t="str">
            <v xml:space="preserve">         </v>
          </cell>
          <cell r="K571" t="str">
            <v xml:space="preserve">      </v>
          </cell>
          <cell r="L571" t="str">
            <v>11000</v>
          </cell>
          <cell r="M571" t="str">
            <v>Batson Jr,Marion E</v>
          </cell>
          <cell r="N571">
            <v>152</v>
          </cell>
          <cell r="O571">
            <v>14296.92</v>
          </cell>
          <cell r="P571">
            <v>14296.92</v>
          </cell>
          <cell r="Q571">
            <v>1</v>
          </cell>
          <cell r="R571">
            <v>0</v>
          </cell>
          <cell r="S571">
            <v>18349.78</v>
          </cell>
          <cell r="T571">
            <v>18349.78</v>
          </cell>
          <cell r="U571" t="str">
            <v xml:space="preserve"> </v>
          </cell>
          <cell r="V571" t="str">
            <v xml:space="preserve"> </v>
          </cell>
          <cell r="W571">
            <v>80</v>
          </cell>
        </row>
        <row r="572">
          <cell r="B572">
            <v>200511</v>
          </cell>
          <cell r="C572" t="str">
            <v>REG</v>
          </cell>
          <cell r="D572" t="str">
            <v>U133</v>
          </cell>
          <cell r="E572" t="str">
            <v>10133</v>
          </cell>
          <cell r="F572" t="str">
            <v xml:space="preserve">       </v>
          </cell>
          <cell r="H572" t="str">
            <v xml:space="preserve">         </v>
          </cell>
          <cell r="I572" t="str">
            <v>0920000</v>
          </cell>
          <cell r="J572" t="str">
            <v xml:space="preserve">         </v>
          </cell>
          <cell r="K572" t="str">
            <v xml:space="preserve">      </v>
          </cell>
          <cell r="L572" t="str">
            <v>11000</v>
          </cell>
          <cell r="M572" t="str">
            <v>Haugneland,Carl P</v>
          </cell>
          <cell r="N572">
            <v>160</v>
          </cell>
          <cell r="O572">
            <v>14951.28</v>
          </cell>
          <cell r="P572">
            <v>14951.28</v>
          </cell>
          <cell r="Q572">
            <v>1</v>
          </cell>
          <cell r="R572">
            <v>0</v>
          </cell>
          <cell r="S572">
            <v>18375.12</v>
          </cell>
          <cell r="T572">
            <v>18375.12</v>
          </cell>
          <cell r="U572" t="str">
            <v xml:space="preserve"> </v>
          </cell>
          <cell r="V572" t="str">
            <v xml:space="preserve"> </v>
          </cell>
          <cell r="W572">
            <v>439</v>
          </cell>
        </row>
        <row r="573">
          <cell r="B573">
            <v>202368</v>
          </cell>
          <cell r="C573" t="str">
            <v>REG</v>
          </cell>
          <cell r="D573" t="str">
            <v>UTMR</v>
          </cell>
          <cell r="E573" t="str">
            <v>20013</v>
          </cell>
          <cell r="F573" t="str">
            <v>CUSTSVC</v>
          </cell>
          <cell r="H573" t="str">
            <v xml:space="preserve">         </v>
          </cell>
          <cell r="I573" t="str">
            <v>0903000</v>
          </cell>
          <cell r="J573" t="str">
            <v xml:space="preserve">         </v>
          </cell>
          <cell r="K573" t="str">
            <v xml:space="preserve">      </v>
          </cell>
          <cell r="L573" t="str">
            <v>11000</v>
          </cell>
          <cell r="M573" t="str">
            <v>Doss Jr,David L</v>
          </cell>
          <cell r="N573">
            <v>160</v>
          </cell>
          <cell r="O573">
            <v>13846.68</v>
          </cell>
          <cell r="P573">
            <v>13846.68</v>
          </cell>
          <cell r="Q573">
            <v>1</v>
          </cell>
          <cell r="R573">
            <v>0</v>
          </cell>
          <cell r="S573">
            <v>18390.68</v>
          </cell>
          <cell r="T573">
            <v>18390.68</v>
          </cell>
          <cell r="U573" t="str">
            <v xml:space="preserve"> </v>
          </cell>
          <cell r="V573" t="str">
            <v xml:space="preserve"> </v>
          </cell>
          <cell r="W573">
            <v>278</v>
          </cell>
        </row>
        <row r="574">
          <cell r="B574">
            <v>210817</v>
          </cell>
          <cell r="C574" t="str">
            <v>REG</v>
          </cell>
          <cell r="D574" t="str">
            <v>ENHR</v>
          </cell>
          <cell r="E574" t="str">
            <v>20013</v>
          </cell>
          <cell r="F574" t="str">
            <v xml:space="preserve">STAFF  </v>
          </cell>
          <cell r="H574" t="str">
            <v xml:space="preserve">         </v>
          </cell>
          <cell r="I574" t="str">
            <v>0920000</v>
          </cell>
          <cell r="J574" t="str">
            <v xml:space="preserve">         </v>
          </cell>
          <cell r="K574" t="str">
            <v xml:space="preserve">      </v>
          </cell>
          <cell r="L574" t="str">
            <v>11000</v>
          </cell>
          <cell r="M574" t="str">
            <v>Salinas,Jacquelyn H</v>
          </cell>
          <cell r="N574">
            <v>160</v>
          </cell>
          <cell r="O574">
            <v>13774.46</v>
          </cell>
          <cell r="P574">
            <v>13774.46</v>
          </cell>
          <cell r="Q574">
            <v>1</v>
          </cell>
          <cell r="R574">
            <v>0</v>
          </cell>
          <cell r="S574">
            <v>18399.240000000002</v>
          </cell>
          <cell r="T574">
            <v>18399.240000000002</v>
          </cell>
          <cell r="U574" t="str">
            <v xml:space="preserve"> </v>
          </cell>
          <cell r="V574" t="str">
            <v xml:space="preserve"> </v>
          </cell>
          <cell r="W574">
            <v>843</v>
          </cell>
        </row>
        <row r="575">
          <cell r="B575">
            <v>19172</v>
          </cell>
          <cell r="C575" t="str">
            <v>REG</v>
          </cell>
          <cell r="D575" t="str">
            <v>DGCD</v>
          </cell>
          <cell r="E575" t="str">
            <v>20013</v>
          </cell>
          <cell r="F575" t="str">
            <v xml:space="preserve">STAFF  </v>
          </cell>
          <cell r="H575" t="str">
            <v xml:space="preserve">         </v>
          </cell>
          <cell r="I575" t="str">
            <v>0920000</v>
          </cell>
          <cell r="J575" t="str">
            <v xml:space="preserve">         </v>
          </cell>
          <cell r="K575" t="str">
            <v xml:space="preserve">      </v>
          </cell>
          <cell r="L575" t="str">
            <v>11000</v>
          </cell>
          <cell r="M575" t="str">
            <v>Mohler,David W</v>
          </cell>
          <cell r="N575">
            <v>160</v>
          </cell>
          <cell r="O575">
            <v>20062.72</v>
          </cell>
          <cell r="P575">
            <v>20062.72</v>
          </cell>
          <cell r="Q575">
            <v>1</v>
          </cell>
          <cell r="R575">
            <v>0</v>
          </cell>
          <cell r="S575">
            <v>18507.88</v>
          </cell>
          <cell r="T575">
            <v>18507.88</v>
          </cell>
          <cell r="U575" t="str">
            <v xml:space="preserve"> </v>
          </cell>
          <cell r="V575" t="str">
            <v xml:space="preserve"> </v>
          </cell>
          <cell r="W575">
            <v>693</v>
          </cell>
        </row>
        <row r="576">
          <cell r="B576">
            <v>235408</v>
          </cell>
          <cell r="C576" t="str">
            <v>REG</v>
          </cell>
          <cell r="D576" t="str">
            <v>DGEX</v>
          </cell>
          <cell r="E576" t="str">
            <v>20013</v>
          </cell>
          <cell r="F576" t="str">
            <v xml:space="preserve">STAFF  </v>
          </cell>
          <cell r="H576" t="str">
            <v xml:space="preserve">         </v>
          </cell>
          <cell r="I576" t="str">
            <v>0920000</v>
          </cell>
          <cell r="J576" t="str">
            <v xml:space="preserve">         </v>
          </cell>
          <cell r="K576" t="str">
            <v xml:space="preserve">      </v>
          </cell>
          <cell r="L576" t="str">
            <v>11000</v>
          </cell>
          <cell r="M576" t="str">
            <v>Trent,B Keith</v>
          </cell>
          <cell r="N576">
            <v>40</v>
          </cell>
          <cell r="O576">
            <v>10729.04</v>
          </cell>
          <cell r="P576">
            <v>42916.68</v>
          </cell>
          <cell r="Q576">
            <v>0.24999697087472753</v>
          </cell>
          <cell r="R576">
            <v>0</v>
          </cell>
          <cell r="S576">
            <v>74222.240000000005</v>
          </cell>
          <cell r="T576">
            <v>18555.335171537037</v>
          </cell>
          <cell r="U576" t="str">
            <v xml:space="preserve"> </v>
          </cell>
          <cell r="V576" t="str">
            <v xml:space="preserve"> </v>
          </cell>
          <cell r="W576">
            <v>987</v>
          </cell>
        </row>
        <row r="577">
          <cell r="B577">
            <v>134432</v>
          </cell>
          <cell r="C577" t="str">
            <v>REG</v>
          </cell>
          <cell r="D577" t="str">
            <v>DGFI</v>
          </cell>
          <cell r="E577" t="str">
            <v>20013</v>
          </cell>
          <cell r="F577" t="str">
            <v xml:space="preserve">STAFF  </v>
          </cell>
          <cell r="H577" t="str">
            <v xml:space="preserve">         </v>
          </cell>
          <cell r="I577" t="str">
            <v>0920000</v>
          </cell>
          <cell r="J577" t="str">
            <v xml:space="preserve">         </v>
          </cell>
          <cell r="K577" t="str">
            <v xml:space="preserve">      </v>
          </cell>
          <cell r="L577" t="str">
            <v>11000</v>
          </cell>
          <cell r="M577" t="str">
            <v>Daji,Swati V</v>
          </cell>
          <cell r="N577">
            <v>160</v>
          </cell>
          <cell r="O577">
            <v>19495.84</v>
          </cell>
          <cell r="P577">
            <v>19495.84</v>
          </cell>
          <cell r="Q577">
            <v>1</v>
          </cell>
          <cell r="R577">
            <v>0</v>
          </cell>
          <cell r="S577">
            <v>19043.54</v>
          </cell>
          <cell r="T577">
            <v>19043.54</v>
          </cell>
          <cell r="U577" t="str">
            <v xml:space="preserve"> </v>
          </cell>
          <cell r="V577" t="str">
            <v xml:space="preserve"> </v>
          </cell>
          <cell r="W577">
            <v>226</v>
          </cell>
        </row>
        <row r="578">
          <cell r="B578">
            <v>276247</v>
          </cell>
          <cell r="C578" t="str">
            <v>REG</v>
          </cell>
          <cell r="D578" t="str">
            <v>U133</v>
          </cell>
          <cell r="E578" t="str">
            <v>10133</v>
          </cell>
          <cell r="F578" t="str">
            <v xml:space="preserve">       </v>
          </cell>
          <cell r="H578" t="str">
            <v xml:space="preserve">         </v>
          </cell>
          <cell r="I578" t="str">
            <v>0920000</v>
          </cell>
          <cell r="J578" t="str">
            <v xml:space="preserve">         </v>
          </cell>
          <cell r="K578" t="str">
            <v xml:space="preserve">      </v>
          </cell>
          <cell r="L578" t="str">
            <v>11000</v>
          </cell>
          <cell r="M578" t="str">
            <v>Downing,Robert J</v>
          </cell>
          <cell r="N578">
            <v>160</v>
          </cell>
          <cell r="O578">
            <v>15896.3</v>
          </cell>
          <cell r="P578">
            <v>15896.3</v>
          </cell>
          <cell r="Q578">
            <v>1</v>
          </cell>
          <cell r="R578">
            <v>0</v>
          </cell>
          <cell r="S578">
            <v>19075.54</v>
          </cell>
          <cell r="T578">
            <v>19075.54</v>
          </cell>
          <cell r="U578" t="str">
            <v xml:space="preserve"> </v>
          </cell>
          <cell r="V578" t="str">
            <v xml:space="preserve"> </v>
          </cell>
          <cell r="W578">
            <v>279</v>
          </cell>
        </row>
        <row r="579">
          <cell r="B579">
            <v>132521</v>
          </cell>
          <cell r="C579" t="str">
            <v>REG</v>
          </cell>
          <cell r="D579" t="str">
            <v>DGPA</v>
          </cell>
          <cell r="E579" t="str">
            <v>20013</v>
          </cell>
          <cell r="F579" t="str">
            <v xml:space="preserve">STAFF  </v>
          </cell>
          <cell r="H579" t="str">
            <v xml:space="preserve">         </v>
          </cell>
          <cell r="I579" t="str">
            <v>0920000</v>
          </cell>
          <cell r="J579" t="str">
            <v xml:space="preserve">         </v>
          </cell>
          <cell r="K579" t="str">
            <v xml:space="preserve">      </v>
          </cell>
          <cell r="L579" t="str">
            <v>11000</v>
          </cell>
          <cell r="M579" t="str">
            <v>Williams,Richard T</v>
          </cell>
          <cell r="N579">
            <v>152</v>
          </cell>
          <cell r="O579">
            <v>20243.16</v>
          </cell>
          <cell r="P579">
            <v>20243.16</v>
          </cell>
          <cell r="Q579">
            <v>1</v>
          </cell>
          <cell r="R579">
            <v>0</v>
          </cell>
          <cell r="S579">
            <v>19086.439999999999</v>
          </cell>
          <cell r="T579">
            <v>19086.439999999999</v>
          </cell>
          <cell r="U579" t="str">
            <v xml:space="preserve"> </v>
          </cell>
          <cell r="V579" t="str">
            <v xml:space="preserve"> </v>
          </cell>
          <cell r="W579">
            <v>1045</v>
          </cell>
        </row>
        <row r="580">
          <cell r="B580">
            <v>230295</v>
          </cell>
          <cell r="C580" t="str">
            <v>REG</v>
          </cell>
          <cell r="D580" t="str">
            <v>U133</v>
          </cell>
          <cell r="E580" t="str">
            <v>10133</v>
          </cell>
          <cell r="F580" t="str">
            <v xml:space="preserve">       </v>
          </cell>
          <cell r="H580" t="str">
            <v xml:space="preserve">         </v>
          </cell>
          <cell r="I580" t="str">
            <v>0920000</v>
          </cell>
          <cell r="J580" t="str">
            <v xml:space="preserve">         </v>
          </cell>
          <cell r="K580" t="str">
            <v xml:space="preserve">      </v>
          </cell>
          <cell r="L580" t="str">
            <v>11000</v>
          </cell>
          <cell r="M580" t="str">
            <v>Carvelli,Joseph B</v>
          </cell>
          <cell r="N580">
            <v>160</v>
          </cell>
          <cell r="O580">
            <v>15398.5</v>
          </cell>
          <cell r="P580">
            <v>15398.5</v>
          </cell>
          <cell r="Q580">
            <v>1</v>
          </cell>
          <cell r="R580">
            <v>0</v>
          </cell>
          <cell r="S580">
            <v>19094.14</v>
          </cell>
          <cell r="T580">
            <v>19094.14</v>
          </cell>
          <cell r="U580" t="str">
            <v xml:space="preserve"> </v>
          </cell>
          <cell r="V580" t="str">
            <v xml:space="preserve"> </v>
          </cell>
          <cell r="W580">
            <v>166</v>
          </cell>
        </row>
        <row r="581">
          <cell r="B581">
            <v>115757</v>
          </cell>
          <cell r="C581" t="str">
            <v>REG</v>
          </cell>
          <cell r="D581" t="str">
            <v>DCTR</v>
          </cell>
          <cell r="E581" t="str">
            <v>75526</v>
          </cell>
          <cell r="F581" t="str">
            <v>EMPLBBT</v>
          </cell>
          <cell r="H581" t="str">
            <v xml:space="preserve">         </v>
          </cell>
          <cell r="I581" t="str">
            <v>0920000</v>
          </cell>
          <cell r="J581" t="str">
            <v xml:space="preserve">         </v>
          </cell>
          <cell r="K581" t="str">
            <v xml:space="preserve">      </v>
          </cell>
          <cell r="L581" t="str">
            <v>11000</v>
          </cell>
          <cell r="M581" t="str">
            <v>Wood Jr,Barry W</v>
          </cell>
          <cell r="N581">
            <v>160</v>
          </cell>
          <cell r="O581">
            <v>15998.1</v>
          </cell>
          <cell r="P581">
            <v>15998.1</v>
          </cell>
          <cell r="Q581">
            <v>1</v>
          </cell>
          <cell r="R581">
            <v>0</v>
          </cell>
          <cell r="S581">
            <v>19197.7</v>
          </cell>
          <cell r="T581">
            <v>19197.7</v>
          </cell>
          <cell r="U581" t="str">
            <v xml:space="preserve"> </v>
          </cell>
          <cell r="V581" t="str">
            <v xml:space="preserve"> </v>
          </cell>
          <cell r="W581">
            <v>1059</v>
          </cell>
        </row>
        <row r="582">
          <cell r="B582">
            <v>133893</v>
          </cell>
          <cell r="C582" t="str">
            <v>REG</v>
          </cell>
          <cell r="D582" t="str">
            <v>MC00</v>
          </cell>
          <cell r="E582" t="str">
            <v>20048</v>
          </cell>
          <cell r="F582" t="str">
            <v>BOSUPGN</v>
          </cell>
          <cell r="G582" t="str">
            <v>P00143295</v>
          </cell>
          <cell r="H582" t="str">
            <v xml:space="preserve">         </v>
          </cell>
          <cell r="I582" t="str">
            <v>0524000</v>
          </cell>
          <cell r="J582" t="str">
            <v xml:space="preserve">         </v>
          </cell>
          <cell r="K582" t="str">
            <v xml:space="preserve">      </v>
          </cell>
          <cell r="L582" t="str">
            <v>11000</v>
          </cell>
          <cell r="M582" t="str">
            <v>Capps,Steven D</v>
          </cell>
          <cell r="N582">
            <v>160</v>
          </cell>
          <cell r="O582">
            <v>20143.34</v>
          </cell>
          <cell r="P582">
            <v>20143.34</v>
          </cell>
          <cell r="Q582">
            <v>1</v>
          </cell>
          <cell r="R582">
            <v>0</v>
          </cell>
          <cell r="S582">
            <v>19586.84</v>
          </cell>
          <cell r="T582">
            <v>19586.84</v>
          </cell>
          <cell r="U582" t="str">
            <v xml:space="preserve"> </v>
          </cell>
          <cell r="V582" t="str">
            <v xml:space="preserve"> </v>
          </cell>
          <cell r="W582">
            <v>163</v>
          </cell>
        </row>
        <row r="583">
          <cell r="B583">
            <v>23185</v>
          </cell>
          <cell r="C583" t="str">
            <v>REG</v>
          </cell>
          <cell r="D583" t="str">
            <v>DWE1</v>
          </cell>
          <cell r="E583" t="str">
            <v>75752</v>
          </cell>
          <cell r="F583" t="str">
            <v xml:space="preserve">       </v>
          </cell>
          <cell r="G583" t="str">
            <v xml:space="preserve">OWDLOSV3 </v>
          </cell>
          <cell r="H583" t="str">
            <v xml:space="preserve">BUSDEVE  </v>
          </cell>
          <cell r="I583" t="str">
            <v>0401100</v>
          </cell>
          <cell r="J583" t="str">
            <v xml:space="preserve">         </v>
          </cell>
          <cell r="K583" t="str">
            <v xml:space="preserve">      </v>
          </cell>
          <cell r="L583" t="str">
            <v>11000</v>
          </cell>
          <cell r="M583" t="str">
            <v>Howard,Milton R</v>
          </cell>
          <cell r="N583">
            <v>201.6</v>
          </cell>
          <cell r="O583">
            <v>19066.37</v>
          </cell>
          <cell r="P583">
            <v>16257.94</v>
          </cell>
          <cell r="Q583">
            <v>1.1727420571117866</v>
          </cell>
          <cell r="R583">
            <v>0</v>
          </cell>
          <cell r="S583">
            <v>16732.14</v>
          </cell>
          <cell r="T583">
            <v>19622.484283482409</v>
          </cell>
          <cell r="U583" t="str">
            <v>75752</v>
          </cell>
          <cell r="V583" t="str">
            <v>ACT</v>
          </cell>
          <cell r="W583">
            <v>507</v>
          </cell>
        </row>
        <row r="584">
          <cell r="B584">
            <v>15792</v>
          </cell>
          <cell r="C584" t="str">
            <v>REG</v>
          </cell>
          <cell r="D584" t="str">
            <v>UEED</v>
          </cell>
          <cell r="E584" t="str">
            <v>20013</v>
          </cell>
          <cell r="F584" t="str">
            <v xml:space="preserve">STAFF  </v>
          </cell>
          <cell r="G584" t="str">
            <v xml:space="preserve">STAFF    </v>
          </cell>
          <cell r="H584" t="str">
            <v xml:space="preserve">         </v>
          </cell>
          <cell r="I584" t="str">
            <v>0920000</v>
          </cell>
          <cell r="J584" t="str">
            <v xml:space="preserve">         </v>
          </cell>
          <cell r="K584" t="str">
            <v xml:space="preserve">      </v>
          </cell>
          <cell r="L584" t="str">
            <v>11000</v>
          </cell>
          <cell r="M584" t="str">
            <v>Kingery,Jeanne W.</v>
          </cell>
          <cell r="N584">
            <v>160</v>
          </cell>
          <cell r="O584">
            <v>11269.92</v>
          </cell>
          <cell r="P584">
            <v>11269.92</v>
          </cell>
          <cell r="Q584">
            <v>1</v>
          </cell>
          <cell r="R584">
            <v>0</v>
          </cell>
          <cell r="S584">
            <v>11551.68</v>
          </cell>
          <cell r="T584">
            <v>11551.68</v>
          </cell>
          <cell r="U584" t="str">
            <v xml:space="preserve"> </v>
          </cell>
          <cell r="V584" t="str">
            <v xml:space="preserve"> </v>
          </cell>
          <cell r="W584">
            <v>581</v>
          </cell>
        </row>
        <row r="585">
          <cell r="B585">
            <v>15020</v>
          </cell>
          <cell r="C585" t="str">
            <v>REG</v>
          </cell>
          <cell r="D585" t="str">
            <v>ENLE</v>
          </cell>
          <cell r="E585" t="str">
            <v>20013</v>
          </cell>
          <cell r="F585" t="str">
            <v>LITIGAT</v>
          </cell>
          <cell r="H585" t="str">
            <v xml:space="preserve">         </v>
          </cell>
          <cell r="I585" t="str">
            <v>0920000</v>
          </cell>
          <cell r="J585" t="str">
            <v xml:space="preserve">         </v>
          </cell>
          <cell r="K585" t="str">
            <v xml:space="preserve">      </v>
          </cell>
          <cell r="L585" t="str">
            <v>11000</v>
          </cell>
          <cell r="M585" t="str">
            <v>Cavanaugh,Eric Maurice</v>
          </cell>
          <cell r="N585">
            <v>160</v>
          </cell>
          <cell r="O585">
            <v>16043.12</v>
          </cell>
          <cell r="P585">
            <v>16043.12</v>
          </cell>
          <cell r="Q585">
            <v>1</v>
          </cell>
          <cell r="R585">
            <v>0</v>
          </cell>
          <cell r="S585">
            <v>19733.02</v>
          </cell>
          <cell r="T585">
            <v>19733.02</v>
          </cell>
          <cell r="U585" t="str">
            <v xml:space="preserve"> </v>
          </cell>
          <cell r="V585" t="str">
            <v xml:space="preserve"> </v>
          </cell>
          <cell r="W585">
            <v>170</v>
          </cell>
        </row>
        <row r="586">
          <cell r="B586">
            <v>235823</v>
          </cell>
          <cell r="C586" t="str">
            <v>REG</v>
          </cell>
          <cell r="D586" t="str">
            <v>DGAC</v>
          </cell>
          <cell r="E586" t="str">
            <v>20013</v>
          </cell>
          <cell r="F586" t="str">
            <v xml:space="preserve">TAXADM </v>
          </cell>
          <cell r="G586" t="str">
            <v xml:space="preserve">STAFF    </v>
          </cell>
          <cell r="H586" t="str">
            <v xml:space="preserve">         </v>
          </cell>
          <cell r="I586" t="str">
            <v>0920000</v>
          </cell>
          <cell r="J586" t="str">
            <v xml:space="preserve">         </v>
          </cell>
          <cell r="K586" t="str">
            <v xml:space="preserve">      </v>
          </cell>
          <cell r="L586" t="str">
            <v>11000</v>
          </cell>
          <cell r="M586" t="str">
            <v>Panizza,John R</v>
          </cell>
          <cell r="N586">
            <v>160</v>
          </cell>
          <cell r="O586">
            <v>13715.04</v>
          </cell>
          <cell r="P586">
            <v>13715.04</v>
          </cell>
          <cell r="Q586">
            <v>1</v>
          </cell>
          <cell r="R586">
            <v>0</v>
          </cell>
          <cell r="S586">
            <v>19761.080000000002</v>
          </cell>
          <cell r="T586">
            <v>19761.080000000002</v>
          </cell>
          <cell r="U586" t="str">
            <v xml:space="preserve"> </v>
          </cell>
          <cell r="V586" t="str">
            <v xml:space="preserve"> </v>
          </cell>
          <cell r="W586">
            <v>748</v>
          </cell>
        </row>
        <row r="587">
          <cell r="B587">
            <v>13330</v>
          </cell>
          <cell r="C587" t="str">
            <v>REG</v>
          </cell>
          <cell r="D587" t="str">
            <v>RRB2</v>
          </cell>
          <cell r="E587" t="str">
            <v>75110</v>
          </cell>
          <cell r="F587" t="str">
            <v xml:space="preserve">STAFF  </v>
          </cell>
          <cell r="G587" t="str">
            <v xml:space="preserve">STAFF    </v>
          </cell>
          <cell r="H587" t="str">
            <v xml:space="preserve">         </v>
          </cell>
          <cell r="I587" t="str">
            <v>0920000</v>
          </cell>
          <cell r="J587" t="str">
            <v xml:space="preserve">         </v>
          </cell>
          <cell r="K587" t="str">
            <v xml:space="preserve">      </v>
          </cell>
          <cell r="L587" t="str">
            <v>11000</v>
          </cell>
          <cell r="M587" t="str">
            <v>Davey,Brian Patrick</v>
          </cell>
          <cell r="N587">
            <v>160</v>
          </cell>
          <cell r="O587">
            <v>15003.34</v>
          </cell>
          <cell r="P587">
            <v>15003.34</v>
          </cell>
          <cell r="Q587">
            <v>1</v>
          </cell>
          <cell r="R587">
            <v>0</v>
          </cell>
          <cell r="S587">
            <v>19910.66</v>
          </cell>
          <cell r="T587">
            <v>19910.66</v>
          </cell>
          <cell r="U587" t="str">
            <v xml:space="preserve"> </v>
          </cell>
          <cell r="V587" t="str">
            <v xml:space="preserve"> </v>
          </cell>
          <cell r="W587">
            <v>230</v>
          </cell>
        </row>
        <row r="588">
          <cell r="B588">
            <v>25156</v>
          </cell>
          <cell r="C588" t="str">
            <v>REG</v>
          </cell>
          <cell r="D588" t="str">
            <v>DGEX</v>
          </cell>
          <cell r="E588" t="str">
            <v>20013</v>
          </cell>
          <cell r="F588" t="str">
            <v xml:space="preserve">SALARY </v>
          </cell>
          <cell r="H588" t="str">
            <v xml:space="preserve">         </v>
          </cell>
          <cell r="I588" t="str">
            <v>0920000</v>
          </cell>
          <cell r="J588" t="str">
            <v xml:space="preserve">         </v>
          </cell>
          <cell r="K588" t="str">
            <v xml:space="preserve">      </v>
          </cell>
          <cell r="L588" t="str">
            <v>11000</v>
          </cell>
          <cell r="M588" t="str">
            <v>Manly,Marc E</v>
          </cell>
          <cell r="N588">
            <v>40</v>
          </cell>
          <cell r="O588">
            <v>12499.94</v>
          </cell>
          <cell r="P588">
            <v>50000</v>
          </cell>
          <cell r="Q588">
            <v>0.24999880000000002</v>
          </cell>
          <cell r="R588">
            <v>0</v>
          </cell>
          <cell r="S588">
            <v>80000</v>
          </cell>
          <cell r="T588">
            <v>19999.904000000002</v>
          </cell>
          <cell r="U588" t="str">
            <v xml:space="preserve"> </v>
          </cell>
          <cell r="V588" t="str">
            <v xml:space="preserve"> </v>
          </cell>
          <cell r="W588">
            <v>655</v>
          </cell>
        </row>
        <row r="589">
          <cell r="B589">
            <v>151054</v>
          </cell>
          <cell r="C589" t="str">
            <v>REG</v>
          </cell>
          <cell r="D589" t="str">
            <v>ON00</v>
          </cell>
          <cell r="E589" t="str">
            <v>20048</v>
          </cell>
          <cell r="F589" t="str">
            <v>BOSUPGN</v>
          </cell>
          <cell r="H589" t="str">
            <v xml:space="preserve">         </v>
          </cell>
          <cell r="I589" t="str">
            <v>0524000</v>
          </cell>
          <cell r="J589" t="str">
            <v xml:space="preserve">         </v>
          </cell>
          <cell r="K589" t="str">
            <v xml:space="preserve">      </v>
          </cell>
          <cell r="L589" t="str">
            <v>11000</v>
          </cell>
          <cell r="M589" t="str">
            <v>Burchfield Jr,Jack E</v>
          </cell>
          <cell r="N589">
            <v>160</v>
          </cell>
          <cell r="O589">
            <v>14874.3</v>
          </cell>
          <cell r="P589">
            <v>14874.3</v>
          </cell>
          <cell r="Q589">
            <v>1</v>
          </cell>
          <cell r="R589">
            <v>0</v>
          </cell>
          <cell r="S589">
            <v>20142.259999999998</v>
          </cell>
          <cell r="T589">
            <v>20142.259999999998</v>
          </cell>
          <cell r="U589" t="str">
            <v xml:space="preserve"> </v>
          </cell>
          <cell r="V589" t="str">
            <v xml:space="preserve"> </v>
          </cell>
          <cell r="W589">
            <v>154</v>
          </cell>
        </row>
        <row r="590">
          <cell r="B590">
            <v>84437</v>
          </cell>
          <cell r="C590" t="str">
            <v>REG</v>
          </cell>
          <cell r="D590" t="str">
            <v>PR1C</v>
          </cell>
          <cell r="E590" t="str">
            <v>75030</v>
          </cell>
          <cell r="F590" t="str">
            <v xml:space="preserve">BOPLBR </v>
          </cell>
          <cell r="H590" t="str">
            <v xml:space="preserve">         </v>
          </cell>
          <cell r="I590" t="str">
            <v>0500000</v>
          </cell>
          <cell r="J590" t="str">
            <v xml:space="preserve">         </v>
          </cell>
          <cell r="K590" t="str">
            <v xml:space="preserve">      </v>
          </cell>
          <cell r="L590" t="str">
            <v>11000</v>
          </cell>
          <cell r="M590" t="str">
            <v>Thiemann,Timothy J</v>
          </cell>
          <cell r="N590">
            <v>160</v>
          </cell>
          <cell r="O590">
            <v>16507.740000000002</v>
          </cell>
          <cell r="P590">
            <v>16507.740000000002</v>
          </cell>
          <cell r="Q590">
            <v>1</v>
          </cell>
          <cell r="R590">
            <v>0</v>
          </cell>
          <cell r="S590">
            <v>20304.5</v>
          </cell>
          <cell r="T590">
            <v>20304.5</v>
          </cell>
          <cell r="U590" t="str">
            <v xml:space="preserve"> </v>
          </cell>
          <cell r="V590" t="str">
            <v xml:space="preserve"> </v>
          </cell>
          <cell r="W590">
            <v>969</v>
          </cell>
        </row>
        <row r="591">
          <cell r="B591">
            <v>235901</v>
          </cell>
          <cell r="C591" t="str">
            <v>REG</v>
          </cell>
          <cell r="D591" t="str">
            <v>UTLE</v>
          </cell>
          <cell r="E591" t="str">
            <v>20013</v>
          </cell>
          <cell r="F591" t="str">
            <v xml:space="preserve">SALARY </v>
          </cell>
          <cell r="H591" t="str">
            <v xml:space="preserve">         </v>
          </cell>
          <cell r="I591" t="str">
            <v>0920000</v>
          </cell>
          <cell r="J591" t="str">
            <v xml:space="preserve">         </v>
          </cell>
          <cell r="K591" t="str">
            <v xml:space="preserve">      </v>
          </cell>
          <cell r="L591" t="str">
            <v>11000</v>
          </cell>
          <cell r="M591" t="str">
            <v>Ghartey-Tagoe,Kodwo</v>
          </cell>
          <cell r="N591">
            <v>160</v>
          </cell>
          <cell r="O591">
            <v>22039.14</v>
          </cell>
          <cell r="P591">
            <v>22039.14</v>
          </cell>
          <cell r="Q591">
            <v>1</v>
          </cell>
          <cell r="R591">
            <v>0</v>
          </cell>
          <cell r="S591">
            <v>20331.099999999999</v>
          </cell>
          <cell r="T591">
            <v>20331.099999999999</v>
          </cell>
          <cell r="U591" t="str">
            <v xml:space="preserve"> </v>
          </cell>
          <cell r="V591" t="str">
            <v xml:space="preserve"> </v>
          </cell>
          <cell r="W591">
            <v>382</v>
          </cell>
        </row>
        <row r="592">
          <cell r="B592">
            <v>24138</v>
          </cell>
          <cell r="C592" t="str">
            <v>REG</v>
          </cell>
          <cell r="D592" t="str">
            <v>ENLE</v>
          </cell>
          <cell r="E592" t="str">
            <v>20013</v>
          </cell>
          <cell r="F592" t="str">
            <v>CORPCPL</v>
          </cell>
          <cell r="H592" t="str">
            <v xml:space="preserve">         </v>
          </cell>
          <cell r="I592" t="str">
            <v>0920000</v>
          </cell>
          <cell r="J592" t="str">
            <v xml:space="preserve">         </v>
          </cell>
          <cell r="K592" t="str">
            <v xml:space="preserve">      </v>
          </cell>
          <cell r="L592" t="str">
            <v>11000</v>
          </cell>
          <cell r="M592" t="str">
            <v>Maltz,David S</v>
          </cell>
          <cell r="N592">
            <v>160</v>
          </cell>
          <cell r="O592">
            <v>22039.14</v>
          </cell>
          <cell r="P592">
            <v>22039.14</v>
          </cell>
          <cell r="Q592">
            <v>1</v>
          </cell>
          <cell r="R592">
            <v>0</v>
          </cell>
          <cell r="S592">
            <v>20331.099999999999</v>
          </cell>
          <cell r="T592">
            <v>20331.099999999999</v>
          </cell>
          <cell r="U592" t="str">
            <v xml:space="preserve"> </v>
          </cell>
          <cell r="V592" t="str">
            <v xml:space="preserve"> </v>
          </cell>
          <cell r="W592">
            <v>652</v>
          </cell>
        </row>
        <row r="593">
          <cell r="B593">
            <v>28460</v>
          </cell>
          <cell r="C593" t="str">
            <v>REG</v>
          </cell>
          <cell r="D593" t="str">
            <v>ENLE</v>
          </cell>
          <cell r="E593" t="str">
            <v>20013</v>
          </cell>
          <cell r="F593" t="str">
            <v>EMPLBBT</v>
          </cell>
          <cell r="H593" t="str">
            <v xml:space="preserve">         </v>
          </cell>
          <cell r="I593" t="str">
            <v>0920000</v>
          </cell>
          <cell r="J593" t="str">
            <v xml:space="preserve">         </v>
          </cell>
          <cell r="K593" t="str">
            <v xml:space="preserve">      </v>
          </cell>
          <cell r="L593" t="str">
            <v>11000</v>
          </cell>
          <cell r="M593" t="str">
            <v>Ringel,Robert J</v>
          </cell>
          <cell r="N593">
            <v>160</v>
          </cell>
          <cell r="O593">
            <v>22039.14</v>
          </cell>
          <cell r="P593">
            <v>22039.14</v>
          </cell>
          <cell r="Q593">
            <v>1</v>
          </cell>
          <cell r="R593">
            <v>0</v>
          </cell>
          <cell r="S593">
            <v>20331.099999999999</v>
          </cell>
          <cell r="T593">
            <v>20331.099999999999</v>
          </cell>
          <cell r="U593" t="str">
            <v xml:space="preserve"> </v>
          </cell>
          <cell r="V593" t="str">
            <v xml:space="preserve"> </v>
          </cell>
          <cell r="W593">
            <v>827</v>
          </cell>
        </row>
        <row r="594">
          <cell r="B594">
            <v>130258</v>
          </cell>
          <cell r="C594" t="str">
            <v>REG</v>
          </cell>
          <cell r="D594" t="str">
            <v>NOFD</v>
          </cell>
          <cell r="E594" t="str">
            <v>20048</v>
          </cell>
          <cell r="F594" t="str">
            <v xml:space="preserve">BNESFD </v>
          </cell>
          <cell r="G594" t="str">
            <v>CNEWGENPM</v>
          </cell>
          <cell r="H594" t="str">
            <v xml:space="preserve">         </v>
          </cell>
          <cell r="I594" t="str">
            <v>0532100</v>
          </cell>
          <cell r="J594" t="str">
            <v xml:space="preserve">         </v>
          </cell>
          <cell r="K594" t="str">
            <v xml:space="preserve">      </v>
          </cell>
          <cell r="L594" t="str">
            <v>11000</v>
          </cell>
          <cell r="M594" t="str">
            <v>Robinson,Michael R</v>
          </cell>
          <cell r="N594">
            <v>160</v>
          </cell>
          <cell r="O594">
            <v>14227.36</v>
          </cell>
          <cell r="P594">
            <v>14227.36</v>
          </cell>
          <cell r="Q594">
            <v>1</v>
          </cell>
          <cell r="R594">
            <v>0</v>
          </cell>
          <cell r="S594">
            <v>20333.259999999998</v>
          </cell>
          <cell r="T594">
            <v>20333.259999999998</v>
          </cell>
          <cell r="U594" t="str">
            <v xml:space="preserve"> </v>
          </cell>
          <cell r="V594" t="str">
            <v xml:space="preserve"> </v>
          </cell>
          <cell r="W594">
            <v>834</v>
          </cell>
        </row>
        <row r="595">
          <cell r="B595">
            <v>274034</v>
          </cell>
          <cell r="C595" t="str">
            <v>REG</v>
          </cell>
          <cell r="D595" t="str">
            <v>DOR3</v>
          </cell>
          <cell r="E595" t="str">
            <v>75650</v>
          </cell>
          <cell r="F595" t="str">
            <v xml:space="preserve">SALARY </v>
          </cell>
          <cell r="H595" t="str">
            <v xml:space="preserve">         </v>
          </cell>
          <cell r="I595" t="str">
            <v>0920000</v>
          </cell>
          <cell r="J595" t="str">
            <v xml:space="preserve">         </v>
          </cell>
          <cell r="K595" t="str">
            <v xml:space="preserve">      </v>
          </cell>
          <cell r="L595" t="str">
            <v>11000</v>
          </cell>
          <cell r="M595" t="str">
            <v>Peacock,Bruce M</v>
          </cell>
          <cell r="N595">
            <v>156</v>
          </cell>
          <cell r="O595">
            <v>16646.52</v>
          </cell>
          <cell r="P595">
            <v>17033.64</v>
          </cell>
          <cell r="Q595">
            <v>0.97727320760565572</v>
          </cell>
          <cell r="R595">
            <v>0</v>
          </cell>
          <cell r="S595">
            <v>20951.38</v>
          </cell>
          <cell r="T595">
            <v>20475.222336364983</v>
          </cell>
          <cell r="U595" t="str">
            <v xml:space="preserve"> </v>
          </cell>
          <cell r="V595" t="str">
            <v xml:space="preserve"> </v>
          </cell>
          <cell r="W595">
            <v>769</v>
          </cell>
        </row>
        <row r="596">
          <cell r="B596">
            <v>110052</v>
          </cell>
          <cell r="C596" t="str">
            <v>REG</v>
          </cell>
          <cell r="D596" t="str">
            <v>ENHR</v>
          </cell>
          <cell r="E596" t="str">
            <v>20013</v>
          </cell>
          <cell r="F596" t="str">
            <v xml:space="preserve">STAFF  </v>
          </cell>
          <cell r="H596" t="str">
            <v xml:space="preserve">         </v>
          </cell>
          <cell r="I596" t="str">
            <v>0920000</v>
          </cell>
          <cell r="J596" t="str">
            <v xml:space="preserve">         </v>
          </cell>
          <cell r="K596" t="str">
            <v xml:space="preserve">      </v>
          </cell>
          <cell r="L596" t="str">
            <v>11000</v>
          </cell>
          <cell r="M596" t="str">
            <v>Brown,Martin W</v>
          </cell>
          <cell r="N596">
            <v>148</v>
          </cell>
          <cell r="O596">
            <v>13202.76</v>
          </cell>
          <cell r="P596">
            <v>13202.76</v>
          </cell>
          <cell r="Q596">
            <v>1</v>
          </cell>
          <cell r="R596">
            <v>0</v>
          </cell>
          <cell r="S596">
            <v>20638.599999999999</v>
          </cell>
          <cell r="T596">
            <v>20638.599999999999</v>
          </cell>
          <cell r="U596" t="str">
            <v xml:space="preserve"> </v>
          </cell>
          <cell r="V596" t="str">
            <v xml:space="preserve"> </v>
          </cell>
          <cell r="W596">
            <v>151</v>
          </cell>
        </row>
        <row r="597">
          <cell r="B597">
            <v>11914</v>
          </cell>
          <cell r="C597" t="str">
            <v>REG</v>
          </cell>
          <cell r="D597" t="str">
            <v>GB00</v>
          </cell>
          <cell r="E597" t="str">
            <v>75111</v>
          </cell>
          <cell r="F597" t="str">
            <v xml:space="preserve">BENSSO </v>
          </cell>
          <cell r="H597" t="str">
            <v xml:space="preserve">         </v>
          </cell>
          <cell r="I597" t="str">
            <v>0500000</v>
          </cell>
          <cell r="J597" t="str">
            <v xml:space="preserve">         </v>
          </cell>
          <cell r="K597" t="str">
            <v xml:space="preserve">      </v>
          </cell>
          <cell r="L597" t="str">
            <v>11000</v>
          </cell>
          <cell r="M597" t="str">
            <v>Hayes,John B</v>
          </cell>
          <cell r="N597">
            <v>158</v>
          </cell>
          <cell r="O597">
            <v>14328.42</v>
          </cell>
          <cell r="P597">
            <v>14328.42</v>
          </cell>
          <cell r="Q597">
            <v>1</v>
          </cell>
          <cell r="R597">
            <v>0</v>
          </cell>
          <cell r="S597">
            <v>20935.62</v>
          </cell>
          <cell r="T597">
            <v>20935.62</v>
          </cell>
          <cell r="U597" t="str">
            <v xml:space="preserve"> </v>
          </cell>
          <cell r="V597" t="str">
            <v xml:space="preserve"> </v>
          </cell>
          <cell r="W597">
            <v>442</v>
          </cell>
        </row>
        <row r="598">
          <cell r="B598">
            <v>201676</v>
          </cell>
          <cell r="C598" t="str">
            <v>REG</v>
          </cell>
          <cell r="D598" t="str">
            <v>DCTR</v>
          </cell>
          <cell r="E598" t="str">
            <v>75526</v>
          </cell>
          <cell r="F598" t="str">
            <v>EMPLBBT</v>
          </cell>
          <cell r="H598" t="str">
            <v xml:space="preserve">         </v>
          </cell>
          <cell r="I598" t="str">
            <v>0920000</v>
          </cell>
          <cell r="J598" t="str">
            <v xml:space="preserve">         </v>
          </cell>
          <cell r="K598" t="str">
            <v xml:space="preserve">      </v>
          </cell>
          <cell r="L598" t="str">
            <v>11000</v>
          </cell>
          <cell r="M598" t="str">
            <v>Grigsby,Phillip C</v>
          </cell>
          <cell r="N598">
            <v>152</v>
          </cell>
          <cell r="O598">
            <v>21941.54</v>
          </cell>
          <cell r="P598">
            <v>21941.54</v>
          </cell>
          <cell r="Q598">
            <v>1</v>
          </cell>
          <cell r="R598">
            <v>0</v>
          </cell>
          <cell r="S598">
            <v>21204.94</v>
          </cell>
          <cell r="T598">
            <v>21204.94</v>
          </cell>
          <cell r="U598" t="str">
            <v xml:space="preserve"> </v>
          </cell>
          <cell r="V598" t="str">
            <v xml:space="preserve"> </v>
          </cell>
          <cell r="W598">
            <v>417</v>
          </cell>
        </row>
        <row r="599">
          <cell r="B599">
            <v>19097</v>
          </cell>
          <cell r="C599" t="str">
            <v>REG</v>
          </cell>
          <cell r="D599" t="str">
            <v>DCS5</v>
          </cell>
          <cell r="E599" t="str">
            <v>75641</v>
          </cell>
          <cell r="F599" t="str">
            <v xml:space="preserve">SALARY </v>
          </cell>
          <cell r="H599" t="str">
            <v xml:space="preserve">         </v>
          </cell>
          <cell r="I599" t="str">
            <v>0920000</v>
          </cell>
          <cell r="J599" t="str">
            <v xml:space="preserve">         </v>
          </cell>
          <cell r="K599" t="str">
            <v xml:space="preserve">      </v>
          </cell>
          <cell r="L599" t="str">
            <v>11000</v>
          </cell>
          <cell r="M599" t="str">
            <v>Wolf,Gregory C</v>
          </cell>
          <cell r="N599">
            <v>160</v>
          </cell>
          <cell r="O599">
            <v>25901.22</v>
          </cell>
          <cell r="P599">
            <v>25901.22</v>
          </cell>
          <cell r="Q599">
            <v>1</v>
          </cell>
          <cell r="R599">
            <v>0</v>
          </cell>
          <cell r="S599">
            <v>21239.02</v>
          </cell>
          <cell r="T599">
            <v>21239.02</v>
          </cell>
          <cell r="U599" t="str">
            <v xml:space="preserve"> </v>
          </cell>
          <cell r="V599" t="str">
            <v xml:space="preserve"> </v>
          </cell>
          <cell r="W599">
            <v>1056</v>
          </cell>
        </row>
        <row r="600">
          <cell r="B600">
            <v>153922</v>
          </cell>
          <cell r="C600" t="str">
            <v>REG</v>
          </cell>
          <cell r="D600" t="str">
            <v>UTEC</v>
          </cell>
          <cell r="E600" t="str">
            <v>20013</v>
          </cell>
          <cell r="F600" t="str">
            <v xml:space="preserve">STAFF  </v>
          </cell>
          <cell r="H600" t="str">
            <v xml:space="preserve">         </v>
          </cell>
          <cell r="I600" t="str">
            <v>0920000</v>
          </cell>
          <cell r="J600" t="str">
            <v xml:space="preserve">         </v>
          </cell>
          <cell r="K600" t="str">
            <v xml:space="preserve">      </v>
          </cell>
          <cell r="L600" t="str">
            <v>11000</v>
          </cell>
          <cell r="M600" t="str">
            <v>Landseidel,Mark E</v>
          </cell>
          <cell r="N600">
            <v>160</v>
          </cell>
          <cell r="O600">
            <v>14957.48</v>
          </cell>
          <cell r="P600">
            <v>14957.48</v>
          </cell>
          <cell r="Q600">
            <v>1</v>
          </cell>
          <cell r="R600">
            <v>0</v>
          </cell>
          <cell r="S600">
            <v>21463.96</v>
          </cell>
          <cell r="T600">
            <v>21463.96</v>
          </cell>
          <cell r="U600" t="str">
            <v xml:space="preserve"> </v>
          </cell>
          <cell r="V600" t="str">
            <v xml:space="preserve"> </v>
          </cell>
          <cell r="W600">
            <v>593</v>
          </cell>
        </row>
        <row r="601">
          <cell r="B601">
            <v>118357</v>
          </cell>
          <cell r="C601" t="str">
            <v>REG</v>
          </cell>
          <cell r="D601" t="str">
            <v>CN00</v>
          </cell>
          <cell r="E601" t="str">
            <v>20048</v>
          </cell>
          <cell r="F601" t="str">
            <v>BOSUPGN</v>
          </cell>
          <cell r="H601" t="str">
            <v xml:space="preserve">         </v>
          </cell>
          <cell r="I601" t="str">
            <v>0524000</v>
          </cell>
          <cell r="J601" t="str">
            <v xml:space="preserve">         </v>
          </cell>
          <cell r="K601" t="str">
            <v xml:space="preserve">      </v>
          </cell>
          <cell r="L601" t="str">
            <v>11000</v>
          </cell>
          <cell r="M601" t="str">
            <v>Hamilton,Tanya M</v>
          </cell>
          <cell r="N601">
            <v>160</v>
          </cell>
          <cell r="O601">
            <v>14879.94</v>
          </cell>
          <cell r="P601">
            <v>14879.94</v>
          </cell>
          <cell r="Q601">
            <v>1</v>
          </cell>
          <cell r="R601">
            <v>0</v>
          </cell>
          <cell r="S601">
            <v>21526.3</v>
          </cell>
          <cell r="T601">
            <v>21526.3</v>
          </cell>
          <cell r="U601" t="str">
            <v xml:space="preserve"> </v>
          </cell>
          <cell r="V601" t="str">
            <v xml:space="preserve"> </v>
          </cell>
          <cell r="W601">
            <v>429</v>
          </cell>
        </row>
        <row r="602">
          <cell r="B602">
            <v>159646</v>
          </cell>
          <cell r="C602" t="str">
            <v>REG</v>
          </cell>
          <cell r="D602" t="str">
            <v>DGEA</v>
          </cell>
          <cell r="E602" t="str">
            <v>20013</v>
          </cell>
          <cell r="F602" t="str">
            <v xml:space="preserve">STAFF  </v>
          </cell>
          <cell r="H602" t="str">
            <v xml:space="preserve">         </v>
          </cell>
          <cell r="I602" t="str">
            <v>0920000</v>
          </cell>
          <cell r="J602" t="str">
            <v xml:space="preserve">         </v>
          </cell>
          <cell r="K602" t="str">
            <v xml:space="preserve">      </v>
          </cell>
          <cell r="L602" t="str">
            <v>11000</v>
          </cell>
          <cell r="M602" t="str">
            <v>Everett,George T</v>
          </cell>
          <cell r="N602">
            <v>160</v>
          </cell>
          <cell r="O602">
            <v>16241.1</v>
          </cell>
          <cell r="P602">
            <v>16241.1</v>
          </cell>
          <cell r="Q602">
            <v>1</v>
          </cell>
          <cell r="R602">
            <v>0</v>
          </cell>
          <cell r="S602">
            <v>21597.26</v>
          </cell>
          <cell r="T602">
            <v>21597.26</v>
          </cell>
          <cell r="U602" t="str">
            <v xml:space="preserve"> </v>
          </cell>
          <cell r="V602" t="str">
            <v xml:space="preserve"> </v>
          </cell>
          <cell r="W602">
            <v>314</v>
          </cell>
        </row>
        <row r="603">
          <cell r="B603">
            <v>130666</v>
          </cell>
          <cell r="C603" t="str">
            <v>REG</v>
          </cell>
          <cell r="D603" t="str">
            <v>DEMA</v>
          </cell>
          <cell r="E603" t="str">
            <v>20013</v>
          </cell>
          <cell r="F603" t="str">
            <v xml:space="preserve">OTHADM </v>
          </cell>
          <cell r="H603" t="str">
            <v xml:space="preserve">         </v>
          </cell>
          <cell r="I603" t="str">
            <v>0920000</v>
          </cell>
          <cell r="J603" t="str">
            <v xml:space="preserve">         </v>
          </cell>
          <cell r="K603" t="str">
            <v xml:space="preserve">      </v>
          </cell>
          <cell r="L603" t="str">
            <v>11000</v>
          </cell>
          <cell r="M603" t="str">
            <v>Garren,Terrell N</v>
          </cell>
          <cell r="N603">
            <v>152</v>
          </cell>
          <cell r="O603">
            <v>13475.08</v>
          </cell>
          <cell r="P603">
            <v>13475.08</v>
          </cell>
          <cell r="Q603">
            <v>1</v>
          </cell>
          <cell r="R603">
            <v>0</v>
          </cell>
          <cell r="S603">
            <v>21748.32</v>
          </cell>
          <cell r="T603">
            <v>21748.32</v>
          </cell>
          <cell r="U603" t="str">
            <v xml:space="preserve"> </v>
          </cell>
          <cell r="V603" t="str">
            <v xml:space="preserve"> </v>
          </cell>
          <cell r="W603">
            <v>377</v>
          </cell>
        </row>
        <row r="604">
          <cell r="B604">
            <v>219462</v>
          </cell>
          <cell r="C604" t="str">
            <v>REG</v>
          </cell>
          <cell r="D604" t="str">
            <v>0316</v>
          </cell>
          <cell r="E604" t="str">
            <v>20018</v>
          </cell>
          <cell r="F604" t="str">
            <v>LEG&amp;REG</v>
          </cell>
          <cell r="H604" t="str">
            <v xml:space="preserve">         </v>
          </cell>
          <cell r="I604" t="str">
            <v>0920000</v>
          </cell>
          <cell r="J604" t="str">
            <v xml:space="preserve">         </v>
          </cell>
          <cell r="K604" t="str">
            <v xml:space="preserve">      </v>
          </cell>
          <cell r="L604" t="str">
            <v>11000</v>
          </cell>
          <cell r="M604" t="str">
            <v>Shafeek-Horton,Timika</v>
          </cell>
          <cell r="N604">
            <v>160</v>
          </cell>
          <cell r="O604">
            <v>15354.4</v>
          </cell>
          <cell r="P604">
            <v>15354.4</v>
          </cell>
          <cell r="Q604">
            <v>1</v>
          </cell>
          <cell r="R604">
            <v>0</v>
          </cell>
          <cell r="S604">
            <v>22033.54</v>
          </cell>
          <cell r="T604">
            <v>22033.54</v>
          </cell>
          <cell r="U604" t="str">
            <v xml:space="preserve"> </v>
          </cell>
          <cell r="V604" t="str">
            <v xml:space="preserve"> </v>
          </cell>
          <cell r="W604">
            <v>875</v>
          </cell>
        </row>
        <row r="605">
          <cell r="B605">
            <v>284965</v>
          </cell>
          <cell r="C605" t="str">
            <v>REG</v>
          </cell>
          <cell r="D605" t="str">
            <v>DGPA</v>
          </cell>
          <cell r="E605" t="str">
            <v>20013</v>
          </cell>
          <cell r="F605" t="str">
            <v xml:space="preserve">STAFF  </v>
          </cell>
          <cell r="H605" t="str">
            <v xml:space="preserve">         </v>
          </cell>
          <cell r="I605" t="str">
            <v>0920000</v>
          </cell>
          <cell r="J605" t="str">
            <v xml:space="preserve">         </v>
          </cell>
          <cell r="K605" t="str">
            <v xml:space="preserve">      </v>
          </cell>
          <cell r="L605" t="str">
            <v>11000</v>
          </cell>
          <cell r="M605" t="str">
            <v>Mackin,Virginia Stone</v>
          </cell>
          <cell r="N605">
            <v>152</v>
          </cell>
          <cell r="O605">
            <v>22628.34</v>
          </cell>
          <cell r="P605">
            <v>22628.34</v>
          </cell>
          <cell r="Q605">
            <v>1</v>
          </cell>
          <cell r="R605">
            <v>0</v>
          </cell>
          <cell r="S605">
            <v>22192.38</v>
          </cell>
          <cell r="T605">
            <v>22192.38</v>
          </cell>
          <cell r="U605" t="str">
            <v xml:space="preserve"> </v>
          </cell>
          <cell r="V605" t="str">
            <v xml:space="preserve"> </v>
          </cell>
          <cell r="W605">
            <v>647</v>
          </cell>
        </row>
        <row r="606">
          <cell r="B606">
            <v>260713</v>
          </cell>
          <cell r="C606" t="str">
            <v>REG</v>
          </cell>
          <cell r="D606" t="str">
            <v>DGFI</v>
          </cell>
          <cell r="E606" t="str">
            <v>20013</v>
          </cell>
          <cell r="F606" t="str">
            <v xml:space="preserve">STAFF  </v>
          </cell>
          <cell r="H606" t="str">
            <v xml:space="preserve">         </v>
          </cell>
          <cell r="I606" t="str">
            <v>0920000</v>
          </cell>
          <cell r="J606" t="str">
            <v xml:space="preserve">         </v>
          </cell>
          <cell r="K606" t="str">
            <v xml:space="preserve">      </v>
          </cell>
          <cell r="L606" t="str">
            <v>11000</v>
          </cell>
          <cell r="M606" t="str">
            <v>Buckler,William Bryan</v>
          </cell>
          <cell r="N606">
            <v>136</v>
          </cell>
          <cell r="O606">
            <v>13364.88</v>
          </cell>
          <cell r="P606">
            <v>13364.88</v>
          </cell>
          <cell r="Q606">
            <v>1</v>
          </cell>
          <cell r="R606">
            <v>0</v>
          </cell>
          <cell r="S606">
            <v>22337.32</v>
          </cell>
          <cell r="T606">
            <v>22337.32</v>
          </cell>
          <cell r="U606" t="str">
            <v xml:space="preserve"> </v>
          </cell>
          <cell r="V606" t="str">
            <v xml:space="preserve"> </v>
          </cell>
          <cell r="W606">
            <v>153</v>
          </cell>
        </row>
        <row r="607">
          <cell r="B607">
            <v>117339</v>
          </cell>
          <cell r="C607" t="str">
            <v>REG</v>
          </cell>
          <cell r="D607" t="str">
            <v>ENHR</v>
          </cell>
          <cell r="E607" t="str">
            <v>20013</v>
          </cell>
          <cell r="F607" t="str">
            <v xml:space="preserve">STAFF  </v>
          </cell>
          <cell r="H607" t="str">
            <v xml:space="preserve">         </v>
          </cell>
          <cell r="I607" t="str">
            <v>0920000</v>
          </cell>
          <cell r="J607" t="str">
            <v xml:space="preserve">         </v>
          </cell>
          <cell r="K607" t="str">
            <v xml:space="preserve">      </v>
          </cell>
          <cell r="L607" t="str">
            <v>11000</v>
          </cell>
          <cell r="M607" t="str">
            <v>Patton,Deborah T</v>
          </cell>
          <cell r="N607">
            <v>144</v>
          </cell>
          <cell r="O607">
            <v>14223.56</v>
          </cell>
          <cell r="P607">
            <v>14223.56</v>
          </cell>
          <cell r="Q607">
            <v>1</v>
          </cell>
          <cell r="R607">
            <v>0</v>
          </cell>
          <cell r="S607">
            <v>22397.200000000001</v>
          </cell>
          <cell r="T607">
            <v>22397.200000000001</v>
          </cell>
          <cell r="U607" t="str">
            <v xml:space="preserve"> </v>
          </cell>
          <cell r="V607" t="str">
            <v xml:space="preserve"> </v>
          </cell>
          <cell r="W607">
            <v>768</v>
          </cell>
        </row>
        <row r="608">
          <cell r="B608">
            <v>114688</v>
          </cell>
          <cell r="C608" t="str">
            <v>REG</v>
          </cell>
          <cell r="D608" t="str">
            <v>DEMA</v>
          </cell>
          <cell r="E608" t="str">
            <v>20013</v>
          </cell>
          <cell r="F608" t="str">
            <v xml:space="preserve">OTHADM </v>
          </cell>
          <cell r="G608" t="str">
            <v>P00143295</v>
          </cell>
          <cell r="H608" t="str">
            <v xml:space="preserve">         </v>
          </cell>
          <cell r="I608" t="str">
            <v>0920000</v>
          </cell>
          <cell r="J608" t="str">
            <v xml:space="preserve">         </v>
          </cell>
          <cell r="K608" t="str">
            <v xml:space="preserve">      </v>
          </cell>
          <cell r="L608" t="str">
            <v>11000</v>
          </cell>
          <cell r="M608" t="str">
            <v>Brown,Jane G</v>
          </cell>
          <cell r="N608">
            <v>152</v>
          </cell>
          <cell r="O608">
            <v>13977.32</v>
          </cell>
          <cell r="P608">
            <v>13977.32</v>
          </cell>
          <cell r="Q608">
            <v>1</v>
          </cell>
          <cell r="R608">
            <v>0</v>
          </cell>
          <cell r="S608">
            <v>22467.3</v>
          </cell>
          <cell r="T608">
            <v>22467.3</v>
          </cell>
          <cell r="U608" t="str">
            <v xml:space="preserve"> </v>
          </cell>
          <cell r="V608" t="str">
            <v xml:space="preserve"> </v>
          </cell>
          <cell r="W608">
            <v>150</v>
          </cell>
        </row>
        <row r="609">
          <cell r="B609">
            <v>122355</v>
          </cell>
          <cell r="C609" t="str">
            <v>REG</v>
          </cell>
          <cell r="D609" t="str">
            <v>DEMA</v>
          </cell>
          <cell r="E609" t="str">
            <v>20013</v>
          </cell>
          <cell r="F609" t="str">
            <v xml:space="preserve">OTHADM </v>
          </cell>
          <cell r="G609" t="str">
            <v>P00694829</v>
          </cell>
          <cell r="H609" t="str">
            <v xml:space="preserve">         </v>
          </cell>
          <cell r="I609" t="str">
            <v>0920000</v>
          </cell>
          <cell r="J609" t="str">
            <v xml:space="preserve">         </v>
          </cell>
          <cell r="K609" t="str">
            <v xml:space="preserve">      </v>
          </cell>
          <cell r="L609" t="str">
            <v>11000</v>
          </cell>
          <cell r="M609" t="str">
            <v>Robinson Jr,Carl E</v>
          </cell>
          <cell r="N609">
            <v>158.5</v>
          </cell>
          <cell r="O609">
            <v>14552.87</v>
          </cell>
          <cell r="P609">
            <v>14552.87</v>
          </cell>
          <cell r="Q609">
            <v>1</v>
          </cell>
          <cell r="R609">
            <v>0</v>
          </cell>
          <cell r="S609">
            <v>22494.98</v>
          </cell>
          <cell r="T609">
            <v>22494.98</v>
          </cell>
          <cell r="U609" t="str">
            <v xml:space="preserve"> </v>
          </cell>
          <cell r="V609" t="str">
            <v xml:space="preserve"> </v>
          </cell>
          <cell r="W609">
            <v>833</v>
          </cell>
        </row>
        <row r="610">
          <cell r="B610">
            <v>133299</v>
          </cell>
          <cell r="C610" t="str">
            <v>REG</v>
          </cell>
          <cell r="D610" t="str">
            <v>DGPA</v>
          </cell>
          <cell r="E610" t="str">
            <v>20013</v>
          </cell>
          <cell r="F610" t="str">
            <v xml:space="preserve">STAFF  </v>
          </cell>
          <cell r="G610" t="str">
            <v>P00014811</v>
          </cell>
          <cell r="H610" t="str">
            <v xml:space="preserve">         </v>
          </cell>
          <cell r="I610" t="str">
            <v>0920000</v>
          </cell>
          <cell r="J610" t="str">
            <v xml:space="preserve">         </v>
          </cell>
          <cell r="K610" t="str">
            <v xml:space="preserve">      </v>
          </cell>
          <cell r="L610" t="str">
            <v>11000</v>
          </cell>
          <cell r="M610" t="str">
            <v>Adams,Susie C</v>
          </cell>
          <cell r="N610">
            <v>160</v>
          </cell>
          <cell r="O610">
            <v>17379.32</v>
          </cell>
          <cell r="P610">
            <v>17379.32</v>
          </cell>
          <cell r="Q610">
            <v>1</v>
          </cell>
          <cell r="R610">
            <v>0</v>
          </cell>
          <cell r="S610">
            <v>22593.1</v>
          </cell>
          <cell r="T610">
            <v>22593.1</v>
          </cell>
          <cell r="U610" t="str">
            <v xml:space="preserve"> </v>
          </cell>
          <cell r="V610" t="str">
            <v xml:space="preserve"> </v>
          </cell>
          <cell r="W610">
            <v>12</v>
          </cell>
        </row>
        <row r="611">
          <cell r="B611">
            <v>119367</v>
          </cell>
          <cell r="C611" t="str">
            <v>REG</v>
          </cell>
          <cell r="D611" t="str">
            <v>DESC</v>
          </cell>
          <cell r="E611" t="str">
            <v>20013</v>
          </cell>
          <cell r="F611" t="str">
            <v xml:space="preserve">PURCH  </v>
          </cell>
          <cell r="G611" t="str">
            <v>P00694835</v>
          </cell>
          <cell r="H611" t="str">
            <v xml:space="preserve">         </v>
          </cell>
          <cell r="I611" t="str">
            <v>0920000</v>
          </cell>
          <cell r="J611" t="str">
            <v xml:space="preserve">         </v>
          </cell>
          <cell r="K611" t="str">
            <v xml:space="preserve">      </v>
          </cell>
          <cell r="L611" t="str">
            <v>11000</v>
          </cell>
          <cell r="M611" t="str">
            <v>Chuber,James W</v>
          </cell>
          <cell r="N611">
            <v>160</v>
          </cell>
          <cell r="O611">
            <v>16141.48</v>
          </cell>
          <cell r="P611">
            <v>16141.48</v>
          </cell>
          <cell r="Q611">
            <v>1</v>
          </cell>
          <cell r="R611">
            <v>0</v>
          </cell>
          <cell r="S611">
            <v>22598.06</v>
          </cell>
          <cell r="T611">
            <v>22598.06</v>
          </cell>
          <cell r="U611" t="str">
            <v xml:space="preserve"> </v>
          </cell>
          <cell r="V611" t="str">
            <v xml:space="preserve"> </v>
          </cell>
          <cell r="W611">
            <v>174</v>
          </cell>
        </row>
        <row r="612">
          <cell r="B612">
            <v>55260</v>
          </cell>
          <cell r="C612" t="str">
            <v>REG</v>
          </cell>
          <cell r="D612" t="str">
            <v>DORA</v>
          </cell>
          <cell r="E612" t="str">
            <v>75650</v>
          </cell>
          <cell r="F612" t="str">
            <v xml:space="preserve">SALARY </v>
          </cell>
          <cell r="H612" t="str">
            <v xml:space="preserve">         </v>
          </cell>
          <cell r="I612" t="str">
            <v>0920000</v>
          </cell>
          <cell r="J612" t="str">
            <v xml:space="preserve">         </v>
          </cell>
          <cell r="K612" t="str">
            <v xml:space="preserve">      </v>
          </cell>
          <cell r="L612" t="str">
            <v>11000</v>
          </cell>
          <cell r="M612" t="str">
            <v>McNay,Thomas Charles</v>
          </cell>
          <cell r="N612">
            <v>160</v>
          </cell>
          <cell r="O612">
            <v>15514.26</v>
          </cell>
          <cell r="P612">
            <v>15514.26</v>
          </cell>
          <cell r="Q612">
            <v>1</v>
          </cell>
          <cell r="R612">
            <v>0</v>
          </cell>
          <cell r="S612">
            <v>22624.959999999999</v>
          </cell>
          <cell r="T612">
            <v>22624.959999999999</v>
          </cell>
          <cell r="U612" t="str">
            <v xml:space="preserve"> </v>
          </cell>
          <cell r="V612" t="str">
            <v xml:space="preserve"> </v>
          </cell>
          <cell r="W612">
            <v>681</v>
          </cell>
        </row>
        <row r="613">
          <cell r="B613">
            <v>287921</v>
          </cell>
          <cell r="C613" t="str">
            <v>REG</v>
          </cell>
          <cell r="D613" t="str">
            <v>0316</v>
          </cell>
          <cell r="E613" t="str">
            <v>20018</v>
          </cell>
          <cell r="F613" t="str">
            <v>LEG&amp;REG</v>
          </cell>
          <cell r="G613" t="str">
            <v xml:space="preserve">STAFF561 </v>
          </cell>
          <cell r="H613" t="str">
            <v xml:space="preserve">         </v>
          </cell>
          <cell r="I613" t="str">
            <v>0920000</v>
          </cell>
          <cell r="J613" t="str">
            <v xml:space="preserve">         </v>
          </cell>
          <cell r="K613" t="str">
            <v xml:space="preserve">      </v>
          </cell>
          <cell r="L613" t="str">
            <v>11000</v>
          </cell>
          <cell r="M613" t="str">
            <v>Smith,Heather Shirley</v>
          </cell>
          <cell r="N613">
            <v>159.5</v>
          </cell>
          <cell r="O613">
            <v>15852.97</v>
          </cell>
          <cell r="P613">
            <v>15852.97</v>
          </cell>
          <cell r="Q613">
            <v>1</v>
          </cell>
          <cell r="R613">
            <v>0</v>
          </cell>
          <cell r="S613">
            <v>22813.82</v>
          </cell>
          <cell r="T613">
            <v>22813.82</v>
          </cell>
          <cell r="U613" t="str">
            <v xml:space="preserve"> </v>
          </cell>
          <cell r="V613" t="str">
            <v xml:space="preserve"> </v>
          </cell>
          <cell r="W613">
            <v>895</v>
          </cell>
        </row>
        <row r="614">
          <cell r="B614">
            <v>124755</v>
          </cell>
          <cell r="C614" t="str">
            <v>REG</v>
          </cell>
          <cell r="D614" t="str">
            <v>DGIA</v>
          </cell>
          <cell r="E614" t="str">
            <v>20013</v>
          </cell>
          <cell r="F614" t="str">
            <v>AUDTSUP</v>
          </cell>
          <cell r="G614" t="str">
            <v>P00141857</v>
          </cell>
          <cell r="H614" t="str">
            <v xml:space="preserve">         </v>
          </cell>
          <cell r="I614" t="str">
            <v>0920000</v>
          </cell>
          <cell r="J614" t="str">
            <v xml:space="preserve">         </v>
          </cell>
          <cell r="K614" t="str">
            <v xml:space="preserve">      </v>
          </cell>
          <cell r="L614" t="str">
            <v>11000</v>
          </cell>
          <cell r="M614" t="str">
            <v>Yandle,Kathy S</v>
          </cell>
          <cell r="N614">
            <v>160</v>
          </cell>
          <cell r="O614">
            <v>15918.12</v>
          </cell>
          <cell r="P614">
            <v>15918.12</v>
          </cell>
          <cell r="Q614">
            <v>1</v>
          </cell>
          <cell r="R614">
            <v>0</v>
          </cell>
          <cell r="S614">
            <v>22842.5</v>
          </cell>
          <cell r="T614">
            <v>22842.5</v>
          </cell>
          <cell r="U614" t="str">
            <v xml:space="preserve"> </v>
          </cell>
          <cell r="V614" t="str">
            <v xml:space="preserve"> </v>
          </cell>
          <cell r="W614">
            <v>1076</v>
          </cell>
        </row>
        <row r="615">
          <cell r="B615">
            <v>19346</v>
          </cell>
          <cell r="C615" t="str">
            <v>REG</v>
          </cell>
          <cell r="D615" t="str">
            <v>RRB2</v>
          </cell>
          <cell r="E615" t="str">
            <v>75110</v>
          </cell>
          <cell r="F615" t="str">
            <v>LEG&amp;REG</v>
          </cell>
          <cell r="G615" t="str">
            <v>P00818372</v>
          </cell>
          <cell r="H615" t="str">
            <v xml:space="preserve">         </v>
          </cell>
          <cell r="I615" t="str">
            <v>0920000</v>
          </cell>
          <cell r="J615" t="str">
            <v xml:space="preserve">         </v>
          </cell>
          <cell r="K615" t="str">
            <v xml:space="preserve">      </v>
          </cell>
          <cell r="L615" t="str">
            <v>11000</v>
          </cell>
          <cell r="M615" t="str">
            <v>Karn,Kelley A</v>
          </cell>
          <cell r="N615">
            <v>152</v>
          </cell>
          <cell r="O615">
            <v>14966.08</v>
          </cell>
          <cell r="P615">
            <v>15907.48</v>
          </cell>
          <cell r="Q615">
            <v>0.94082029334627482</v>
          </cell>
          <cell r="R615">
            <v>0</v>
          </cell>
          <cell r="S615">
            <v>24393.58</v>
          </cell>
          <cell r="T615">
            <v>22949.975091365824</v>
          </cell>
          <cell r="U615" t="str">
            <v xml:space="preserve"> </v>
          </cell>
          <cell r="V615" t="str">
            <v xml:space="preserve"> </v>
          </cell>
          <cell r="W615">
            <v>552</v>
          </cell>
        </row>
        <row r="616">
          <cell r="B616">
            <v>147348</v>
          </cell>
          <cell r="C616" t="str">
            <v>REG</v>
          </cell>
          <cell r="D616" t="str">
            <v>NOFD</v>
          </cell>
          <cell r="E616" t="str">
            <v>20048</v>
          </cell>
          <cell r="F616" t="str">
            <v>BOSUPFD</v>
          </cell>
          <cell r="G616" t="str">
            <v>P00818371</v>
          </cell>
          <cell r="H616" t="str">
            <v xml:space="preserve">         </v>
          </cell>
          <cell r="I616" t="str">
            <v>0524000</v>
          </cell>
          <cell r="J616" t="str">
            <v xml:space="preserve">         </v>
          </cell>
          <cell r="K616" t="str">
            <v xml:space="preserve">      </v>
          </cell>
          <cell r="L616" t="str">
            <v>11000</v>
          </cell>
          <cell r="M616" t="str">
            <v>Brown,Scott W</v>
          </cell>
          <cell r="N616">
            <v>315</v>
          </cell>
          <cell r="O616">
            <v>16761.46</v>
          </cell>
          <cell r="P616">
            <v>16761.46</v>
          </cell>
          <cell r="Q616">
            <v>1</v>
          </cell>
          <cell r="R616">
            <v>0</v>
          </cell>
          <cell r="S616">
            <v>23078.38</v>
          </cell>
          <cell r="T616">
            <v>23078.38</v>
          </cell>
          <cell r="U616" t="str">
            <v xml:space="preserve"> </v>
          </cell>
          <cell r="V616" t="str">
            <v xml:space="preserve"> </v>
          </cell>
          <cell r="W616">
            <v>152</v>
          </cell>
        </row>
        <row r="617">
          <cell r="B617">
            <v>200252</v>
          </cell>
          <cell r="C617" t="str">
            <v>REG</v>
          </cell>
          <cell r="D617" t="str">
            <v>SVCP</v>
          </cell>
          <cell r="E617" t="str">
            <v>75030</v>
          </cell>
          <cell r="F617" t="str">
            <v xml:space="preserve">SALARY </v>
          </cell>
          <cell r="G617" t="str">
            <v>P00141790</v>
          </cell>
          <cell r="H617" t="str">
            <v xml:space="preserve">         </v>
          </cell>
          <cell r="I617" t="str">
            <v>0920000</v>
          </cell>
          <cell r="J617" t="str">
            <v xml:space="preserve">         </v>
          </cell>
          <cell r="K617" t="str">
            <v xml:space="preserve">      </v>
          </cell>
          <cell r="L617" t="str">
            <v>11000</v>
          </cell>
          <cell r="M617" t="str">
            <v>Barrett,Lee E</v>
          </cell>
          <cell r="N617">
            <v>160</v>
          </cell>
          <cell r="O617">
            <v>15224.72</v>
          </cell>
          <cell r="P617">
            <v>15224.72</v>
          </cell>
          <cell r="Q617">
            <v>1</v>
          </cell>
          <cell r="R617">
            <v>0</v>
          </cell>
          <cell r="S617">
            <v>23327.06</v>
          </cell>
          <cell r="T617">
            <v>23327.06</v>
          </cell>
          <cell r="U617" t="str">
            <v xml:space="preserve"> </v>
          </cell>
          <cell r="V617" t="str">
            <v xml:space="preserve"> </v>
          </cell>
          <cell r="W617">
            <v>78</v>
          </cell>
        </row>
        <row r="618">
          <cell r="B618">
            <v>112983</v>
          </cell>
          <cell r="C618" t="str">
            <v>REG</v>
          </cell>
          <cell r="D618" t="str">
            <v>USGA</v>
          </cell>
          <cell r="E618" t="str">
            <v>20013</v>
          </cell>
          <cell r="F618" t="str">
            <v xml:space="preserve">SGPM   </v>
          </cell>
          <cell r="G618" t="str">
            <v xml:space="preserve">SGSGC    </v>
          </cell>
          <cell r="H618" t="str">
            <v xml:space="preserve">         </v>
          </cell>
          <cell r="I618" t="str">
            <v>0920000</v>
          </cell>
          <cell r="J618" t="str">
            <v xml:space="preserve">         </v>
          </cell>
          <cell r="K618" t="str">
            <v xml:space="preserve">      </v>
          </cell>
          <cell r="L618" t="str">
            <v>11000</v>
          </cell>
          <cell r="M618" t="str">
            <v>Lentz Jr,Joe E</v>
          </cell>
          <cell r="N618">
            <v>144</v>
          </cell>
          <cell r="O618">
            <v>12480.96</v>
          </cell>
          <cell r="P618">
            <v>12480.96</v>
          </cell>
          <cell r="Q618">
            <v>1</v>
          </cell>
          <cell r="R618">
            <v>0</v>
          </cell>
          <cell r="S618" t="e">
            <v>#N/A</v>
          </cell>
          <cell r="T618" t="e">
            <v>#N/A</v>
          </cell>
          <cell r="U618" t="str">
            <v xml:space="preserve"> </v>
          </cell>
          <cell r="V618" t="str">
            <v xml:space="preserve"> </v>
          </cell>
          <cell r="W618">
            <v>615</v>
          </cell>
        </row>
        <row r="619">
          <cell r="B619">
            <v>24813</v>
          </cell>
          <cell r="C619" t="str">
            <v>REG</v>
          </cell>
          <cell r="D619" t="str">
            <v>ENSC</v>
          </cell>
          <cell r="E619" t="str">
            <v>20013</v>
          </cell>
          <cell r="F619" t="str">
            <v xml:space="preserve">PURCH  </v>
          </cell>
          <cell r="G619" t="str">
            <v>P00616755</v>
          </cell>
          <cell r="H619" t="str">
            <v xml:space="preserve">         </v>
          </cell>
          <cell r="I619" t="str">
            <v>0920000</v>
          </cell>
          <cell r="J619" t="str">
            <v xml:space="preserve">         </v>
          </cell>
          <cell r="K619" t="str">
            <v xml:space="preserve">      </v>
          </cell>
          <cell r="L619" t="str">
            <v>11000</v>
          </cell>
          <cell r="M619" t="str">
            <v>Reising,Ronald R</v>
          </cell>
          <cell r="N619">
            <v>160</v>
          </cell>
          <cell r="O619">
            <v>25842.32</v>
          </cell>
          <cell r="P619">
            <v>25842.32</v>
          </cell>
          <cell r="Q619">
            <v>1</v>
          </cell>
          <cell r="R619">
            <v>0</v>
          </cell>
          <cell r="S619">
            <v>23839.52</v>
          </cell>
          <cell r="T619">
            <v>23839.52</v>
          </cell>
          <cell r="U619" t="str">
            <v xml:space="preserve"> </v>
          </cell>
          <cell r="V619" t="str">
            <v xml:space="preserve"> </v>
          </cell>
          <cell r="W619">
            <v>807</v>
          </cell>
        </row>
        <row r="620">
          <cell r="B620">
            <v>125669</v>
          </cell>
          <cell r="C620" t="str">
            <v>REG</v>
          </cell>
          <cell r="D620" t="str">
            <v>0602</v>
          </cell>
          <cell r="E620" t="str">
            <v>20018</v>
          </cell>
          <cell r="F620" t="str">
            <v xml:space="preserve">STAFF  </v>
          </cell>
          <cell r="G620" t="str">
            <v xml:space="preserve">CBWLIPM  </v>
          </cell>
          <cell r="H620" t="str">
            <v xml:space="preserve">         </v>
          </cell>
          <cell r="I620" t="str">
            <v>0920000</v>
          </cell>
          <cell r="J620" t="str">
            <v xml:space="preserve">         </v>
          </cell>
          <cell r="K620" t="str">
            <v xml:space="preserve">      </v>
          </cell>
          <cell r="L620" t="str">
            <v>11000</v>
          </cell>
          <cell r="M620" t="str">
            <v>Shrum,Carol E</v>
          </cell>
          <cell r="N620">
            <v>120</v>
          </cell>
          <cell r="O620">
            <v>13612.72</v>
          </cell>
          <cell r="P620">
            <v>18150.3</v>
          </cell>
          <cell r="Q620">
            <v>0.74999972452245967</v>
          </cell>
          <cell r="R620">
            <v>0</v>
          </cell>
          <cell r="S620">
            <v>31884.02</v>
          </cell>
          <cell r="T620">
            <v>23913.006216668593</v>
          </cell>
          <cell r="U620" t="str">
            <v xml:space="preserve"> </v>
          </cell>
          <cell r="V620" t="str">
            <v xml:space="preserve"> </v>
          </cell>
          <cell r="W620">
            <v>884</v>
          </cell>
        </row>
        <row r="621">
          <cell r="B621">
            <v>122034</v>
          </cell>
          <cell r="C621" t="str">
            <v>REG</v>
          </cell>
          <cell r="D621" t="str">
            <v>REPO</v>
          </cell>
          <cell r="E621" t="str">
            <v>20013</v>
          </cell>
          <cell r="F621" t="str">
            <v xml:space="preserve">STAFF  </v>
          </cell>
          <cell r="G621" t="str">
            <v>CAYU01SCR</v>
          </cell>
          <cell r="H621" t="str">
            <v xml:space="preserve">         </v>
          </cell>
          <cell r="I621" t="str">
            <v>0920000</v>
          </cell>
          <cell r="J621" t="str">
            <v xml:space="preserve">         </v>
          </cell>
          <cell r="K621" t="str">
            <v xml:space="preserve">      </v>
          </cell>
          <cell r="L621" t="str">
            <v>11000</v>
          </cell>
          <cell r="M621" t="str">
            <v>Smith III,Albert J</v>
          </cell>
          <cell r="N621">
            <v>152</v>
          </cell>
          <cell r="O621">
            <v>16126.72</v>
          </cell>
          <cell r="P621">
            <v>16126.72</v>
          </cell>
          <cell r="Q621">
            <v>1</v>
          </cell>
          <cell r="R621">
            <v>0</v>
          </cell>
          <cell r="S621">
            <v>23948.720000000001</v>
          </cell>
          <cell r="T621">
            <v>23948.720000000001</v>
          </cell>
          <cell r="U621" t="str">
            <v xml:space="preserve"> </v>
          </cell>
          <cell r="V621" t="str">
            <v xml:space="preserve"> </v>
          </cell>
          <cell r="W621">
            <v>896</v>
          </cell>
        </row>
        <row r="622">
          <cell r="B622">
            <v>213661</v>
          </cell>
          <cell r="C622" t="str">
            <v>REG</v>
          </cell>
          <cell r="D622" t="str">
            <v>UTLE</v>
          </cell>
          <cell r="E622" t="str">
            <v>20013</v>
          </cell>
          <cell r="F622" t="str">
            <v xml:space="preserve">FERC   </v>
          </cell>
          <cell r="G622" t="str">
            <v>CAYU02SCR</v>
          </cell>
          <cell r="H622" t="str">
            <v xml:space="preserve">         </v>
          </cell>
          <cell r="I622" t="str">
            <v>0920000</v>
          </cell>
          <cell r="J622" t="str">
            <v xml:space="preserve">         </v>
          </cell>
          <cell r="K622" t="str">
            <v xml:space="preserve">      </v>
          </cell>
          <cell r="L622" t="str">
            <v>11000</v>
          </cell>
          <cell r="M622" t="str">
            <v>Kinny,Paul R</v>
          </cell>
          <cell r="N622">
            <v>160</v>
          </cell>
          <cell r="O622">
            <v>16718.22</v>
          </cell>
          <cell r="P622">
            <v>16718.22</v>
          </cell>
          <cell r="Q622">
            <v>1</v>
          </cell>
          <cell r="R622">
            <v>0</v>
          </cell>
          <cell r="S622">
            <v>23990.639999999999</v>
          </cell>
          <cell r="T622">
            <v>23990.639999999999</v>
          </cell>
          <cell r="U622" t="str">
            <v xml:space="preserve"> </v>
          </cell>
          <cell r="V622" t="str">
            <v xml:space="preserve"> </v>
          </cell>
          <cell r="W622">
            <v>582</v>
          </cell>
        </row>
        <row r="623">
          <cell r="B623">
            <v>123298</v>
          </cell>
          <cell r="C623" t="str">
            <v>REG</v>
          </cell>
          <cell r="D623" t="str">
            <v>DGFI</v>
          </cell>
          <cell r="E623" t="str">
            <v>20013</v>
          </cell>
          <cell r="F623" t="str">
            <v xml:space="preserve">STAFF  </v>
          </cell>
          <cell r="G623" t="str">
            <v xml:space="preserve">CDRCCPM  </v>
          </cell>
          <cell r="H623" t="str">
            <v xml:space="preserve">         </v>
          </cell>
          <cell r="I623" t="str">
            <v>0920000</v>
          </cell>
          <cell r="J623" t="str">
            <v xml:space="preserve">         </v>
          </cell>
          <cell r="K623" t="str">
            <v xml:space="preserve">      </v>
          </cell>
          <cell r="L623" t="str">
            <v>11000</v>
          </cell>
          <cell r="M623" t="str">
            <v>Carrick,Michael A</v>
          </cell>
          <cell r="N623">
            <v>160</v>
          </cell>
          <cell r="O623">
            <v>15766.86</v>
          </cell>
          <cell r="P623">
            <v>15766.86</v>
          </cell>
          <cell r="Q623">
            <v>1</v>
          </cell>
          <cell r="R623">
            <v>0</v>
          </cell>
          <cell r="S623">
            <v>24241.54</v>
          </cell>
          <cell r="T623">
            <v>24241.54</v>
          </cell>
          <cell r="U623" t="str">
            <v xml:space="preserve"> </v>
          </cell>
          <cell r="V623" t="str">
            <v xml:space="preserve"> </v>
          </cell>
          <cell r="W623">
            <v>164</v>
          </cell>
        </row>
        <row r="624">
          <cell r="B624">
            <v>24126</v>
          </cell>
          <cell r="C624" t="str">
            <v>REG</v>
          </cell>
          <cell r="D624" t="str">
            <v>ENLE</v>
          </cell>
          <cell r="E624" t="str">
            <v>20013</v>
          </cell>
          <cell r="F624" t="str">
            <v>EMPLBBT</v>
          </cell>
          <cell r="G624" t="str">
            <v>C01201PMA</v>
          </cell>
          <cell r="H624" t="str">
            <v xml:space="preserve">         </v>
          </cell>
          <cell r="I624" t="str">
            <v>0920000</v>
          </cell>
          <cell r="J624" t="str">
            <v xml:space="preserve">         </v>
          </cell>
          <cell r="K624" t="str">
            <v xml:space="preserve">      </v>
          </cell>
          <cell r="L624" t="str">
            <v>11000</v>
          </cell>
          <cell r="M624" t="str">
            <v>Ramundo,Frank A.</v>
          </cell>
          <cell r="N624">
            <v>152</v>
          </cell>
          <cell r="O624">
            <v>15129.3</v>
          </cell>
          <cell r="P624">
            <v>15129.3</v>
          </cell>
          <cell r="Q624">
            <v>1</v>
          </cell>
          <cell r="R624">
            <v>0</v>
          </cell>
          <cell r="S624">
            <v>24369.040000000001</v>
          </cell>
          <cell r="T624">
            <v>24369.040000000001</v>
          </cell>
          <cell r="U624" t="str">
            <v xml:space="preserve"> </v>
          </cell>
          <cell r="V624" t="str">
            <v xml:space="preserve"> </v>
          </cell>
          <cell r="W624">
            <v>803</v>
          </cell>
        </row>
        <row r="625">
          <cell r="B625">
            <v>215990</v>
          </cell>
          <cell r="C625" t="str">
            <v>REG</v>
          </cell>
          <cell r="D625" t="str">
            <v>U133</v>
          </cell>
          <cell r="E625" t="str">
            <v>10133</v>
          </cell>
          <cell r="F625" t="str">
            <v xml:space="preserve">       </v>
          </cell>
          <cell r="G625" t="str">
            <v>P00205711</v>
          </cell>
          <cell r="H625" t="str">
            <v xml:space="preserve">         </v>
          </cell>
          <cell r="I625" t="str">
            <v>0920000</v>
          </cell>
          <cell r="J625" t="str">
            <v xml:space="preserve">         </v>
          </cell>
          <cell r="K625" t="str">
            <v xml:space="preserve">      </v>
          </cell>
          <cell r="L625" t="str">
            <v>11000</v>
          </cell>
          <cell r="M625" t="str">
            <v>Ferrer,Hugo E</v>
          </cell>
          <cell r="N625">
            <v>160</v>
          </cell>
          <cell r="O625">
            <v>14420</v>
          </cell>
          <cell r="P625">
            <v>14420</v>
          </cell>
          <cell r="Q625">
            <v>1</v>
          </cell>
          <cell r="R625">
            <v>0</v>
          </cell>
          <cell r="S625">
            <v>24380.62</v>
          </cell>
          <cell r="T625">
            <v>24380.62</v>
          </cell>
          <cell r="U625" t="str">
            <v xml:space="preserve"> </v>
          </cell>
          <cell r="V625" t="str">
            <v xml:space="preserve"> </v>
          </cell>
          <cell r="W625">
            <v>327</v>
          </cell>
        </row>
        <row r="626">
          <cell r="B626">
            <v>17463</v>
          </cell>
          <cell r="C626" t="str">
            <v>REG</v>
          </cell>
          <cell r="D626" t="str">
            <v>ENHR</v>
          </cell>
          <cell r="E626" t="str">
            <v>20013</v>
          </cell>
          <cell r="F626" t="str">
            <v xml:space="preserve">STAFF  </v>
          </cell>
          <cell r="G626" t="str">
            <v>P00300862</v>
          </cell>
          <cell r="H626" t="str">
            <v xml:space="preserve">         </v>
          </cell>
          <cell r="I626" t="str">
            <v>0920000</v>
          </cell>
          <cell r="J626" t="str">
            <v xml:space="preserve">         </v>
          </cell>
          <cell r="K626" t="str">
            <v xml:space="preserve">      </v>
          </cell>
          <cell r="L626" t="str">
            <v>11000</v>
          </cell>
          <cell r="M626" t="str">
            <v>Alvaro,Jay R</v>
          </cell>
          <cell r="N626">
            <v>160</v>
          </cell>
          <cell r="O626">
            <v>17000</v>
          </cell>
          <cell r="P626">
            <v>17000</v>
          </cell>
          <cell r="Q626">
            <v>1</v>
          </cell>
          <cell r="R626">
            <v>0</v>
          </cell>
          <cell r="S626">
            <v>24395</v>
          </cell>
          <cell r="T626">
            <v>24395</v>
          </cell>
          <cell r="U626" t="str">
            <v xml:space="preserve"> </v>
          </cell>
          <cell r="V626" t="str">
            <v xml:space="preserve"> </v>
          </cell>
          <cell r="W626">
            <v>35</v>
          </cell>
        </row>
        <row r="627">
          <cell r="B627">
            <v>147150</v>
          </cell>
          <cell r="C627" t="str">
            <v>REG</v>
          </cell>
          <cell r="D627" t="str">
            <v>ON00</v>
          </cell>
          <cell r="E627" t="str">
            <v>20048</v>
          </cell>
          <cell r="F627" t="str">
            <v>BOSUPGN</v>
          </cell>
          <cell r="G627" t="str">
            <v>P00205762</v>
          </cell>
          <cell r="H627" t="str">
            <v xml:space="preserve">         </v>
          </cell>
          <cell r="I627" t="str">
            <v>0524000</v>
          </cell>
          <cell r="J627" t="str">
            <v xml:space="preserve">         </v>
          </cell>
          <cell r="K627" t="str">
            <v xml:space="preserve">      </v>
          </cell>
          <cell r="L627" t="str">
            <v>11000</v>
          </cell>
          <cell r="M627" t="str">
            <v>Gillespie Jr,T P</v>
          </cell>
          <cell r="N627">
            <v>160</v>
          </cell>
          <cell r="O627">
            <v>23916.68</v>
          </cell>
          <cell r="P627">
            <v>23916.68</v>
          </cell>
          <cell r="Q627">
            <v>1</v>
          </cell>
          <cell r="R627">
            <v>0</v>
          </cell>
          <cell r="S627">
            <v>24713.9</v>
          </cell>
          <cell r="T627">
            <v>24713.9</v>
          </cell>
          <cell r="U627" t="str">
            <v xml:space="preserve"> </v>
          </cell>
          <cell r="V627" t="str">
            <v xml:space="preserve"> </v>
          </cell>
          <cell r="W627">
            <v>383</v>
          </cell>
        </row>
        <row r="628">
          <cell r="B628">
            <v>264920</v>
          </cell>
          <cell r="C628" t="str">
            <v>REG</v>
          </cell>
          <cell r="D628" t="str">
            <v>DGAC</v>
          </cell>
          <cell r="E628" t="str">
            <v>20013</v>
          </cell>
          <cell r="F628" t="str">
            <v xml:space="preserve">TAXADM </v>
          </cell>
          <cell r="H628" t="str">
            <v xml:space="preserve">         </v>
          </cell>
          <cell r="I628" t="str">
            <v>0920000</v>
          </cell>
          <cell r="J628" t="str">
            <v xml:space="preserve">         </v>
          </cell>
          <cell r="K628" t="str">
            <v xml:space="preserve">      </v>
          </cell>
          <cell r="L628" t="str">
            <v>11000</v>
          </cell>
          <cell r="M628" t="str">
            <v>Shore,Marcus S</v>
          </cell>
          <cell r="N628">
            <v>160</v>
          </cell>
          <cell r="O628">
            <v>16148.42</v>
          </cell>
          <cell r="P628">
            <v>16148.42</v>
          </cell>
          <cell r="Q628">
            <v>1</v>
          </cell>
          <cell r="R628">
            <v>0</v>
          </cell>
          <cell r="S628">
            <v>24727.26</v>
          </cell>
          <cell r="T628">
            <v>24727.26</v>
          </cell>
          <cell r="U628" t="str">
            <v xml:space="preserve"> </v>
          </cell>
          <cell r="V628" t="str">
            <v xml:space="preserve"> </v>
          </cell>
          <cell r="W628">
            <v>880</v>
          </cell>
        </row>
        <row r="629">
          <cell r="B629">
            <v>128361</v>
          </cell>
          <cell r="C629" t="str">
            <v>REG</v>
          </cell>
          <cell r="D629" t="str">
            <v>DGFI</v>
          </cell>
          <cell r="E629" t="str">
            <v>20013</v>
          </cell>
          <cell r="F629" t="str">
            <v xml:space="preserve">STAFF  </v>
          </cell>
          <cell r="G629" t="str">
            <v xml:space="preserve">MGTED    </v>
          </cell>
          <cell r="H629" t="str">
            <v xml:space="preserve">         </v>
          </cell>
          <cell r="I629" t="str">
            <v>0920000</v>
          </cell>
          <cell r="J629" t="str">
            <v xml:space="preserve">         </v>
          </cell>
          <cell r="K629" t="str">
            <v xml:space="preserve">      </v>
          </cell>
          <cell r="L629" t="str">
            <v>11000</v>
          </cell>
          <cell r="M629" t="str">
            <v>Caldwell,Myron L</v>
          </cell>
          <cell r="N629">
            <v>160</v>
          </cell>
          <cell r="O629">
            <v>24380.22</v>
          </cell>
          <cell r="P629">
            <v>24380.22</v>
          </cell>
          <cell r="Q629">
            <v>1</v>
          </cell>
          <cell r="R629">
            <v>0</v>
          </cell>
          <cell r="S629">
            <v>24989.72</v>
          </cell>
          <cell r="T629">
            <v>24989.72</v>
          </cell>
          <cell r="U629" t="str">
            <v xml:space="preserve"> </v>
          </cell>
          <cell r="V629" t="str">
            <v xml:space="preserve"> </v>
          </cell>
          <cell r="W629">
            <v>161</v>
          </cell>
        </row>
        <row r="630">
          <cell r="B630">
            <v>238445</v>
          </cell>
          <cell r="C630" t="str">
            <v>REG</v>
          </cell>
          <cell r="D630" t="str">
            <v>DGIR</v>
          </cell>
          <cell r="E630" t="str">
            <v>20013</v>
          </cell>
          <cell r="F630" t="str">
            <v xml:space="preserve">IRINST </v>
          </cell>
          <cell r="H630" t="str">
            <v xml:space="preserve">         </v>
          </cell>
          <cell r="I630" t="str">
            <v>0920000</v>
          </cell>
          <cell r="J630" t="str">
            <v xml:space="preserve">         </v>
          </cell>
          <cell r="K630" t="str">
            <v xml:space="preserve">      </v>
          </cell>
          <cell r="L630" t="str">
            <v>11000</v>
          </cell>
          <cell r="M630" t="str">
            <v>Currens Jr,William E</v>
          </cell>
          <cell r="N630">
            <v>160</v>
          </cell>
          <cell r="O630">
            <v>15383.78</v>
          </cell>
          <cell r="P630">
            <v>15383.78</v>
          </cell>
          <cell r="Q630">
            <v>1</v>
          </cell>
          <cell r="R630">
            <v>0</v>
          </cell>
          <cell r="S630">
            <v>25229.38</v>
          </cell>
          <cell r="T630">
            <v>25229.38</v>
          </cell>
          <cell r="U630" t="str">
            <v xml:space="preserve"> </v>
          </cell>
          <cell r="V630" t="str">
            <v xml:space="preserve"> </v>
          </cell>
          <cell r="W630">
            <v>215</v>
          </cell>
        </row>
        <row r="631">
          <cell r="B631">
            <v>220067</v>
          </cell>
          <cell r="C631" t="str">
            <v>REG</v>
          </cell>
          <cell r="D631" t="str">
            <v>CMPS</v>
          </cell>
          <cell r="E631" t="str">
            <v>75290</v>
          </cell>
          <cell r="F631" t="str">
            <v xml:space="preserve">SALARY </v>
          </cell>
          <cell r="H631" t="str">
            <v xml:space="preserve">         </v>
          </cell>
          <cell r="I631" t="str">
            <v>0920000</v>
          </cell>
          <cell r="J631" t="str">
            <v xml:space="preserve">         </v>
          </cell>
          <cell r="K631" t="str">
            <v xml:space="preserve">      </v>
          </cell>
          <cell r="L631" t="str">
            <v>11000</v>
          </cell>
          <cell r="M631" t="str">
            <v>Schrader,Stacey G</v>
          </cell>
          <cell r="N631">
            <v>160</v>
          </cell>
          <cell r="O631">
            <v>16514.46</v>
          </cell>
          <cell r="P631">
            <v>16514.46</v>
          </cell>
          <cell r="Q631">
            <v>1</v>
          </cell>
          <cell r="R631">
            <v>0</v>
          </cell>
          <cell r="S631">
            <v>25390.959999999999</v>
          </cell>
          <cell r="T631">
            <v>25390.959999999999</v>
          </cell>
          <cell r="U631" t="str">
            <v xml:space="preserve"> </v>
          </cell>
          <cell r="V631" t="str">
            <v xml:space="preserve"> </v>
          </cell>
          <cell r="W631">
            <v>853</v>
          </cell>
        </row>
        <row r="632">
          <cell r="B632">
            <v>21969</v>
          </cell>
          <cell r="C632" t="str">
            <v>REG</v>
          </cell>
          <cell r="D632" t="str">
            <v>UEED</v>
          </cell>
          <cell r="E632" t="str">
            <v>20013</v>
          </cell>
          <cell r="F632" t="str">
            <v xml:space="preserve">STAFF  </v>
          </cell>
          <cell r="G632" t="str">
            <v xml:space="preserve">STAFF    </v>
          </cell>
          <cell r="H632" t="str">
            <v xml:space="preserve">X        </v>
          </cell>
          <cell r="I632" t="str">
            <v>0920000</v>
          </cell>
          <cell r="J632" t="str">
            <v xml:space="preserve">         </v>
          </cell>
          <cell r="K632" t="str">
            <v xml:space="preserve">      </v>
          </cell>
          <cell r="L632" t="str">
            <v>11000</v>
          </cell>
          <cell r="M632" t="str">
            <v>Eckstein,Donald Anthony</v>
          </cell>
          <cell r="N632">
            <v>160</v>
          </cell>
          <cell r="O632">
            <v>16325.26</v>
          </cell>
          <cell r="P632">
            <v>16325.26</v>
          </cell>
          <cell r="Q632">
            <v>1</v>
          </cell>
          <cell r="R632">
            <v>0</v>
          </cell>
          <cell r="S632">
            <v>25508.2</v>
          </cell>
          <cell r="T632">
            <v>25508.2</v>
          </cell>
          <cell r="U632" t="str">
            <v>20013</v>
          </cell>
          <cell r="V632" t="str">
            <v>ACT</v>
          </cell>
          <cell r="W632">
            <v>299</v>
          </cell>
        </row>
        <row r="633">
          <cell r="B633">
            <v>127480</v>
          </cell>
          <cell r="C633" t="str">
            <v>REG</v>
          </cell>
          <cell r="D633" t="str">
            <v>8048</v>
          </cell>
          <cell r="E633" t="str">
            <v>20017</v>
          </cell>
          <cell r="F633" t="str">
            <v xml:space="preserve">MGTED  </v>
          </cell>
          <cell r="G633" t="str">
            <v xml:space="preserve">MGTED    </v>
          </cell>
          <cell r="H633" t="str">
            <v xml:space="preserve">X        </v>
          </cell>
          <cell r="I633" t="str">
            <v>0186120</v>
          </cell>
          <cell r="J633" t="str">
            <v xml:space="preserve">         </v>
          </cell>
          <cell r="K633" t="str">
            <v xml:space="preserve">      </v>
          </cell>
          <cell r="L633" t="str">
            <v>11000</v>
          </cell>
          <cell r="M633" t="str">
            <v>Harrall Jr,Thomas P</v>
          </cell>
          <cell r="N633">
            <v>93.7</v>
          </cell>
          <cell r="O633">
            <v>12166.56</v>
          </cell>
          <cell r="P633">
            <v>20257.990000000002</v>
          </cell>
          <cell r="Q633">
            <v>0.60058080786889512</v>
          </cell>
          <cell r="R633">
            <v>0</v>
          </cell>
          <cell r="S633">
            <v>42494.32</v>
          </cell>
          <cell r="T633">
            <v>25521.273035439346</v>
          </cell>
          <cell r="U633" t="str">
            <v>20017</v>
          </cell>
          <cell r="V633" t="str">
            <v>ACT</v>
          </cell>
          <cell r="W633">
            <v>432</v>
          </cell>
        </row>
        <row r="634">
          <cell r="B634">
            <v>101537</v>
          </cell>
          <cell r="C634" t="str">
            <v>REG</v>
          </cell>
          <cell r="D634" t="str">
            <v>DGFI</v>
          </cell>
          <cell r="E634" t="str">
            <v>20013</v>
          </cell>
          <cell r="F634" t="str">
            <v xml:space="preserve">STAFF  </v>
          </cell>
          <cell r="H634" t="str">
            <v xml:space="preserve">         </v>
          </cell>
          <cell r="I634" t="str">
            <v>0920000</v>
          </cell>
          <cell r="J634" t="str">
            <v xml:space="preserve">         </v>
          </cell>
          <cell r="K634" t="str">
            <v xml:space="preserve">      </v>
          </cell>
          <cell r="L634" t="str">
            <v>11000</v>
          </cell>
          <cell r="M634" t="str">
            <v>De May,Stephen G</v>
          </cell>
          <cell r="N634">
            <v>160</v>
          </cell>
          <cell r="O634">
            <v>25011.52</v>
          </cell>
          <cell r="P634">
            <v>25011.52</v>
          </cell>
          <cell r="Q634">
            <v>1</v>
          </cell>
          <cell r="R634">
            <v>0</v>
          </cell>
          <cell r="S634">
            <v>25636.82</v>
          </cell>
          <cell r="T634">
            <v>25636.82</v>
          </cell>
          <cell r="U634" t="str">
            <v xml:space="preserve"> </v>
          </cell>
          <cell r="V634" t="str">
            <v xml:space="preserve"> </v>
          </cell>
          <cell r="W634">
            <v>247</v>
          </cell>
        </row>
        <row r="635">
          <cell r="B635">
            <v>156928</v>
          </cell>
          <cell r="C635" t="str">
            <v>REG</v>
          </cell>
          <cell r="D635" t="str">
            <v>DGFI</v>
          </cell>
          <cell r="E635" t="str">
            <v>20013</v>
          </cell>
          <cell r="F635" t="str">
            <v xml:space="preserve">STAFF  </v>
          </cell>
          <cell r="H635" t="str">
            <v xml:space="preserve">         </v>
          </cell>
          <cell r="I635" t="str">
            <v>0920000</v>
          </cell>
          <cell r="J635" t="str">
            <v xml:space="preserve">         </v>
          </cell>
          <cell r="K635" t="str">
            <v xml:space="preserve">      </v>
          </cell>
          <cell r="L635" t="str">
            <v>11000</v>
          </cell>
          <cell r="M635" t="str">
            <v>Wilson,Charles H</v>
          </cell>
          <cell r="N635">
            <v>160</v>
          </cell>
          <cell r="O635">
            <v>15980.26</v>
          </cell>
          <cell r="P635">
            <v>15980.26</v>
          </cell>
          <cell r="Q635">
            <v>1</v>
          </cell>
          <cell r="R635">
            <v>0</v>
          </cell>
          <cell r="S635">
            <v>26207.62</v>
          </cell>
          <cell r="T635">
            <v>26207.62</v>
          </cell>
          <cell r="U635" t="str">
            <v xml:space="preserve"> </v>
          </cell>
          <cell r="V635" t="str">
            <v xml:space="preserve"> </v>
          </cell>
          <cell r="W635">
            <v>1053</v>
          </cell>
        </row>
        <row r="636">
          <cell r="B636">
            <v>17314</v>
          </cell>
          <cell r="C636" t="str">
            <v>REG</v>
          </cell>
          <cell r="D636" t="str">
            <v>DCS4</v>
          </cell>
          <cell r="E636" t="str">
            <v>75641</v>
          </cell>
          <cell r="F636" t="str">
            <v xml:space="preserve">SALARY </v>
          </cell>
          <cell r="G636" t="str">
            <v xml:space="preserve">NGOFKSHO </v>
          </cell>
          <cell r="H636" t="str">
            <v xml:space="preserve">         </v>
          </cell>
          <cell r="I636" t="str">
            <v>0920000</v>
          </cell>
          <cell r="J636" t="str">
            <v xml:space="preserve">         </v>
          </cell>
          <cell r="K636" t="str">
            <v xml:space="preserve">      </v>
          </cell>
          <cell r="L636" t="str">
            <v>11000</v>
          </cell>
          <cell r="M636" t="str">
            <v>Dwight II,George</v>
          </cell>
          <cell r="N636">
            <v>144</v>
          </cell>
          <cell r="O636">
            <v>16506.689999999999</v>
          </cell>
          <cell r="P636">
            <v>18340.86</v>
          </cell>
          <cell r="Q636">
            <v>0.89999542006209077</v>
          </cell>
          <cell r="R636">
            <v>0</v>
          </cell>
          <cell r="S636">
            <v>30079.02</v>
          </cell>
          <cell r="T636">
            <v>27070.980239956029</v>
          </cell>
          <cell r="U636" t="str">
            <v xml:space="preserve"> </v>
          </cell>
          <cell r="V636" t="str">
            <v xml:space="preserve"> </v>
          </cell>
          <cell r="W636">
            <v>297</v>
          </cell>
        </row>
        <row r="637">
          <cell r="B637">
            <v>115659</v>
          </cell>
          <cell r="C637" t="str">
            <v>REG</v>
          </cell>
          <cell r="D637" t="str">
            <v>DGAC</v>
          </cell>
          <cell r="E637" t="str">
            <v>20013</v>
          </cell>
          <cell r="F637" t="str">
            <v xml:space="preserve">STAFF  </v>
          </cell>
          <cell r="G637" t="str">
            <v xml:space="preserve">NGOFKSHO </v>
          </cell>
          <cell r="H637" t="str">
            <v xml:space="preserve">         </v>
          </cell>
          <cell r="I637" t="str">
            <v>0920000</v>
          </cell>
          <cell r="J637" t="str">
            <v xml:space="preserve">         </v>
          </cell>
          <cell r="K637" t="str">
            <v xml:space="preserve">      </v>
          </cell>
          <cell r="L637" t="str">
            <v>11000</v>
          </cell>
          <cell r="M637" t="str">
            <v>Butler,Keith G</v>
          </cell>
          <cell r="N637">
            <v>160</v>
          </cell>
          <cell r="O637">
            <v>26600.66</v>
          </cell>
          <cell r="P637">
            <v>26600.66</v>
          </cell>
          <cell r="Q637">
            <v>1</v>
          </cell>
          <cell r="R637">
            <v>0</v>
          </cell>
          <cell r="S637">
            <v>27154.82</v>
          </cell>
          <cell r="T637">
            <v>27154.82</v>
          </cell>
          <cell r="U637" t="str">
            <v xml:space="preserve"> </v>
          </cell>
          <cell r="V637" t="str">
            <v xml:space="preserve"> </v>
          </cell>
          <cell r="W637">
            <v>159</v>
          </cell>
        </row>
        <row r="638">
          <cell r="B638">
            <v>253262</v>
          </cell>
          <cell r="C638" t="str">
            <v>REG</v>
          </cell>
          <cell r="D638" t="str">
            <v>8310</v>
          </cell>
          <cell r="E638" t="str">
            <v>20018</v>
          </cell>
          <cell r="F638" t="str">
            <v xml:space="preserve">STAFF  </v>
          </cell>
          <cell r="G638" t="str">
            <v xml:space="preserve">NGOFKSHO </v>
          </cell>
          <cell r="H638" t="str">
            <v xml:space="preserve">         </v>
          </cell>
          <cell r="I638" t="str">
            <v>0920000</v>
          </cell>
          <cell r="J638" t="str">
            <v xml:space="preserve">         </v>
          </cell>
          <cell r="K638" t="str">
            <v xml:space="preserve">      </v>
          </cell>
          <cell r="L638" t="str">
            <v>11000</v>
          </cell>
          <cell r="M638" t="str">
            <v>Carter,Brett C</v>
          </cell>
          <cell r="N638">
            <v>160</v>
          </cell>
          <cell r="O638">
            <v>27500</v>
          </cell>
          <cell r="P638">
            <v>27500</v>
          </cell>
          <cell r="Q638">
            <v>1</v>
          </cell>
          <cell r="R638">
            <v>0</v>
          </cell>
          <cell r="S638">
            <v>27395.84</v>
          </cell>
          <cell r="T638">
            <v>27395.84</v>
          </cell>
          <cell r="U638" t="str">
            <v xml:space="preserve"> </v>
          </cell>
          <cell r="V638" t="str">
            <v xml:space="preserve"> </v>
          </cell>
          <cell r="W638">
            <v>165</v>
          </cell>
        </row>
        <row r="639">
          <cell r="B639">
            <v>102646</v>
          </cell>
          <cell r="C639" t="str">
            <v>REG</v>
          </cell>
          <cell r="D639" t="str">
            <v>DGAC</v>
          </cell>
          <cell r="E639" t="str">
            <v>20013</v>
          </cell>
          <cell r="F639" t="str">
            <v xml:space="preserve">STAFF  </v>
          </cell>
          <cell r="G639" t="str">
            <v xml:space="preserve">NGOFKSHO </v>
          </cell>
          <cell r="H639" t="str">
            <v xml:space="preserve">         </v>
          </cell>
          <cell r="I639" t="str">
            <v>0920000</v>
          </cell>
          <cell r="J639" t="str">
            <v xml:space="preserve">         </v>
          </cell>
          <cell r="K639" t="str">
            <v xml:space="preserve">      </v>
          </cell>
          <cell r="L639" t="str">
            <v>11000</v>
          </cell>
          <cell r="M639" t="str">
            <v>Young,Steven K</v>
          </cell>
          <cell r="N639">
            <v>144</v>
          </cell>
          <cell r="O639">
            <v>25089.14</v>
          </cell>
          <cell r="P639">
            <v>25089.14</v>
          </cell>
          <cell r="Q639">
            <v>1</v>
          </cell>
          <cell r="R639">
            <v>0</v>
          </cell>
          <cell r="S639">
            <v>27694.240000000002</v>
          </cell>
          <cell r="T639">
            <v>27694.240000000002</v>
          </cell>
          <cell r="U639" t="str">
            <v xml:space="preserve"> </v>
          </cell>
          <cell r="V639" t="str">
            <v xml:space="preserve"> </v>
          </cell>
          <cell r="W639">
            <v>1079</v>
          </cell>
        </row>
        <row r="640">
          <cell r="B640">
            <v>125938</v>
          </cell>
          <cell r="C640" t="str">
            <v>REG</v>
          </cell>
          <cell r="D640" t="str">
            <v>DGEX</v>
          </cell>
          <cell r="E640" t="str">
            <v>20013</v>
          </cell>
          <cell r="F640" t="str">
            <v xml:space="preserve">STAFFL </v>
          </cell>
          <cell r="H640" t="str">
            <v xml:space="preserve">         </v>
          </cell>
          <cell r="I640" t="str">
            <v>0920000</v>
          </cell>
          <cell r="J640" t="str">
            <v xml:space="preserve">         </v>
          </cell>
          <cell r="K640" t="str">
            <v xml:space="preserve">      </v>
          </cell>
          <cell r="L640" t="str">
            <v>11000</v>
          </cell>
          <cell r="M640" t="str">
            <v>Newton,Paul R</v>
          </cell>
          <cell r="N640">
            <v>160</v>
          </cell>
          <cell r="O640">
            <v>27500</v>
          </cell>
          <cell r="P640">
            <v>27500</v>
          </cell>
          <cell r="Q640">
            <v>1</v>
          </cell>
          <cell r="R640">
            <v>0</v>
          </cell>
          <cell r="S640">
            <v>28088.959999999999</v>
          </cell>
          <cell r="T640">
            <v>28088.959999999999</v>
          </cell>
          <cell r="U640" t="str">
            <v xml:space="preserve"> </v>
          </cell>
          <cell r="V640" t="str">
            <v xml:space="preserve"> </v>
          </cell>
          <cell r="W640">
            <v>718</v>
          </cell>
        </row>
        <row r="641">
          <cell r="B641">
            <v>123368</v>
          </cell>
          <cell r="C641" t="str">
            <v>REG</v>
          </cell>
          <cell r="D641" t="str">
            <v>DGFI</v>
          </cell>
          <cell r="E641" t="str">
            <v>20013</v>
          </cell>
          <cell r="F641" t="str">
            <v xml:space="preserve">STAFF  </v>
          </cell>
          <cell r="H641" t="str">
            <v xml:space="preserve">         </v>
          </cell>
          <cell r="I641" t="str">
            <v>0920000</v>
          </cell>
          <cell r="J641" t="str">
            <v xml:space="preserve">         </v>
          </cell>
          <cell r="K641" t="str">
            <v xml:space="preserve">      </v>
          </cell>
          <cell r="L641" t="str">
            <v>11000</v>
          </cell>
          <cell r="M641" t="str">
            <v>Council,Donna T</v>
          </cell>
          <cell r="N641">
            <v>160</v>
          </cell>
          <cell r="O641">
            <v>17383.66</v>
          </cell>
          <cell r="P641">
            <v>17383.66</v>
          </cell>
          <cell r="Q641">
            <v>1</v>
          </cell>
          <cell r="R641">
            <v>0</v>
          </cell>
          <cell r="S641">
            <v>28509.18</v>
          </cell>
          <cell r="T641">
            <v>28509.18</v>
          </cell>
          <cell r="U641" t="str">
            <v xml:space="preserve"> </v>
          </cell>
          <cell r="V641" t="str">
            <v xml:space="preserve"> </v>
          </cell>
          <cell r="W641">
            <v>190</v>
          </cell>
        </row>
        <row r="642">
          <cell r="B642">
            <v>226037</v>
          </cell>
          <cell r="C642" t="str">
            <v>REG</v>
          </cell>
          <cell r="D642" t="str">
            <v>DGFI</v>
          </cell>
          <cell r="E642" t="str">
            <v>20013</v>
          </cell>
          <cell r="F642" t="str">
            <v xml:space="preserve">STAFF  </v>
          </cell>
          <cell r="H642" t="str">
            <v xml:space="preserve">         </v>
          </cell>
          <cell r="I642" t="str">
            <v>0920000</v>
          </cell>
          <cell r="J642" t="str">
            <v xml:space="preserve">         </v>
          </cell>
          <cell r="K642" t="str">
            <v xml:space="preserve">      </v>
          </cell>
          <cell r="L642" t="str">
            <v>11000</v>
          </cell>
          <cell r="M642" t="str">
            <v>Savoy,Brian D</v>
          </cell>
          <cell r="N642">
            <v>152</v>
          </cell>
          <cell r="O642">
            <v>16642</v>
          </cell>
          <cell r="P642">
            <v>16642</v>
          </cell>
          <cell r="Q642">
            <v>1</v>
          </cell>
          <cell r="R642">
            <v>0</v>
          </cell>
          <cell r="S642">
            <v>29133.32</v>
          </cell>
          <cell r="T642">
            <v>29133.32</v>
          </cell>
          <cell r="U642" t="str">
            <v xml:space="preserve"> </v>
          </cell>
          <cell r="V642" t="str">
            <v xml:space="preserve"> </v>
          </cell>
          <cell r="W642">
            <v>846</v>
          </cell>
        </row>
        <row r="643">
          <cell r="B643">
            <v>11522</v>
          </cell>
          <cell r="C643" t="str">
            <v>REG</v>
          </cell>
          <cell r="D643" t="str">
            <v>RRB2</v>
          </cell>
          <cell r="E643" t="str">
            <v>75110</v>
          </cell>
          <cell r="F643" t="str">
            <v xml:space="preserve">STAFF  </v>
          </cell>
          <cell r="H643" t="str">
            <v xml:space="preserve">         </v>
          </cell>
          <cell r="I643" t="str">
            <v>0920000</v>
          </cell>
          <cell r="J643" t="str">
            <v xml:space="preserve">         </v>
          </cell>
          <cell r="K643" t="str">
            <v xml:space="preserve">      </v>
          </cell>
          <cell r="L643" t="str">
            <v>11000</v>
          </cell>
          <cell r="M643" t="str">
            <v>Esamann,Douglas F</v>
          </cell>
          <cell r="N643">
            <v>128</v>
          </cell>
          <cell r="O643">
            <v>22023.16</v>
          </cell>
          <cell r="P643">
            <v>22023.16</v>
          </cell>
          <cell r="Q643">
            <v>1</v>
          </cell>
          <cell r="R643">
            <v>0</v>
          </cell>
          <cell r="S643">
            <v>29259.48</v>
          </cell>
          <cell r="T643">
            <v>29259.48</v>
          </cell>
          <cell r="U643" t="str">
            <v xml:space="preserve"> </v>
          </cell>
          <cell r="V643" t="str">
            <v xml:space="preserve"> </v>
          </cell>
          <cell r="W643">
            <v>313</v>
          </cell>
        </row>
        <row r="644">
          <cell r="B644">
            <v>117472</v>
          </cell>
          <cell r="C644" t="str">
            <v>REG</v>
          </cell>
          <cell r="D644" t="str">
            <v>UMAC</v>
          </cell>
          <cell r="E644" t="str">
            <v>20013</v>
          </cell>
          <cell r="F644" t="str">
            <v xml:space="preserve">       </v>
          </cell>
          <cell r="H644" t="str">
            <v xml:space="preserve">         </v>
          </cell>
          <cell r="I644" t="str">
            <v>0920000</v>
          </cell>
          <cell r="J644" t="str">
            <v xml:space="preserve">         </v>
          </cell>
          <cell r="K644" t="str">
            <v xml:space="preserve">      </v>
          </cell>
          <cell r="L644" t="str">
            <v>11000</v>
          </cell>
          <cell r="M644" t="str">
            <v>Covington,Steven M</v>
          </cell>
          <cell r="N644">
            <v>160</v>
          </cell>
          <cell r="O644">
            <v>16904.38</v>
          </cell>
          <cell r="P644">
            <v>16904.38</v>
          </cell>
          <cell r="Q644">
            <v>1</v>
          </cell>
          <cell r="R644">
            <v>0</v>
          </cell>
          <cell r="S644">
            <v>29479.84</v>
          </cell>
          <cell r="T644">
            <v>29479.84</v>
          </cell>
          <cell r="U644" t="str">
            <v xml:space="preserve"> </v>
          </cell>
          <cell r="V644" t="str">
            <v xml:space="preserve"> </v>
          </cell>
          <cell r="W644">
            <v>193</v>
          </cell>
        </row>
        <row r="645">
          <cell r="B645">
            <v>130998</v>
          </cell>
          <cell r="C645" t="str">
            <v>REG</v>
          </cell>
          <cell r="D645" t="str">
            <v>ON00</v>
          </cell>
          <cell r="E645" t="str">
            <v>20048</v>
          </cell>
          <cell r="F645" t="str">
            <v>BOSUPGN</v>
          </cell>
          <cell r="G645" t="str">
            <v xml:space="preserve">O2136C   </v>
          </cell>
          <cell r="H645" t="str">
            <v xml:space="preserve">         </v>
          </cell>
          <cell r="I645" t="str">
            <v>0524000</v>
          </cell>
          <cell r="J645" t="str">
            <v xml:space="preserve">         </v>
          </cell>
          <cell r="K645" t="str">
            <v xml:space="preserve">      </v>
          </cell>
          <cell r="L645" t="str">
            <v>11000</v>
          </cell>
          <cell r="M645" t="str">
            <v>Ray,Thomas D</v>
          </cell>
          <cell r="N645">
            <v>160</v>
          </cell>
          <cell r="O645">
            <v>16875.04</v>
          </cell>
          <cell r="P645">
            <v>16875.04</v>
          </cell>
          <cell r="Q645">
            <v>1</v>
          </cell>
          <cell r="R645">
            <v>0</v>
          </cell>
          <cell r="S645">
            <v>29524.3</v>
          </cell>
          <cell r="T645">
            <v>29524.3</v>
          </cell>
          <cell r="U645" t="str">
            <v xml:space="preserve"> </v>
          </cell>
          <cell r="V645" t="str">
            <v xml:space="preserve"> </v>
          </cell>
          <cell r="W645">
            <v>804</v>
          </cell>
        </row>
        <row r="646">
          <cell r="B646">
            <v>156497</v>
          </cell>
          <cell r="C646" t="str">
            <v>REG</v>
          </cell>
          <cell r="D646" t="str">
            <v>DUPS</v>
          </cell>
          <cell r="E646" t="str">
            <v>20013</v>
          </cell>
          <cell r="F646" t="str">
            <v xml:space="preserve">STAFF  </v>
          </cell>
          <cell r="G646" t="str">
            <v xml:space="preserve">ODRY7C   </v>
          </cell>
          <cell r="H646" t="str">
            <v xml:space="preserve">         </v>
          </cell>
          <cell r="I646" t="str">
            <v>0920000</v>
          </cell>
          <cell r="J646" t="str">
            <v xml:space="preserve">         </v>
          </cell>
          <cell r="K646" t="str">
            <v xml:space="preserve">      </v>
          </cell>
          <cell r="L646" t="str">
            <v>11000</v>
          </cell>
          <cell r="M646" t="str">
            <v>Brown,George V</v>
          </cell>
          <cell r="N646">
            <v>152</v>
          </cell>
          <cell r="O646">
            <v>17720.16</v>
          </cell>
          <cell r="P646">
            <v>17720.16</v>
          </cell>
          <cell r="Q646">
            <v>1</v>
          </cell>
          <cell r="R646">
            <v>0</v>
          </cell>
          <cell r="S646">
            <v>29702.400000000001</v>
          </cell>
          <cell r="T646">
            <v>29702.400000000001</v>
          </cell>
          <cell r="U646" t="str">
            <v xml:space="preserve"> </v>
          </cell>
          <cell r="V646" t="str">
            <v xml:space="preserve"> </v>
          </cell>
          <cell r="W646">
            <v>149</v>
          </cell>
        </row>
        <row r="647">
          <cell r="B647">
            <v>131082</v>
          </cell>
          <cell r="C647" t="str">
            <v>REG</v>
          </cell>
          <cell r="D647" t="str">
            <v>DEMA</v>
          </cell>
          <cell r="E647" t="str">
            <v>20013</v>
          </cell>
          <cell r="F647" t="str">
            <v xml:space="preserve">OTHADM </v>
          </cell>
          <cell r="G647" t="str">
            <v xml:space="preserve">1861C921 </v>
          </cell>
          <cell r="H647" t="str">
            <v xml:space="preserve">         </v>
          </cell>
          <cell r="I647" t="str">
            <v>0920000</v>
          </cell>
          <cell r="J647" t="str">
            <v xml:space="preserve">         </v>
          </cell>
          <cell r="K647" t="str">
            <v xml:space="preserve">      </v>
          </cell>
          <cell r="L647" t="str">
            <v>11000</v>
          </cell>
          <cell r="M647" t="str">
            <v>Heck,Christopher B</v>
          </cell>
          <cell r="N647">
            <v>153</v>
          </cell>
          <cell r="O647">
            <v>15947.69</v>
          </cell>
          <cell r="P647">
            <v>15947.69</v>
          </cell>
          <cell r="Q647">
            <v>1</v>
          </cell>
          <cell r="R647">
            <v>0</v>
          </cell>
          <cell r="S647">
            <v>30642.26</v>
          </cell>
          <cell r="T647">
            <v>30642.26</v>
          </cell>
          <cell r="U647" t="str">
            <v xml:space="preserve"> </v>
          </cell>
          <cell r="V647" t="str">
            <v xml:space="preserve"> </v>
          </cell>
          <cell r="W647">
            <v>450</v>
          </cell>
        </row>
        <row r="648">
          <cell r="B648">
            <v>226341</v>
          </cell>
          <cell r="C648" t="str">
            <v>REG</v>
          </cell>
          <cell r="D648" t="str">
            <v>U133</v>
          </cell>
          <cell r="E648" t="str">
            <v>10133</v>
          </cell>
          <cell r="F648" t="str">
            <v xml:space="preserve">       </v>
          </cell>
          <cell r="G648" t="str">
            <v xml:space="preserve">23072C   </v>
          </cell>
          <cell r="H648" t="str">
            <v xml:space="preserve">         </v>
          </cell>
          <cell r="I648" t="str">
            <v>0920000</v>
          </cell>
          <cell r="J648" t="str">
            <v xml:space="preserve">         </v>
          </cell>
          <cell r="K648" t="str">
            <v xml:space="preserve">      </v>
          </cell>
          <cell r="L648" t="str">
            <v>11000</v>
          </cell>
          <cell r="M648" t="str">
            <v>Bertone,Andrea E</v>
          </cell>
          <cell r="N648">
            <v>160</v>
          </cell>
          <cell r="O648">
            <v>25770.78</v>
          </cell>
          <cell r="P648">
            <v>25770.78</v>
          </cell>
          <cell r="Q648">
            <v>1</v>
          </cell>
          <cell r="R648">
            <v>0</v>
          </cell>
          <cell r="S648">
            <v>30759.8</v>
          </cell>
          <cell r="T648">
            <v>30759.8</v>
          </cell>
          <cell r="U648" t="str">
            <v xml:space="preserve"> </v>
          </cell>
          <cell r="V648" t="str">
            <v xml:space="preserve"> </v>
          </cell>
          <cell r="W648">
            <v>106</v>
          </cell>
        </row>
        <row r="649">
          <cell r="B649">
            <v>19714</v>
          </cell>
          <cell r="C649" t="str">
            <v>REG</v>
          </cell>
          <cell r="D649" t="str">
            <v>DGCD</v>
          </cell>
          <cell r="E649" t="str">
            <v>20013</v>
          </cell>
          <cell r="F649" t="str">
            <v xml:space="preserve">STAFF  </v>
          </cell>
          <cell r="H649" t="str">
            <v xml:space="preserve">         </v>
          </cell>
          <cell r="I649" t="str">
            <v>0920000</v>
          </cell>
          <cell r="J649" t="str">
            <v xml:space="preserve">         </v>
          </cell>
          <cell r="K649" t="str">
            <v xml:space="preserve">      </v>
          </cell>
          <cell r="L649" t="str">
            <v>11000</v>
          </cell>
          <cell r="M649" t="str">
            <v>Tyndall,William F</v>
          </cell>
          <cell r="N649">
            <v>160</v>
          </cell>
          <cell r="O649">
            <v>30345</v>
          </cell>
          <cell r="P649">
            <v>30345</v>
          </cell>
          <cell r="Q649">
            <v>1</v>
          </cell>
          <cell r="R649">
            <v>0</v>
          </cell>
          <cell r="S649">
            <v>30850.76</v>
          </cell>
          <cell r="T649">
            <v>30850.76</v>
          </cell>
          <cell r="U649" t="str">
            <v xml:space="preserve"> </v>
          </cell>
          <cell r="V649" t="str">
            <v xml:space="preserve"> </v>
          </cell>
          <cell r="W649">
            <v>990</v>
          </cell>
        </row>
        <row r="650">
          <cell r="B650">
            <v>116932</v>
          </cell>
          <cell r="C650" t="str">
            <v>REG</v>
          </cell>
          <cell r="D650" t="str">
            <v>ENLE</v>
          </cell>
          <cell r="E650" t="str">
            <v>20013</v>
          </cell>
          <cell r="F650" t="str">
            <v>PROJFIN</v>
          </cell>
          <cell r="H650" t="str">
            <v xml:space="preserve">         </v>
          </cell>
          <cell r="I650" t="str">
            <v>0920000</v>
          </cell>
          <cell r="J650" t="str">
            <v xml:space="preserve">         </v>
          </cell>
          <cell r="K650" t="str">
            <v xml:space="preserve">      </v>
          </cell>
          <cell r="L650" t="str">
            <v>11000</v>
          </cell>
          <cell r="M650" t="str">
            <v>Lucas III,Robert T</v>
          </cell>
          <cell r="N650">
            <v>128</v>
          </cell>
          <cell r="O650">
            <v>14838.19</v>
          </cell>
          <cell r="P650">
            <v>14838.19</v>
          </cell>
          <cell r="Q650">
            <v>1</v>
          </cell>
          <cell r="R650">
            <v>0</v>
          </cell>
          <cell r="S650">
            <v>31455.98</v>
          </cell>
          <cell r="T650">
            <v>31455.98</v>
          </cell>
          <cell r="U650" t="str">
            <v xml:space="preserve"> </v>
          </cell>
          <cell r="V650" t="str">
            <v xml:space="preserve"> </v>
          </cell>
          <cell r="W650">
            <v>641</v>
          </cell>
        </row>
        <row r="651">
          <cell r="B651">
            <v>225010</v>
          </cell>
          <cell r="C651" t="str">
            <v>REG</v>
          </cell>
          <cell r="D651" t="str">
            <v>ENLE</v>
          </cell>
          <cell r="E651" t="str">
            <v>20013</v>
          </cell>
          <cell r="F651" t="str">
            <v xml:space="preserve">M&amp;A    </v>
          </cell>
          <cell r="H651" t="str">
            <v xml:space="preserve">         </v>
          </cell>
          <cell r="I651" t="str">
            <v>0920000</v>
          </cell>
          <cell r="J651" t="str">
            <v xml:space="preserve">         </v>
          </cell>
          <cell r="K651" t="str">
            <v xml:space="preserve">      </v>
          </cell>
          <cell r="L651" t="str">
            <v>11000</v>
          </cell>
          <cell r="M651" t="str">
            <v>Mendelow,Greer E</v>
          </cell>
          <cell r="N651">
            <v>156</v>
          </cell>
          <cell r="O651">
            <v>17689.62</v>
          </cell>
          <cell r="P651">
            <v>17689.62</v>
          </cell>
          <cell r="Q651">
            <v>1</v>
          </cell>
          <cell r="R651">
            <v>0</v>
          </cell>
          <cell r="S651">
            <v>31541.02</v>
          </cell>
          <cell r="T651">
            <v>31541.02</v>
          </cell>
          <cell r="U651" t="str">
            <v xml:space="preserve"> </v>
          </cell>
          <cell r="V651" t="str">
            <v xml:space="preserve"> </v>
          </cell>
          <cell r="W651">
            <v>686</v>
          </cell>
        </row>
        <row r="652">
          <cell r="B652">
            <v>236850</v>
          </cell>
          <cell r="C652" t="str">
            <v>REG</v>
          </cell>
          <cell r="D652" t="str">
            <v>UTAC</v>
          </cell>
          <cell r="E652" t="str">
            <v>20013</v>
          </cell>
          <cell r="F652" t="str">
            <v xml:space="preserve">STAFF  </v>
          </cell>
          <cell r="H652" t="str">
            <v xml:space="preserve">         </v>
          </cell>
          <cell r="I652" t="str">
            <v>0920000</v>
          </cell>
          <cell r="J652" t="str">
            <v xml:space="preserve">         </v>
          </cell>
          <cell r="K652" t="str">
            <v xml:space="preserve">      </v>
          </cell>
          <cell r="L652" t="str">
            <v>11000</v>
          </cell>
          <cell r="M652" t="str">
            <v>Wiles,James D</v>
          </cell>
          <cell r="N652">
            <v>160</v>
          </cell>
          <cell r="O652">
            <v>20583.54</v>
          </cell>
          <cell r="P652">
            <v>20583.54</v>
          </cell>
          <cell r="Q652">
            <v>1</v>
          </cell>
          <cell r="R652">
            <v>0</v>
          </cell>
          <cell r="S652">
            <v>32933.64</v>
          </cell>
          <cell r="T652">
            <v>32933.64</v>
          </cell>
          <cell r="U652" t="str">
            <v xml:space="preserve"> </v>
          </cell>
          <cell r="V652" t="str">
            <v xml:space="preserve"> </v>
          </cell>
          <cell r="W652">
            <v>1036</v>
          </cell>
        </row>
        <row r="653">
          <cell r="B653">
            <v>142923</v>
          </cell>
          <cell r="C653" t="str">
            <v>REG</v>
          </cell>
          <cell r="D653" t="str">
            <v>CN00</v>
          </cell>
          <cell r="E653" t="str">
            <v>20048</v>
          </cell>
          <cell r="F653" t="str">
            <v>BOSUPGN</v>
          </cell>
          <cell r="H653" t="str">
            <v xml:space="preserve">         </v>
          </cell>
          <cell r="I653" t="str">
            <v>0524000</v>
          </cell>
          <cell r="J653" t="str">
            <v xml:space="preserve">         </v>
          </cell>
          <cell r="K653" t="str">
            <v xml:space="preserve">      </v>
          </cell>
          <cell r="L653" t="str">
            <v>11000</v>
          </cell>
          <cell r="M653" t="str">
            <v>Batson,Scott L</v>
          </cell>
          <cell r="N653">
            <v>160</v>
          </cell>
          <cell r="O653">
            <v>18159.72</v>
          </cell>
          <cell r="P653">
            <v>18159.72</v>
          </cell>
          <cell r="Q653">
            <v>1</v>
          </cell>
          <cell r="R653">
            <v>0</v>
          </cell>
          <cell r="S653">
            <v>33845.160000000003</v>
          </cell>
          <cell r="T653">
            <v>33845.160000000003</v>
          </cell>
          <cell r="U653" t="str">
            <v xml:space="preserve"> </v>
          </cell>
          <cell r="V653" t="str">
            <v xml:space="preserve"> </v>
          </cell>
          <cell r="W653">
            <v>81</v>
          </cell>
        </row>
        <row r="654">
          <cell r="B654">
            <v>12248</v>
          </cell>
          <cell r="C654" t="str">
            <v>REG</v>
          </cell>
          <cell r="D654" t="str">
            <v>DGPS</v>
          </cell>
          <cell r="E654" t="str">
            <v>20013</v>
          </cell>
          <cell r="F654" t="str">
            <v xml:space="preserve">STAFF  </v>
          </cell>
          <cell r="H654" t="str">
            <v xml:space="preserve">         </v>
          </cell>
          <cell r="I654" t="str">
            <v>0920000</v>
          </cell>
          <cell r="J654" t="str">
            <v xml:space="preserve">         </v>
          </cell>
          <cell r="K654" t="str">
            <v xml:space="preserve">      </v>
          </cell>
          <cell r="L654" t="str">
            <v>11000</v>
          </cell>
          <cell r="M654" t="str">
            <v>Renner,David Alan</v>
          </cell>
          <cell r="N654">
            <v>144</v>
          </cell>
          <cell r="O654">
            <v>15071.48</v>
          </cell>
          <cell r="P654">
            <v>15071.48</v>
          </cell>
          <cell r="Q654">
            <v>1</v>
          </cell>
          <cell r="R654">
            <v>0</v>
          </cell>
          <cell r="S654">
            <v>34367.86</v>
          </cell>
          <cell r="T654">
            <v>34367.86</v>
          </cell>
          <cell r="U654" t="str">
            <v xml:space="preserve"> </v>
          </cell>
          <cell r="V654" t="str">
            <v xml:space="preserve"> </v>
          </cell>
          <cell r="W654">
            <v>808</v>
          </cell>
        </row>
        <row r="655">
          <cell r="B655">
            <v>279562</v>
          </cell>
          <cell r="C655" t="str">
            <v>REG</v>
          </cell>
          <cell r="D655" t="str">
            <v>DGCD</v>
          </cell>
          <cell r="E655" t="str">
            <v>20013</v>
          </cell>
          <cell r="F655" t="str">
            <v xml:space="preserve">SALARY </v>
          </cell>
          <cell r="H655" t="str">
            <v xml:space="preserve">         </v>
          </cell>
          <cell r="I655" t="str">
            <v>0920000</v>
          </cell>
          <cell r="J655" t="str">
            <v xml:space="preserve">         </v>
          </cell>
          <cell r="K655" t="str">
            <v xml:space="preserve">      </v>
          </cell>
          <cell r="L655" t="str">
            <v>11000</v>
          </cell>
          <cell r="M655" t="str">
            <v>Sullivan III,John L</v>
          </cell>
          <cell r="N655">
            <v>160</v>
          </cell>
          <cell r="O655">
            <v>19013.32</v>
          </cell>
          <cell r="P655">
            <v>19013.32</v>
          </cell>
          <cell r="Q655">
            <v>1</v>
          </cell>
          <cell r="R655">
            <v>0</v>
          </cell>
          <cell r="S655">
            <v>35008.26</v>
          </cell>
          <cell r="T655">
            <v>35008.26</v>
          </cell>
          <cell r="U655" t="str">
            <v xml:space="preserve"> </v>
          </cell>
          <cell r="V655" t="str">
            <v xml:space="preserve"> </v>
          </cell>
          <cell r="W655">
            <v>946</v>
          </cell>
        </row>
        <row r="656">
          <cell r="B656">
            <v>279897</v>
          </cell>
          <cell r="C656" t="str">
            <v>REG</v>
          </cell>
          <cell r="D656" t="str">
            <v>U133</v>
          </cell>
          <cell r="E656" t="str">
            <v>10133</v>
          </cell>
          <cell r="F656" t="str">
            <v xml:space="preserve">       </v>
          </cell>
          <cell r="H656" t="str">
            <v xml:space="preserve">         </v>
          </cell>
          <cell r="I656" t="str">
            <v>0920000</v>
          </cell>
          <cell r="J656" t="str">
            <v xml:space="preserve">         </v>
          </cell>
          <cell r="K656" t="str">
            <v xml:space="preserve">      </v>
          </cell>
          <cell r="L656" t="str">
            <v>11000</v>
          </cell>
          <cell r="M656" t="str">
            <v>Barquin,John H.</v>
          </cell>
          <cell r="N656">
            <v>160</v>
          </cell>
          <cell r="O656">
            <v>19513.62</v>
          </cell>
          <cell r="P656">
            <v>19513.62</v>
          </cell>
          <cell r="Q656">
            <v>1</v>
          </cell>
          <cell r="R656">
            <v>0</v>
          </cell>
          <cell r="S656">
            <v>36002.639999999999</v>
          </cell>
          <cell r="T656">
            <v>36002.639999999999</v>
          </cell>
          <cell r="U656" t="str">
            <v xml:space="preserve"> </v>
          </cell>
          <cell r="V656" t="str">
            <v xml:space="preserve"> </v>
          </cell>
          <cell r="W656">
            <v>77</v>
          </cell>
        </row>
        <row r="657">
          <cell r="B657">
            <v>23899</v>
          </cell>
          <cell r="C657" t="str">
            <v>REG</v>
          </cell>
          <cell r="D657" t="str">
            <v>UTED</v>
          </cell>
          <cell r="E657" t="str">
            <v>20013</v>
          </cell>
          <cell r="F657" t="str">
            <v xml:space="preserve">STAFF  </v>
          </cell>
          <cell r="G657" t="str">
            <v xml:space="preserve">STAFF    </v>
          </cell>
          <cell r="H657" t="str">
            <v xml:space="preserve">         </v>
          </cell>
          <cell r="I657" t="str">
            <v>0920000</v>
          </cell>
          <cell r="J657" t="str">
            <v xml:space="preserve">         </v>
          </cell>
          <cell r="K657" t="str">
            <v xml:space="preserve">      </v>
          </cell>
          <cell r="L657" t="str">
            <v>11000</v>
          </cell>
          <cell r="M657" t="str">
            <v>Manly,Marc E</v>
          </cell>
          <cell r="N657">
            <v>120</v>
          </cell>
          <cell r="O657">
            <v>37500.06</v>
          </cell>
          <cell r="P657">
            <v>50000</v>
          </cell>
          <cell r="Q657">
            <v>0.75000119999999992</v>
          </cell>
          <cell r="R657">
            <v>0</v>
          </cell>
          <cell r="S657">
            <v>80000</v>
          </cell>
          <cell r="T657">
            <v>60000.09599999999</v>
          </cell>
          <cell r="U657" t="str">
            <v xml:space="preserve"> </v>
          </cell>
          <cell r="V657" t="str">
            <v xml:space="preserve"> </v>
          </cell>
          <cell r="W657">
            <v>654</v>
          </cell>
        </row>
        <row r="658">
          <cell r="B658">
            <v>200048</v>
          </cell>
          <cell r="C658" t="str">
            <v>REG</v>
          </cell>
          <cell r="D658" t="str">
            <v>ENMA</v>
          </cell>
          <cell r="E658" t="str">
            <v>20013</v>
          </cell>
          <cell r="F658" t="str">
            <v xml:space="preserve">STAFF  </v>
          </cell>
          <cell r="H658" t="str">
            <v xml:space="preserve">         </v>
          </cell>
          <cell r="I658" t="str">
            <v>0920000</v>
          </cell>
          <cell r="J658" t="str">
            <v xml:space="preserve">         </v>
          </cell>
          <cell r="K658" t="str">
            <v xml:space="preserve">      </v>
          </cell>
          <cell r="L658" t="str">
            <v>11000</v>
          </cell>
          <cell r="M658" t="str">
            <v>Mullinax,Alva Ray</v>
          </cell>
          <cell r="N658">
            <v>160</v>
          </cell>
          <cell r="O658">
            <v>33112.04</v>
          </cell>
          <cell r="P658">
            <v>33112.04</v>
          </cell>
          <cell r="Q658">
            <v>1</v>
          </cell>
          <cell r="R658">
            <v>0</v>
          </cell>
          <cell r="S658">
            <v>37182.04</v>
          </cell>
          <cell r="T658">
            <v>37182.04</v>
          </cell>
          <cell r="U658" t="str">
            <v xml:space="preserve"> </v>
          </cell>
          <cell r="V658" t="str">
            <v xml:space="preserve"> </v>
          </cell>
          <cell r="W658">
            <v>706</v>
          </cell>
        </row>
        <row r="659">
          <cell r="B659">
            <v>141423</v>
          </cell>
          <cell r="C659" t="str">
            <v>REG</v>
          </cell>
          <cell r="D659" t="str">
            <v>DEMA</v>
          </cell>
          <cell r="E659" t="str">
            <v>20013</v>
          </cell>
          <cell r="F659" t="str">
            <v xml:space="preserve">OTHADM </v>
          </cell>
          <cell r="H659" t="str">
            <v xml:space="preserve">         </v>
          </cell>
          <cell r="I659" t="str">
            <v>0920000</v>
          </cell>
          <cell r="J659" t="str">
            <v xml:space="preserve">         </v>
          </cell>
          <cell r="K659" t="str">
            <v xml:space="preserve">      </v>
          </cell>
          <cell r="L659" t="str">
            <v>11000</v>
          </cell>
          <cell r="M659" t="str">
            <v>Beam,Charles K</v>
          </cell>
          <cell r="N659">
            <v>152</v>
          </cell>
          <cell r="O659">
            <v>19491.04</v>
          </cell>
          <cell r="P659">
            <v>19491.04</v>
          </cell>
          <cell r="Q659">
            <v>1</v>
          </cell>
          <cell r="R659">
            <v>0</v>
          </cell>
          <cell r="S659">
            <v>42307.08</v>
          </cell>
          <cell r="T659">
            <v>42307.08</v>
          </cell>
          <cell r="U659" t="str">
            <v xml:space="preserve"> </v>
          </cell>
          <cell r="V659" t="str">
            <v xml:space="preserve"> </v>
          </cell>
          <cell r="W659">
            <v>88</v>
          </cell>
        </row>
        <row r="660">
          <cell r="B660">
            <v>231116</v>
          </cell>
          <cell r="C660" t="str">
            <v>REG</v>
          </cell>
          <cell r="D660" t="str">
            <v>U133</v>
          </cell>
          <cell r="E660" t="str">
            <v>10133</v>
          </cell>
          <cell r="F660" t="str">
            <v xml:space="preserve">       </v>
          </cell>
          <cell r="H660" t="str">
            <v xml:space="preserve">         </v>
          </cell>
          <cell r="I660" t="str">
            <v>0920000</v>
          </cell>
          <cell r="J660" t="str">
            <v xml:space="preserve">         </v>
          </cell>
          <cell r="K660" t="str">
            <v xml:space="preserve">      </v>
          </cell>
          <cell r="L660" t="str">
            <v>11000</v>
          </cell>
          <cell r="M660" t="str">
            <v>Lipshutz,Cheryl I</v>
          </cell>
          <cell r="N660">
            <v>160</v>
          </cell>
          <cell r="O660">
            <v>22596.36</v>
          </cell>
          <cell r="P660">
            <v>22596.36</v>
          </cell>
          <cell r="Q660">
            <v>1</v>
          </cell>
          <cell r="R660">
            <v>0</v>
          </cell>
          <cell r="S660">
            <v>51369.06</v>
          </cell>
          <cell r="T660">
            <v>51369.06</v>
          </cell>
          <cell r="U660" t="str">
            <v xml:space="preserve"> </v>
          </cell>
          <cell r="V660" t="str">
            <v xml:space="preserve"> </v>
          </cell>
          <cell r="W660">
            <v>631</v>
          </cell>
        </row>
        <row r="661">
          <cell r="B661">
            <v>41671</v>
          </cell>
          <cell r="C661" t="str">
            <v>REG</v>
          </cell>
          <cell r="D661" t="str">
            <v>ENLE</v>
          </cell>
          <cell r="E661" t="str">
            <v>20013</v>
          </cell>
          <cell r="F661" t="str">
            <v xml:space="preserve">STAFF  </v>
          </cell>
          <cell r="H661" t="str">
            <v xml:space="preserve">         </v>
          </cell>
          <cell r="I661" t="str">
            <v>0920000</v>
          </cell>
          <cell r="J661" t="str">
            <v xml:space="preserve">         </v>
          </cell>
          <cell r="K661" t="str">
            <v xml:space="preserve">      </v>
          </cell>
          <cell r="L661" t="str">
            <v>11000</v>
          </cell>
          <cell r="M661" t="str">
            <v>Janson,Julia Smoot</v>
          </cell>
          <cell r="N661">
            <v>160</v>
          </cell>
          <cell r="O661">
            <v>38333.339999999997</v>
          </cell>
          <cell r="P661">
            <v>38333.339999999997</v>
          </cell>
          <cell r="Q661">
            <v>1</v>
          </cell>
          <cell r="R661">
            <v>0</v>
          </cell>
          <cell r="S661">
            <v>53666.68</v>
          </cell>
          <cell r="T661">
            <v>53666.68</v>
          </cell>
          <cell r="U661" t="str">
            <v xml:space="preserve"> </v>
          </cell>
          <cell r="V661" t="str">
            <v xml:space="preserve"> </v>
          </cell>
          <cell r="W661">
            <v>531</v>
          </cell>
        </row>
        <row r="662">
          <cell r="B662">
            <v>235408</v>
          </cell>
          <cell r="C662" t="str">
            <v>REG</v>
          </cell>
          <cell r="D662" t="str">
            <v>DUPS</v>
          </cell>
          <cell r="E662" t="str">
            <v>20013</v>
          </cell>
          <cell r="F662" t="str">
            <v xml:space="preserve">STAFF  </v>
          </cell>
          <cell r="H662" t="str">
            <v xml:space="preserve">         </v>
          </cell>
          <cell r="I662" t="str">
            <v>0920000</v>
          </cell>
          <cell r="J662" t="str">
            <v xml:space="preserve">         </v>
          </cell>
          <cell r="K662" t="str">
            <v xml:space="preserve">      </v>
          </cell>
          <cell r="L662" t="str">
            <v>11000</v>
          </cell>
          <cell r="M662" t="str">
            <v>Trent,B Keith</v>
          </cell>
          <cell r="N662">
            <v>120</v>
          </cell>
          <cell r="O662">
            <v>32187.64</v>
          </cell>
          <cell r="P662">
            <v>42916.68</v>
          </cell>
          <cell r="Q662">
            <v>0.7500030291252725</v>
          </cell>
          <cell r="R662">
            <v>0</v>
          </cell>
          <cell r="S662">
            <v>74222.240000000005</v>
          </cell>
          <cell r="T662">
            <v>55666.904828462968</v>
          </cell>
          <cell r="U662" t="str">
            <v xml:space="preserve"> </v>
          </cell>
          <cell r="V662" t="str">
            <v xml:space="preserve"> </v>
          </cell>
          <cell r="W662">
            <v>988</v>
          </cell>
        </row>
        <row r="663">
          <cell r="B663">
            <v>148778</v>
          </cell>
          <cell r="C663" t="str">
            <v>REG</v>
          </cell>
          <cell r="D663" t="str">
            <v>ENHR</v>
          </cell>
          <cell r="E663" t="str">
            <v>20013</v>
          </cell>
          <cell r="F663" t="str">
            <v xml:space="preserve">STAFF  </v>
          </cell>
          <cell r="H663" t="str">
            <v xml:space="preserve">         </v>
          </cell>
          <cell r="I663" t="str">
            <v>0920000</v>
          </cell>
          <cell r="J663" t="str">
            <v xml:space="preserve">         </v>
          </cell>
          <cell r="K663" t="str">
            <v xml:space="preserve">      </v>
          </cell>
          <cell r="L663" t="str">
            <v>11000</v>
          </cell>
          <cell r="M663" t="str">
            <v>Loper,Peter L</v>
          </cell>
          <cell r="N663">
            <v>160</v>
          </cell>
          <cell r="O663">
            <v>25500</v>
          </cell>
          <cell r="P663">
            <v>25500</v>
          </cell>
          <cell r="Q663">
            <v>1</v>
          </cell>
          <cell r="R663">
            <v>0</v>
          </cell>
          <cell r="S663">
            <v>56100</v>
          </cell>
          <cell r="T663">
            <v>56100</v>
          </cell>
          <cell r="U663" t="str">
            <v xml:space="preserve"> </v>
          </cell>
          <cell r="V663" t="str">
            <v xml:space="preserve"> </v>
          </cell>
          <cell r="W663">
            <v>638</v>
          </cell>
        </row>
        <row r="664">
          <cell r="B664">
            <v>219160</v>
          </cell>
          <cell r="C664" t="str">
            <v>REG</v>
          </cell>
          <cell r="D664" t="str">
            <v>DGCD</v>
          </cell>
          <cell r="E664" t="str">
            <v>20013</v>
          </cell>
          <cell r="F664" t="str">
            <v xml:space="preserve">STAFF  </v>
          </cell>
          <cell r="H664" t="str">
            <v xml:space="preserve">         </v>
          </cell>
          <cell r="I664" t="str">
            <v>0920000</v>
          </cell>
          <cell r="J664" t="str">
            <v xml:space="preserve">         </v>
          </cell>
          <cell r="K664" t="str">
            <v xml:space="preserve">      </v>
          </cell>
          <cell r="L664" t="str">
            <v>11000</v>
          </cell>
          <cell r="M664" t="str">
            <v>Bates,Richard B</v>
          </cell>
          <cell r="N664">
            <v>152</v>
          </cell>
          <cell r="O664">
            <v>22718.16</v>
          </cell>
          <cell r="P664">
            <v>22718.16</v>
          </cell>
          <cell r="Q664">
            <v>1</v>
          </cell>
          <cell r="R664">
            <v>0</v>
          </cell>
          <cell r="S664">
            <v>57120</v>
          </cell>
          <cell r="T664">
            <v>57120</v>
          </cell>
          <cell r="U664" t="str">
            <v xml:space="preserve"> </v>
          </cell>
          <cell r="V664" t="str">
            <v xml:space="preserve"> </v>
          </cell>
          <cell r="W664">
            <v>79</v>
          </cell>
        </row>
        <row r="665">
          <cell r="B665">
            <v>274983</v>
          </cell>
          <cell r="C665" t="str">
            <v>REG</v>
          </cell>
          <cell r="D665" t="str">
            <v>DGHR</v>
          </cell>
          <cell r="E665" t="str">
            <v>20013</v>
          </cell>
          <cell r="F665" t="str">
            <v xml:space="preserve">STAFF  </v>
          </cell>
          <cell r="H665" t="str">
            <v xml:space="preserve">         </v>
          </cell>
          <cell r="I665" t="str">
            <v>0920000</v>
          </cell>
          <cell r="J665" t="str">
            <v xml:space="preserve">         </v>
          </cell>
          <cell r="K665" t="str">
            <v xml:space="preserve">      </v>
          </cell>
          <cell r="L665" t="str">
            <v>11000</v>
          </cell>
          <cell r="M665" t="str">
            <v>Weber,Jennifer L</v>
          </cell>
          <cell r="N665">
            <v>140</v>
          </cell>
          <cell r="O665">
            <v>34848.239999999998</v>
          </cell>
          <cell r="P665">
            <v>34848.239999999998</v>
          </cell>
          <cell r="Q665">
            <v>1</v>
          </cell>
          <cell r="R665">
            <v>0</v>
          </cell>
          <cell r="S665">
            <v>58430.559999999998</v>
          </cell>
          <cell r="T665">
            <v>58430.559999999998</v>
          </cell>
          <cell r="U665" t="str">
            <v xml:space="preserve"> </v>
          </cell>
          <cell r="V665" t="str">
            <v xml:space="preserve"> </v>
          </cell>
          <cell r="W665">
            <v>1016</v>
          </cell>
        </row>
        <row r="666">
          <cell r="B666">
            <v>25156</v>
          </cell>
          <cell r="C666" t="str">
            <v>REG</v>
          </cell>
          <cell r="D666" t="str">
            <v>CMPS</v>
          </cell>
          <cell r="E666" t="str">
            <v>75290</v>
          </cell>
          <cell r="F666" t="str">
            <v xml:space="preserve">SALARY </v>
          </cell>
          <cell r="H666" t="str">
            <v xml:space="preserve">         </v>
          </cell>
          <cell r="I666" t="str">
            <v>0920000</v>
          </cell>
          <cell r="J666" t="str">
            <v xml:space="preserve">         </v>
          </cell>
          <cell r="K666" t="str">
            <v xml:space="preserve">      </v>
          </cell>
          <cell r="L666" t="str">
            <v>11000</v>
          </cell>
          <cell r="M666" t="str">
            <v>Manly,Marc E</v>
          </cell>
          <cell r="N666">
            <v>120</v>
          </cell>
          <cell r="O666">
            <v>37500.06</v>
          </cell>
          <cell r="P666">
            <v>50000</v>
          </cell>
          <cell r="Q666">
            <v>0.75000119999999992</v>
          </cell>
          <cell r="R666">
            <v>0</v>
          </cell>
          <cell r="S666">
            <v>80000</v>
          </cell>
          <cell r="T666">
            <v>60000.09599999999</v>
          </cell>
          <cell r="U666" t="str">
            <v xml:space="preserve"> </v>
          </cell>
          <cell r="V666" t="str">
            <v xml:space="preserve"> </v>
          </cell>
          <cell r="W666">
            <v>654</v>
          </cell>
        </row>
        <row r="667">
          <cell r="B667">
            <v>128914</v>
          </cell>
          <cell r="C667" t="str">
            <v>REG</v>
          </cell>
          <cell r="D667" t="str">
            <v>DGEX</v>
          </cell>
          <cell r="E667" t="str">
            <v>20013</v>
          </cell>
          <cell r="F667" t="str">
            <v xml:space="preserve">STAFF  </v>
          </cell>
          <cell r="H667" t="str">
            <v xml:space="preserve">         </v>
          </cell>
          <cell r="I667" t="str">
            <v>0920000</v>
          </cell>
          <cell r="J667" t="str">
            <v xml:space="preserve">         </v>
          </cell>
          <cell r="K667" t="str">
            <v xml:space="preserve">      </v>
          </cell>
          <cell r="L667" t="str">
            <v>11000</v>
          </cell>
          <cell r="M667" t="str">
            <v>Jamil,Dhiaa M</v>
          </cell>
          <cell r="N667">
            <v>160</v>
          </cell>
          <cell r="O667">
            <v>45833.34</v>
          </cell>
          <cell r="P667">
            <v>45833.34</v>
          </cell>
          <cell r="Q667">
            <v>1</v>
          </cell>
          <cell r="R667">
            <v>0</v>
          </cell>
          <cell r="S667">
            <v>84444.46</v>
          </cell>
          <cell r="T667">
            <v>84444.46</v>
          </cell>
          <cell r="U667" t="str">
            <v xml:space="preserve"> </v>
          </cell>
          <cell r="V667" t="str">
            <v xml:space="preserve"> </v>
          </cell>
          <cell r="W667">
            <v>530</v>
          </cell>
        </row>
        <row r="668">
          <cell r="B668">
            <v>25569</v>
          </cell>
          <cell r="C668" t="str">
            <v>REG</v>
          </cell>
          <cell r="D668" t="str">
            <v>DGEX</v>
          </cell>
          <cell r="E668" t="str">
            <v>20013</v>
          </cell>
          <cell r="F668" t="str">
            <v xml:space="preserve">STAFF  </v>
          </cell>
          <cell r="H668" t="str">
            <v xml:space="preserve">         </v>
          </cell>
          <cell r="I668" t="str">
            <v>0920000</v>
          </cell>
          <cell r="J668" t="str">
            <v xml:space="preserve">         </v>
          </cell>
          <cell r="K668" t="str">
            <v xml:space="preserve">      </v>
          </cell>
          <cell r="L668" t="str">
            <v>11000</v>
          </cell>
          <cell r="M668" t="str">
            <v>Good,Lynn J</v>
          </cell>
          <cell r="N668">
            <v>160</v>
          </cell>
          <cell r="O668">
            <v>52083.34</v>
          </cell>
          <cell r="P668">
            <v>52083.34</v>
          </cell>
          <cell r="Q668">
            <v>1</v>
          </cell>
          <cell r="R668">
            <v>0</v>
          </cell>
          <cell r="S668">
            <v>88888.88</v>
          </cell>
          <cell r="T668">
            <v>88888.88</v>
          </cell>
          <cell r="U668" t="str">
            <v xml:space="preserve"> </v>
          </cell>
          <cell r="V668" t="str">
            <v xml:space="preserve"> </v>
          </cell>
          <cell r="W668">
            <v>395</v>
          </cell>
        </row>
        <row r="669">
          <cell r="B669">
            <v>108130</v>
          </cell>
          <cell r="C669" t="str">
            <v>REG</v>
          </cell>
          <cell r="D669" t="str">
            <v>DGPA</v>
          </cell>
          <cell r="E669" t="str">
            <v>20013</v>
          </cell>
          <cell r="F669" t="str">
            <v xml:space="preserve">STAFF  </v>
          </cell>
          <cell r="G669" t="str">
            <v xml:space="preserve">OWDGDEV  </v>
          </cell>
          <cell r="H669" t="str">
            <v xml:space="preserve">         </v>
          </cell>
          <cell r="I669" t="str">
            <v>0920000</v>
          </cell>
          <cell r="J669" t="str">
            <v xml:space="preserve">         </v>
          </cell>
          <cell r="K669" t="str">
            <v xml:space="preserve">      </v>
          </cell>
          <cell r="L669" t="str">
            <v>11000</v>
          </cell>
          <cell r="M669" t="str">
            <v>Abbott,Michelle M</v>
          </cell>
          <cell r="N669">
            <v>160</v>
          </cell>
          <cell r="O669">
            <v>11536.52</v>
          </cell>
          <cell r="P669">
            <v>11536.52</v>
          </cell>
          <cell r="Q669">
            <v>1</v>
          </cell>
          <cell r="R669">
            <v>0</v>
          </cell>
          <cell r="S669" t="e">
            <v>#N/A</v>
          </cell>
          <cell r="T669" t="e">
            <v>#N/A</v>
          </cell>
          <cell r="U669" t="str">
            <v xml:space="preserve"> </v>
          </cell>
          <cell r="V669" t="str">
            <v xml:space="preserve"> </v>
          </cell>
          <cell r="W669">
            <v>1</v>
          </cell>
        </row>
        <row r="670">
          <cell r="B670">
            <v>140485</v>
          </cell>
          <cell r="C670" t="str">
            <v>REG</v>
          </cell>
          <cell r="D670" t="str">
            <v>CTDI</v>
          </cell>
          <cell r="E670" t="str">
            <v>20018</v>
          </cell>
          <cell r="F670" t="str">
            <v xml:space="preserve">STAFF  </v>
          </cell>
          <cell r="G670" t="str">
            <v xml:space="preserve">STAFF    </v>
          </cell>
          <cell r="H670" t="str">
            <v xml:space="preserve">         </v>
          </cell>
          <cell r="I670" t="str">
            <v>0920000</v>
          </cell>
          <cell r="J670" t="str">
            <v xml:space="preserve">         </v>
          </cell>
          <cell r="K670" t="str">
            <v xml:space="preserve">      </v>
          </cell>
          <cell r="L670" t="str">
            <v>11000</v>
          </cell>
          <cell r="M670" t="str">
            <v>Matula,Theodore D</v>
          </cell>
          <cell r="N670">
            <v>91.8</v>
          </cell>
          <cell r="O670">
            <v>10954.49</v>
          </cell>
          <cell r="P670">
            <v>18257.47</v>
          </cell>
          <cell r="Q670">
            <v>0.60000043817681192</v>
          </cell>
          <cell r="R670">
            <v>0</v>
          </cell>
          <cell r="S670">
            <v>29233.52</v>
          </cell>
          <cell r="T670">
            <v>17540.124809450594</v>
          </cell>
          <cell r="U670" t="str">
            <v xml:space="preserve"> </v>
          </cell>
          <cell r="V670" t="str">
            <v xml:space="preserve"> </v>
          </cell>
          <cell r="W670">
            <v>667</v>
          </cell>
        </row>
        <row r="671">
          <cell r="B671">
            <v>140485</v>
          </cell>
          <cell r="C671" t="str">
            <v>REG</v>
          </cell>
          <cell r="D671" t="str">
            <v>DE31</v>
          </cell>
          <cell r="E671" t="str">
            <v>50126</v>
          </cell>
          <cell r="F671" t="str">
            <v xml:space="preserve">       </v>
          </cell>
          <cell r="G671" t="str">
            <v>P00009197</v>
          </cell>
          <cell r="H671" t="str">
            <v xml:space="preserve">         </v>
          </cell>
          <cell r="I671" t="str">
            <v>0920000</v>
          </cell>
          <cell r="J671" t="str">
            <v xml:space="preserve">         </v>
          </cell>
          <cell r="K671" t="str">
            <v xml:space="preserve">      </v>
          </cell>
          <cell r="L671" t="str">
            <v>11000</v>
          </cell>
          <cell r="M671" t="str">
            <v>Mazzini,Felipe A.</v>
          </cell>
          <cell r="N671">
            <v>160</v>
          </cell>
          <cell r="O671">
            <v>14218.8</v>
          </cell>
          <cell r="P671">
            <v>14218.8</v>
          </cell>
          <cell r="Q671">
            <v>1</v>
          </cell>
          <cell r="R671">
            <v>0</v>
          </cell>
          <cell r="S671">
            <v>14337.3</v>
          </cell>
          <cell r="T671">
            <v>14337.3</v>
          </cell>
          <cell r="U671" t="str">
            <v xml:space="preserve"> </v>
          </cell>
          <cell r="V671" t="str">
            <v xml:space="preserve"> </v>
          </cell>
          <cell r="W671">
            <v>668</v>
          </cell>
        </row>
        <row r="672">
          <cell r="B672">
            <v>140485</v>
          </cell>
          <cell r="C672" t="str">
            <v>REG</v>
          </cell>
          <cell r="D672" t="str">
            <v>P51D</v>
          </cell>
          <cell r="E672" t="str">
            <v>50226</v>
          </cell>
          <cell r="F672" t="str">
            <v xml:space="preserve">       </v>
          </cell>
          <cell r="G672" t="str">
            <v>P00020591</v>
          </cell>
          <cell r="H672" t="str">
            <v xml:space="preserve">         </v>
          </cell>
          <cell r="I672" t="str">
            <v>0920000</v>
          </cell>
          <cell r="J672" t="str">
            <v xml:space="preserve">         </v>
          </cell>
          <cell r="K672" t="str">
            <v xml:space="preserve">      </v>
          </cell>
          <cell r="L672" t="str">
            <v>11000</v>
          </cell>
          <cell r="M672" t="str">
            <v>McDonald,Alisa A</v>
          </cell>
          <cell r="N672">
            <v>140</v>
          </cell>
          <cell r="O672">
            <v>12045.76</v>
          </cell>
          <cell r="P672">
            <v>12045.76</v>
          </cell>
          <cell r="Q672">
            <v>1</v>
          </cell>
          <cell r="R672">
            <v>0</v>
          </cell>
          <cell r="S672" t="e">
            <v>#N/A</v>
          </cell>
          <cell r="T672" t="e">
            <v>#N/A</v>
          </cell>
          <cell r="U672" t="str">
            <v xml:space="preserve"> </v>
          </cell>
          <cell r="V672" t="str">
            <v xml:space="preserve"> </v>
          </cell>
          <cell r="W672">
            <v>669</v>
          </cell>
        </row>
        <row r="673">
          <cell r="B673">
            <v>140485</v>
          </cell>
          <cell r="C673" t="str">
            <v>REG</v>
          </cell>
          <cell r="D673" t="str">
            <v>P51D</v>
          </cell>
          <cell r="E673" t="str">
            <v>50226</v>
          </cell>
          <cell r="F673" t="str">
            <v xml:space="preserve">       </v>
          </cell>
          <cell r="G673" t="str">
            <v>P00025070</v>
          </cell>
          <cell r="H673" t="str">
            <v xml:space="preserve">         </v>
          </cell>
          <cell r="I673" t="str">
            <v>0920000</v>
          </cell>
          <cell r="J673" t="str">
            <v xml:space="preserve">         </v>
          </cell>
          <cell r="K673" t="str">
            <v xml:space="preserve">      </v>
          </cell>
          <cell r="L673" t="str">
            <v>11000</v>
          </cell>
          <cell r="M673" t="str">
            <v>McDonald,Cameron D</v>
          </cell>
          <cell r="N673">
            <v>160</v>
          </cell>
          <cell r="O673">
            <v>9566.84</v>
          </cell>
          <cell r="P673">
            <v>9566.84</v>
          </cell>
          <cell r="Q673">
            <v>1</v>
          </cell>
          <cell r="R673">
            <v>0</v>
          </cell>
          <cell r="S673" t="e">
            <v>#N/A</v>
          </cell>
          <cell r="T673" t="e">
            <v>#N/A</v>
          </cell>
          <cell r="U673" t="str">
            <v xml:space="preserve"> </v>
          </cell>
          <cell r="V673" t="str">
            <v xml:space="preserve"> </v>
          </cell>
          <cell r="W673">
            <v>670</v>
          </cell>
        </row>
        <row r="674">
          <cell r="B674">
            <v>140485</v>
          </cell>
          <cell r="C674" t="str">
            <v>REG</v>
          </cell>
          <cell r="D674" t="str">
            <v>P94D</v>
          </cell>
          <cell r="E674" t="str">
            <v>50226</v>
          </cell>
          <cell r="F674" t="str">
            <v xml:space="preserve">       </v>
          </cell>
          <cell r="G674" t="str">
            <v>P00045264</v>
          </cell>
          <cell r="H674" t="str">
            <v xml:space="preserve">         </v>
          </cell>
          <cell r="I674" t="str">
            <v>0920000</v>
          </cell>
          <cell r="J674" t="str">
            <v xml:space="preserve">         </v>
          </cell>
          <cell r="K674" t="str">
            <v xml:space="preserve">      </v>
          </cell>
          <cell r="L674" t="str">
            <v>11000</v>
          </cell>
          <cell r="M674" t="str">
            <v>McKay,Kathleen D</v>
          </cell>
          <cell r="N674">
            <v>80</v>
          </cell>
          <cell r="O674">
            <v>6065.57</v>
          </cell>
          <cell r="P674">
            <v>12130.98</v>
          </cell>
          <cell r="Q674">
            <v>0.50000659468567255</v>
          </cell>
          <cell r="R674">
            <v>0</v>
          </cell>
          <cell r="S674">
            <v>12434.26</v>
          </cell>
          <cell r="T674">
            <v>6217.2120000362711</v>
          </cell>
          <cell r="U674" t="str">
            <v xml:space="preserve"> </v>
          </cell>
          <cell r="V674" t="str">
            <v xml:space="preserve"> </v>
          </cell>
          <cell r="W674">
            <v>671</v>
          </cell>
        </row>
        <row r="675">
          <cell r="B675">
            <v>140485</v>
          </cell>
          <cell r="C675" t="str">
            <v>REG</v>
          </cell>
          <cell r="D675" t="str">
            <v>TD30</v>
          </cell>
          <cell r="E675" t="str">
            <v>50126</v>
          </cell>
          <cell r="F675" t="str">
            <v xml:space="preserve">       </v>
          </cell>
          <cell r="G675" t="str">
            <v>P00810561</v>
          </cell>
          <cell r="H675" t="str">
            <v xml:space="preserve">         </v>
          </cell>
          <cell r="I675" t="str">
            <v>0920000</v>
          </cell>
          <cell r="J675" t="str">
            <v xml:space="preserve">         </v>
          </cell>
          <cell r="K675" t="str">
            <v xml:space="preserve">      </v>
          </cell>
          <cell r="L675" t="str">
            <v>11000</v>
          </cell>
          <cell r="M675" t="str">
            <v>McKay,Kathleen D</v>
          </cell>
          <cell r="N675">
            <v>80</v>
          </cell>
          <cell r="O675">
            <v>6065.41</v>
          </cell>
          <cell r="P675">
            <v>12130.98</v>
          </cell>
          <cell r="Q675">
            <v>0.49999340531432745</v>
          </cell>
          <cell r="R675">
            <v>0</v>
          </cell>
          <cell r="S675">
            <v>12434.26</v>
          </cell>
          <cell r="T675">
            <v>6217.0479999637291</v>
          </cell>
          <cell r="U675" t="str">
            <v xml:space="preserve"> </v>
          </cell>
          <cell r="V675" t="str">
            <v xml:space="preserve"> </v>
          </cell>
          <cell r="W675">
            <v>672</v>
          </cell>
        </row>
        <row r="676">
          <cell r="B676">
            <v>140485</v>
          </cell>
          <cell r="C676" t="str">
            <v>REG</v>
          </cell>
          <cell r="D676" t="str">
            <v>TD30</v>
          </cell>
          <cell r="E676" t="str">
            <v>50126</v>
          </cell>
          <cell r="F676" t="str">
            <v xml:space="preserve">       </v>
          </cell>
          <cell r="G676" t="str">
            <v>P00810562</v>
          </cell>
          <cell r="H676" t="str">
            <v xml:space="preserve">         </v>
          </cell>
          <cell r="I676" t="str">
            <v>0510000</v>
          </cell>
          <cell r="J676" t="str">
            <v xml:space="preserve">         </v>
          </cell>
          <cell r="K676" t="str">
            <v xml:space="preserve">      </v>
          </cell>
          <cell r="L676" t="str">
            <v>11000</v>
          </cell>
          <cell r="M676" t="str">
            <v>McKenna,Kyle J</v>
          </cell>
          <cell r="N676">
            <v>160</v>
          </cell>
          <cell r="O676">
            <v>8725.8799999999992</v>
          </cell>
          <cell r="P676">
            <v>8725.8799999999992</v>
          </cell>
          <cell r="Q676">
            <v>1</v>
          </cell>
          <cell r="R676">
            <v>0</v>
          </cell>
          <cell r="S676" t="e">
            <v>#N/A</v>
          </cell>
          <cell r="T676" t="e">
            <v>#N/A</v>
          </cell>
          <cell r="U676" t="str">
            <v xml:space="preserve"> </v>
          </cell>
          <cell r="V676" t="str">
            <v xml:space="preserve"> </v>
          </cell>
          <cell r="W676">
            <v>673</v>
          </cell>
        </row>
        <row r="677">
          <cell r="B677">
            <v>140485</v>
          </cell>
          <cell r="C677" t="str">
            <v>REG</v>
          </cell>
          <cell r="D677" t="str">
            <v>TD31</v>
          </cell>
          <cell r="E677" t="str">
            <v>50226</v>
          </cell>
          <cell r="F677" t="str">
            <v xml:space="preserve">       </v>
          </cell>
          <cell r="G677" t="str">
            <v>P00810563</v>
          </cell>
          <cell r="H677" t="str">
            <v xml:space="preserve">         </v>
          </cell>
          <cell r="I677" t="str">
            <v>0920000</v>
          </cell>
          <cell r="J677" t="str">
            <v xml:space="preserve">         </v>
          </cell>
          <cell r="K677" t="str">
            <v xml:space="preserve">      </v>
          </cell>
          <cell r="L677" t="str">
            <v>11000</v>
          </cell>
          <cell r="M677" t="str">
            <v>McLean,James E</v>
          </cell>
          <cell r="N677">
            <v>38.4</v>
          </cell>
          <cell r="O677">
            <v>3429.01</v>
          </cell>
          <cell r="P677">
            <v>11321.869999999999</v>
          </cell>
          <cell r="Q677">
            <v>0.30286604598003691</v>
          </cell>
          <cell r="R677">
            <v>0</v>
          </cell>
          <cell r="S677">
            <v>14187.7</v>
          </cell>
          <cell r="T677">
            <v>4296.9726005509701</v>
          </cell>
          <cell r="U677" t="str">
            <v xml:space="preserve"> </v>
          </cell>
          <cell r="V677" t="str">
            <v xml:space="preserve"> </v>
          </cell>
          <cell r="W677">
            <v>674</v>
          </cell>
        </row>
        <row r="678">
          <cell r="B678">
            <v>140485</v>
          </cell>
          <cell r="C678" t="str">
            <v>REG</v>
          </cell>
          <cell r="D678" t="str">
            <v>TD31</v>
          </cell>
          <cell r="E678" t="str">
            <v>50226</v>
          </cell>
          <cell r="F678" t="str">
            <v xml:space="preserve">       </v>
          </cell>
          <cell r="G678" t="str">
            <v>P00810564</v>
          </cell>
          <cell r="H678" t="str">
            <v xml:space="preserve">         </v>
          </cell>
          <cell r="I678" t="str">
            <v>0920000</v>
          </cell>
          <cell r="J678" t="str">
            <v xml:space="preserve">         </v>
          </cell>
          <cell r="K678" t="str">
            <v xml:space="preserve">      </v>
          </cell>
          <cell r="L678" t="str">
            <v>11000</v>
          </cell>
          <cell r="M678" t="str">
            <v>McLean,James E</v>
          </cell>
          <cell r="N678">
            <v>88.1</v>
          </cell>
          <cell r="O678">
            <v>7892.86</v>
          </cell>
          <cell r="P678">
            <v>11321.869999999999</v>
          </cell>
          <cell r="Q678">
            <v>0.69713395401996314</v>
          </cell>
          <cell r="R678">
            <v>0</v>
          </cell>
          <cell r="S678">
            <v>14187.7</v>
          </cell>
          <cell r="T678">
            <v>9890.7273994490315</v>
          </cell>
          <cell r="U678" t="str">
            <v xml:space="preserve"> </v>
          </cell>
          <cell r="V678" t="str">
            <v xml:space="preserve"> </v>
          </cell>
          <cell r="W678">
            <v>675</v>
          </cell>
        </row>
        <row r="679">
          <cell r="B679">
            <v>17441</v>
          </cell>
          <cell r="C679" t="str">
            <v>REG</v>
          </cell>
          <cell r="D679" t="str">
            <v>A32D</v>
          </cell>
          <cell r="E679" t="str">
            <v>50126</v>
          </cell>
          <cell r="F679" t="str">
            <v xml:space="preserve">       </v>
          </cell>
          <cell r="G679" t="str">
            <v>P00810547</v>
          </cell>
          <cell r="H679" t="str">
            <v xml:space="preserve">GENERAL  </v>
          </cell>
          <cell r="I679" t="str">
            <v>0588100</v>
          </cell>
          <cell r="J679" t="str">
            <v xml:space="preserve">         </v>
          </cell>
          <cell r="K679" t="str">
            <v xml:space="preserve">      </v>
          </cell>
          <cell r="L679" t="str">
            <v>11000</v>
          </cell>
          <cell r="M679" t="str">
            <v>Allen,Charles E</v>
          </cell>
          <cell r="N679">
            <v>3.64</v>
          </cell>
          <cell r="O679">
            <v>219.59</v>
          </cell>
          <cell r="P679">
            <v>3378.04</v>
          </cell>
          <cell r="Q679">
            <v>6.5005150915915744E-2</v>
          </cell>
          <cell r="R679">
            <v>0</v>
          </cell>
          <cell r="S679" t="e">
            <v>#N/A</v>
          </cell>
          <cell r="T679" t="e">
            <v>#N/A</v>
          </cell>
          <cell r="U679" t="str">
            <v>50126</v>
          </cell>
          <cell r="V679" t="str">
            <v>ACT</v>
          </cell>
          <cell r="W679">
            <v>23</v>
          </cell>
        </row>
        <row r="680">
          <cell r="B680">
            <v>17441</v>
          </cell>
          <cell r="C680" t="str">
            <v>REG</v>
          </cell>
          <cell r="D680" t="str">
            <v>A32D</v>
          </cell>
          <cell r="E680" t="str">
            <v>50126</v>
          </cell>
          <cell r="F680" t="str">
            <v xml:space="preserve">       </v>
          </cell>
          <cell r="G680" t="str">
            <v>P00810548</v>
          </cell>
          <cell r="H680" t="str">
            <v xml:space="preserve">GENERAL  </v>
          </cell>
          <cell r="I680" t="str">
            <v>0566000</v>
          </cell>
          <cell r="J680" t="str">
            <v xml:space="preserve">         </v>
          </cell>
          <cell r="K680" t="str">
            <v xml:space="preserve">      </v>
          </cell>
          <cell r="L680" t="str">
            <v>11000</v>
          </cell>
          <cell r="M680" t="str">
            <v>Allen,Charles E</v>
          </cell>
          <cell r="N680">
            <v>0.42</v>
          </cell>
          <cell r="O680">
            <v>25.34</v>
          </cell>
          <cell r="P680">
            <v>3378.04</v>
          </cell>
          <cell r="Q680">
            <v>7.5013913393565503E-3</v>
          </cell>
          <cell r="R680">
            <v>0</v>
          </cell>
          <cell r="S680" t="e">
            <v>#N/A</v>
          </cell>
          <cell r="T680" t="e">
            <v>#N/A</v>
          </cell>
          <cell r="U680" t="str">
            <v>50126</v>
          </cell>
          <cell r="V680" t="str">
            <v>ACT</v>
          </cell>
          <cell r="W680">
            <v>24</v>
          </cell>
        </row>
        <row r="681">
          <cell r="B681">
            <v>17441</v>
          </cell>
          <cell r="C681" t="str">
            <v>REG</v>
          </cell>
          <cell r="D681" t="str">
            <v>DE31</v>
          </cell>
          <cell r="E681" t="str">
            <v>50126</v>
          </cell>
          <cell r="F681" t="str">
            <v xml:space="preserve">       </v>
          </cell>
          <cell r="G681" t="str">
            <v>P00009197</v>
          </cell>
          <cell r="H681" t="str">
            <v xml:space="preserve">GENERAL  </v>
          </cell>
          <cell r="I681" t="str">
            <v>0107000</v>
          </cell>
          <cell r="J681" t="str">
            <v xml:space="preserve">         </v>
          </cell>
          <cell r="K681" t="str">
            <v xml:space="preserve">      </v>
          </cell>
          <cell r="L681" t="str">
            <v>11000</v>
          </cell>
          <cell r="M681" t="str">
            <v>Allen,Charles E</v>
          </cell>
          <cell r="N681">
            <v>7.35</v>
          </cell>
          <cell r="O681">
            <v>443.38</v>
          </cell>
          <cell r="P681">
            <v>3378.04</v>
          </cell>
          <cell r="Q681">
            <v>0.13125362636321655</v>
          </cell>
          <cell r="R681">
            <v>0</v>
          </cell>
          <cell r="S681" t="e">
            <v>#N/A</v>
          </cell>
          <cell r="T681" t="e">
            <v>#N/A</v>
          </cell>
          <cell r="U681" t="str">
            <v>50126</v>
          </cell>
          <cell r="V681" t="str">
            <v>ACT</v>
          </cell>
          <cell r="W681">
            <v>25</v>
          </cell>
        </row>
        <row r="682">
          <cell r="B682">
            <v>17441</v>
          </cell>
          <cell r="C682" t="str">
            <v>REG</v>
          </cell>
          <cell r="D682" t="str">
            <v>P08D</v>
          </cell>
          <cell r="E682" t="str">
            <v>50226</v>
          </cell>
          <cell r="F682" t="str">
            <v xml:space="preserve">       </v>
          </cell>
          <cell r="G682" t="str">
            <v>P00810549</v>
          </cell>
          <cell r="H682" t="str">
            <v xml:space="preserve">         </v>
          </cell>
          <cell r="I682" t="str">
            <v>0920000</v>
          </cell>
          <cell r="J682" t="str">
            <v xml:space="preserve">         </v>
          </cell>
          <cell r="K682" t="str">
            <v xml:space="preserve">      </v>
          </cell>
          <cell r="L682" t="str">
            <v>11000</v>
          </cell>
          <cell r="M682" t="str">
            <v>Mc Maneus,Jane L</v>
          </cell>
          <cell r="N682">
            <v>128</v>
          </cell>
          <cell r="O682">
            <v>11064.9</v>
          </cell>
          <cell r="P682">
            <v>13831.16</v>
          </cell>
          <cell r="Q682">
            <v>0.79999797558556185</v>
          </cell>
          <cell r="R682">
            <v>0</v>
          </cell>
          <cell r="S682" t="e">
            <v>#N/A</v>
          </cell>
          <cell r="T682" t="e">
            <v>#N/A</v>
          </cell>
          <cell r="U682" t="str">
            <v xml:space="preserve"> </v>
          </cell>
          <cell r="V682" t="str">
            <v xml:space="preserve"> </v>
          </cell>
          <cell r="W682">
            <v>679</v>
          </cell>
        </row>
        <row r="683">
          <cell r="B683">
            <v>17441</v>
          </cell>
          <cell r="C683" t="str">
            <v>REG</v>
          </cell>
          <cell r="D683" t="str">
            <v>P08D</v>
          </cell>
          <cell r="E683" t="str">
            <v>50226</v>
          </cell>
          <cell r="F683" t="str">
            <v xml:space="preserve">       </v>
          </cell>
          <cell r="G683" t="str">
            <v>P00810550</v>
          </cell>
          <cell r="H683" t="str">
            <v xml:space="preserve">         </v>
          </cell>
          <cell r="I683" t="str">
            <v>0182359</v>
          </cell>
          <cell r="J683" t="str">
            <v xml:space="preserve">         </v>
          </cell>
          <cell r="K683" t="str">
            <v xml:space="preserve">      </v>
          </cell>
          <cell r="L683" t="str">
            <v>11000</v>
          </cell>
          <cell r="M683" t="str">
            <v>Mc Maneus,Jane L</v>
          </cell>
          <cell r="N683">
            <v>32</v>
          </cell>
          <cell r="O683">
            <v>2766.26</v>
          </cell>
          <cell r="P683">
            <v>13831.16</v>
          </cell>
          <cell r="Q683">
            <v>0.20000202441443815</v>
          </cell>
          <cell r="R683">
            <v>0</v>
          </cell>
          <cell r="S683" t="e">
            <v>#N/A</v>
          </cell>
          <cell r="T683" t="e">
            <v>#N/A</v>
          </cell>
          <cell r="U683" t="str">
            <v xml:space="preserve"> </v>
          </cell>
          <cell r="V683" t="str">
            <v xml:space="preserve"> </v>
          </cell>
          <cell r="W683">
            <v>680</v>
          </cell>
        </row>
        <row r="684">
          <cell r="B684">
            <v>17441</v>
          </cell>
          <cell r="C684" t="str">
            <v>REG</v>
          </cell>
          <cell r="D684" t="str">
            <v>P51D</v>
          </cell>
          <cell r="E684" t="str">
            <v>50226</v>
          </cell>
          <cell r="F684" t="str">
            <v xml:space="preserve">       </v>
          </cell>
          <cell r="G684" t="str">
            <v>P00020591</v>
          </cell>
          <cell r="H684" t="str">
            <v xml:space="preserve">         </v>
          </cell>
          <cell r="I684" t="str">
            <v>0920000</v>
          </cell>
          <cell r="J684" t="str">
            <v xml:space="preserve">         </v>
          </cell>
          <cell r="K684" t="str">
            <v xml:space="preserve">      </v>
          </cell>
          <cell r="L684" t="str">
            <v>11000</v>
          </cell>
          <cell r="M684" t="str">
            <v>McNay,Thomas Charles</v>
          </cell>
          <cell r="N684">
            <v>160</v>
          </cell>
          <cell r="O684">
            <v>15514.26</v>
          </cell>
          <cell r="P684">
            <v>15514.26</v>
          </cell>
          <cell r="Q684">
            <v>1</v>
          </cell>
          <cell r="R684">
            <v>0</v>
          </cell>
          <cell r="S684">
            <v>22624.959999999999</v>
          </cell>
          <cell r="T684">
            <v>22624.959999999999</v>
          </cell>
          <cell r="U684" t="str">
            <v xml:space="preserve"> </v>
          </cell>
          <cell r="V684" t="str">
            <v xml:space="preserve"> </v>
          </cell>
          <cell r="W684">
            <v>681</v>
          </cell>
        </row>
        <row r="685">
          <cell r="B685">
            <v>17441</v>
          </cell>
          <cell r="C685" t="str">
            <v>REG</v>
          </cell>
          <cell r="D685" t="str">
            <v>P51D</v>
          </cell>
          <cell r="E685" t="str">
            <v>50226</v>
          </cell>
          <cell r="F685" t="str">
            <v xml:space="preserve">       </v>
          </cell>
          <cell r="G685" t="str">
            <v>P00025070</v>
          </cell>
          <cell r="H685" t="str">
            <v xml:space="preserve">         </v>
          </cell>
          <cell r="I685" t="str">
            <v>0524000</v>
          </cell>
          <cell r="J685" t="str">
            <v xml:space="preserve">         </v>
          </cell>
          <cell r="K685" t="str">
            <v xml:space="preserve">      </v>
          </cell>
          <cell r="L685" t="str">
            <v>11000</v>
          </cell>
          <cell r="M685" t="str">
            <v>Mc Rainey,Daniel K</v>
          </cell>
          <cell r="N685">
            <v>98.72</v>
          </cell>
          <cell r="O685">
            <v>12653.54</v>
          </cell>
          <cell r="P685">
            <v>20508.420000000002</v>
          </cell>
          <cell r="Q685">
            <v>0.61699243530218317</v>
          </cell>
          <cell r="R685">
            <v>0</v>
          </cell>
          <cell r="S685">
            <v>18919.02</v>
          </cell>
          <cell r="T685">
            <v>11672.892223330709</v>
          </cell>
          <cell r="U685" t="str">
            <v xml:space="preserve"> </v>
          </cell>
          <cell r="V685" t="str">
            <v xml:space="preserve"> </v>
          </cell>
          <cell r="W685">
            <v>682</v>
          </cell>
        </row>
        <row r="686">
          <cell r="B686">
            <v>17441</v>
          </cell>
          <cell r="C686" t="str">
            <v>REG</v>
          </cell>
          <cell r="D686" t="str">
            <v>P94D</v>
          </cell>
          <cell r="E686" t="str">
            <v>50226</v>
          </cell>
          <cell r="F686" t="str">
            <v xml:space="preserve">       </v>
          </cell>
          <cell r="G686" t="str">
            <v>P00045264</v>
          </cell>
          <cell r="H686" t="str">
            <v xml:space="preserve">GENERAL  </v>
          </cell>
          <cell r="I686" t="str">
            <v>0107000</v>
          </cell>
          <cell r="J686" t="str">
            <v xml:space="preserve">         </v>
          </cell>
          <cell r="K686" t="str">
            <v xml:space="preserve">      </v>
          </cell>
          <cell r="L686" t="str">
            <v>11000</v>
          </cell>
          <cell r="M686" t="str">
            <v>Allen,Charles E</v>
          </cell>
          <cell r="N686">
            <v>0.98</v>
          </cell>
          <cell r="O686">
            <v>59.09</v>
          </cell>
          <cell r="P686">
            <v>3378.04</v>
          </cell>
          <cell r="Q686">
            <v>1.7492392037986526E-2</v>
          </cell>
          <cell r="R686">
            <v>0</v>
          </cell>
          <cell r="S686" t="e">
            <v>#N/A</v>
          </cell>
          <cell r="T686" t="e">
            <v>#N/A</v>
          </cell>
          <cell r="U686" t="str">
            <v>50226</v>
          </cell>
          <cell r="V686" t="str">
            <v>ACT</v>
          </cell>
          <cell r="W686">
            <v>30</v>
          </cell>
        </row>
        <row r="687">
          <cell r="B687">
            <v>17441</v>
          </cell>
          <cell r="C687" t="str">
            <v>REG</v>
          </cell>
          <cell r="D687" t="str">
            <v>UTED</v>
          </cell>
          <cell r="E687" t="str">
            <v>20013</v>
          </cell>
          <cell r="F687" t="str">
            <v xml:space="preserve">STAFF  </v>
          </cell>
          <cell r="G687" t="str">
            <v xml:space="preserve">STAFF    </v>
          </cell>
          <cell r="H687" t="str">
            <v xml:space="preserve">X        </v>
          </cell>
          <cell r="I687" t="str">
            <v>0920000</v>
          </cell>
          <cell r="J687" t="str">
            <v xml:space="preserve">         </v>
          </cell>
          <cell r="K687" t="str">
            <v xml:space="preserve">      </v>
          </cell>
          <cell r="L687" t="str">
            <v>11000</v>
          </cell>
          <cell r="M687" t="str">
            <v>Allen,Charles E</v>
          </cell>
          <cell r="N687">
            <v>28.91</v>
          </cell>
          <cell r="O687">
            <v>1743.95</v>
          </cell>
          <cell r="P687">
            <v>3378.04</v>
          </cell>
          <cell r="Q687">
            <v>0.51626090869261465</v>
          </cell>
          <cell r="R687">
            <v>0</v>
          </cell>
          <cell r="S687" t="e">
            <v>#N/A</v>
          </cell>
          <cell r="T687" t="e">
            <v>#N/A</v>
          </cell>
          <cell r="U687" t="str">
            <v>20013</v>
          </cell>
          <cell r="V687" t="str">
            <v>ACT</v>
          </cell>
          <cell r="W687">
            <v>31</v>
          </cell>
        </row>
        <row r="688">
          <cell r="B688">
            <v>106417</v>
          </cell>
          <cell r="C688" t="str">
            <v>REG</v>
          </cell>
          <cell r="D688" t="str">
            <v>8048</v>
          </cell>
          <cell r="E688" t="str">
            <v>20017</v>
          </cell>
          <cell r="F688" t="str">
            <v>TDITOMD</v>
          </cell>
          <cell r="G688" t="str">
            <v xml:space="preserve">TDITOM   </v>
          </cell>
          <cell r="H688" t="str">
            <v xml:space="preserve">X        </v>
          </cell>
          <cell r="I688" t="str">
            <v>0588100</v>
          </cell>
          <cell r="J688" t="str">
            <v xml:space="preserve">         </v>
          </cell>
          <cell r="K688" t="str">
            <v xml:space="preserve">      </v>
          </cell>
          <cell r="L688" t="str">
            <v>11000</v>
          </cell>
          <cell r="M688" t="str">
            <v>Amos II,Ralph A</v>
          </cell>
          <cell r="N688">
            <v>91.69</v>
          </cell>
          <cell r="O688">
            <v>6350.45</v>
          </cell>
          <cell r="P688">
            <v>11981.98</v>
          </cell>
          <cell r="Q688">
            <v>0.53000005007519624</v>
          </cell>
          <cell r="R688">
            <v>0</v>
          </cell>
          <cell r="S688" t="e">
            <v>#N/A</v>
          </cell>
          <cell r="T688" t="e">
            <v>#N/A</v>
          </cell>
          <cell r="U688" t="str">
            <v>20017</v>
          </cell>
          <cell r="V688" t="str">
            <v>ACT</v>
          </cell>
          <cell r="W688">
            <v>36</v>
          </cell>
        </row>
        <row r="689">
          <cell r="B689">
            <v>106417</v>
          </cell>
          <cell r="C689" t="str">
            <v>REG</v>
          </cell>
          <cell r="D689" t="str">
            <v>GD10</v>
          </cell>
          <cell r="E689" t="str">
            <v>75026</v>
          </cell>
          <cell r="F689" t="str">
            <v>SWDEVOP</v>
          </cell>
          <cell r="G689" t="str">
            <v xml:space="preserve">GDITOHOM </v>
          </cell>
          <cell r="H689" t="str">
            <v xml:space="preserve">         </v>
          </cell>
          <cell r="I689" t="str">
            <v>0920000</v>
          </cell>
          <cell r="J689" t="str">
            <v xml:space="preserve">         </v>
          </cell>
          <cell r="K689" t="str">
            <v xml:space="preserve">      </v>
          </cell>
          <cell r="L689" t="str">
            <v>11000</v>
          </cell>
          <cell r="M689" t="str">
            <v>Mendelow,Greer E</v>
          </cell>
          <cell r="N689">
            <v>156</v>
          </cell>
          <cell r="O689">
            <v>17689.62</v>
          </cell>
          <cell r="P689">
            <v>17689.62</v>
          </cell>
          <cell r="Q689">
            <v>1</v>
          </cell>
          <cell r="R689">
            <v>0</v>
          </cell>
          <cell r="S689">
            <v>31541.02</v>
          </cell>
          <cell r="T689">
            <v>31541.02</v>
          </cell>
          <cell r="U689" t="str">
            <v xml:space="preserve"> </v>
          </cell>
          <cell r="V689" t="str">
            <v xml:space="preserve"> </v>
          </cell>
          <cell r="W689">
            <v>686</v>
          </cell>
        </row>
        <row r="690">
          <cell r="B690">
            <v>106417</v>
          </cell>
          <cell r="C690" t="str">
            <v>REG</v>
          </cell>
          <cell r="D690" t="str">
            <v>GD70</v>
          </cell>
          <cell r="E690" t="str">
            <v>75086</v>
          </cell>
          <cell r="F690" t="str">
            <v>SWDEVOP</v>
          </cell>
          <cell r="G690" t="str">
            <v xml:space="preserve">GDITKYOM </v>
          </cell>
          <cell r="H690" t="str">
            <v xml:space="preserve">         </v>
          </cell>
          <cell r="I690" t="str">
            <v>0920000</v>
          </cell>
          <cell r="J690" t="str">
            <v xml:space="preserve">         </v>
          </cell>
          <cell r="K690" t="str">
            <v xml:space="preserve">      </v>
          </cell>
          <cell r="L690" t="str">
            <v>11000</v>
          </cell>
          <cell r="M690" t="str">
            <v>Miller,David S</v>
          </cell>
          <cell r="N690">
            <v>160</v>
          </cell>
          <cell r="O690">
            <v>12234.92</v>
          </cell>
          <cell r="P690">
            <v>12234.92</v>
          </cell>
          <cell r="Q690">
            <v>1</v>
          </cell>
          <cell r="R690">
            <v>0</v>
          </cell>
          <cell r="S690" t="e">
            <v>#N/A</v>
          </cell>
          <cell r="T690" t="e">
            <v>#N/A</v>
          </cell>
          <cell r="U690" t="str">
            <v xml:space="preserve"> </v>
          </cell>
          <cell r="V690" t="str">
            <v xml:space="preserve"> </v>
          </cell>
          <cell r="W690">
            <v>687</v>
          </cell>
        </row>
        <row r="691">
          <cell r="B691">
            <v>106417</v>
          </cell>
          <cell r="C691" t="str">
            <v>REG</v>
          </cell>
          <cell r="D691" t="str">
            <v>VIAI</v>
          </cell>
          <cell r="E691" t="str">
            <v>75115</v>
          </cell>
          <cell r="F691" t="str">
            <v>TDITOMD</v>
          </cell>
          <cell r="G691" t="str">
            <v xml:space="preserve">TDITOM   </v>
          </cell>
          <cell r="H691" t="str">
            <v xml:space="preserve">         </v>
          </cell>
          <cell r="I691" t="str">
            <v>0920000</v>
          </cell>
          <cell r="J691" t="str">
            <v xml:space="preserve">         </v>
          </cell>
          <cell r="K691" t="str">
            <v xml:space="preserve">      </v>
          </cell>
          <cell r="L691" t="str">
            <v>11000</v>
          </cell>
          <cell r="M691" t="str">
            <v>Miller Jr,Joseph Aaron</v>
          </cell>
          <cell r="N691">
            <v>160</v>
          </cell>
          <cell r="O691">
            <v>13688.72</v>
          </cell>
          <cell r="P691">
            <v>13688.72</v>
          </cell>
          <cell r="Q691">
            <v>1</v>
          </cell>
          <cell r="R691">
            <v>0</v>
          </cell>
          <cell r="S691">
            <v>14145.02</v>
          </cell>
          <cell r="T691">
            <v>14145.02</v>
          </cell>
          <cell r="U691" t="str">
            <v xml:space="preserve"> </v>
          </cell>
          <cell r="V691" t="str">
            <v xml:space="preserve"> </v>
          </cell>
          <cell r="W691">
            <v>688</v>
          </cell>
        </row>
        <row r="692">
          <cell r="B692">
            <v>106417</v>
          </cell>
          <cell r="C692" t="str">
            <v>REG</v>
          </cell>
          <cell r="D692" t="str">
            <v>VIAK</v>
          </cell>
          <cell r="E692" t="str">
            <v>75084</v>
          </cell>
          <cell r="F692" t="str">
            <v>TDITOMD</v>
          </cell>
          <cell r="G692" t="str">
            <v xml:space="preserve">TDITOM   </v>
          </cell>
          <cell r="H692" t="str">
            <v xml:space="preserve">         </v>
          </cell>
          <cell r="I692" t="str">
            <v>0920000</v>
          </cell>
          <cell r="J692" t="str">
            <v xml:space="preserve">         </v>
          </cell>
          <cell r="K692" t="str">
            <v xml:space="preserve">      </v>
          </cell>
          <cell r="L692" t="str">
            <v>11000</v>
          </cell>
          <cell r="M692" t="str">
            <v>Mitchell,David F</v>
          </cell>
          <cell r="N692">
            <v>160</v>
          </cell>
          <cell r="O692">
            <v>14717.52</v>
          </cell>
          <cell r="P692">
            <v>14717.52</v>
          </cell>
          <cell r="Q692">
            <v>1</v>
          </cell>
          <cell r="R692">
            <v>0</v>
          </cell>
          <cell r="S692">
            <v>18102.560000000001</v>
          </cell>
          <cell r="T692">
            <v>18102.560000000001</v>
          </cell>
          <cell r="U692" t="str">
            <v xml:space="preserve"> </v>
          </cell>
          <cell r="V692" t="str">
            <v xml:space="preserve"> </v>
          </cell>
          <cell r="W692">
            <v>689</v>
          </cell>
        </row>
        <row r="693">
          <cell r="B693">
            <v>106417</v>
          </cell>
          <cell r="C693" t="str">
            <v>REG</v>
          </cell>
          <cell r="D693" t="str">
            <v>VIAO</v>
          </cell>
          <cell r="E693" t="str">
            <v>75023</v>
          </cell>
          <cell r="F693" t="str">
            <v>TDITOMD</v>
          </cell>
          <cell r="G693" t="str">
            <v xml:space="preserve">TDITOM   </v>
          </cell>
          <cell r="H693" t="str">
            <v xml:space="preserve">         </v>
          </cell>
          <cell r="I693" t="str">
            <v>0920000</v>
          </cell>
          <cell r="J693" t="str">
            <v xml:space="preserve">         </v>
          </cell>
          <cell r="K693" t="str">
            <v xml:space="preserve">      </v>
          </cell>
          <cell r="L693" t="str">
            <v>11000</v>
          </cell>
          <cell r="M693" t="str">
            <v>Mobley,Michael E</v>
          </cell>
          <cell r="N693">
            <v>152</v>
          </cell>
          <cell r="O693">
            <v>11608.82</v>
          </cell>
          <cell r="P693">
            <v>11608.82</v>
          </cell>
          <cell r="Q693">
            <v>1</v>
          </cell>
          <cell r="R693">
            <v>0</v>
          </cell>
          <cell r="S693" t="e">
            <v>#N/A</v>
          </cell>
          <cell r="T693" t="e">
            <v>#N/A</v>
          </cell>
          <cell r="U693" t="str">
            <v xml:space="preserve"> </v>
          </cell>
          <cell r="V693" t="str">
            <v xml:space="preserve"> </v>
          </cell>
          <cell r="W693">
            <v>690</v>
          </cell>
        </row>
        <row r="694">
          <cell r="B694">
            <v>116106</v>
          </cell>
          <cell r="C694" t="str">
            <v>REG</v>
          </cell>
          <cell r="D694" t="str">
            <v>ENHR</v>
          </cell>
          <cell r="E694" t="str">
            <v>20013</v>
          </cell>
          <cell r="F694" t="str">
            <v xml:space="preserve">STAFF  </v>
          </cell>
          <cell r="H694" t="str">
            <v xml:space="preserve">         </v>
          </cell>
          <cell r="I694" t="str">
            <v>0920000</v>
          </cell>
          <cell r="J694" t="str">
            <v xml:space="preserve">         </v>
          </cell>
          <cell r="K694" t="str">
            <v xml:space="preserve">      </v>
          </cell>
          <cell r="L694" t="str">
            <v>11000</v>
          </cell>
          <cell r="M694" t="str">
            <v>Austin,Lori H</v>
          </cell>
          <cell r="N694">
            <v>160</v>
          </cell>
          <cell r="O694">
            <v>11169.22</v>
          </cell>
          <cell r="P694">
            <v>11169.22</v>
          </cell>
          <cell r="Q694">
            <v>1</v>
          </cell>
          <cell r="R694">
            <v>0</v>
          </cell>
          <cell r="S694" t="e">
            <v>#N/A</v>
          </cell>
          <cell r="T694" t="e">
            <v>#N/A</v>
          </cell>
          <cell r="U694" t="str">
            <v xml:space="preserve"> </v>
          </cell>
          <cell r="V694" t="str">
            <v xml:space="preserve"> </v>
          </cell>
          <cell r="W694">
            <v>65</v>
          </cell>
        </row>
        <row r="695">
          <cell r="B695">
            <v>17558</v>
          </cell>
          <cell r="C695" t="str">
            <v>REG</v>
          </cell>
          <cell r="D695" t="str">
            <v>SVCP</v>
          </cell>
          <cell r="E695" t="str">
            <v>75030</v>
          </cell>
          <cell r="F695" t="str">
            <v xml:space="preserve">SALARY </v>
          </cell>
          <cell r="H695" t="str">
            <v xml:space="preserve">         </v>
          </cell>
          <cell r="I695" t="str">
            <v>0920000</v>
          </cell>
          <cell r="J695" t="str">
            <v xml:space="preserve">         </v>
          </cell>
          <cell r="K695" t="str">
            <v xml:space="preserve">      </v>
          </cell>
          <cell r="L695" t="str">
            <v>11000</v>
          </cell>
          <cell r="M695" t="str">
            <v>Backus,David R</v>
          </cell>
          <cell r="N695">
            <v>152</v>
          </cell>
          <cell r="O695">
            <v>8946.5</v>
          </cell>
          <cell r="P695">
            <v>8946.5</v>
          </cell>
          <cell r="Q695">
            <v>1</v>
          </cell>
          <cell r="R695">
            <v>0</v>
          </cell>
          <cell r="S695" t="e">
            <v>#N/A</v>
          </cell>
          <cell r="T695" t="e">
            <v>#N/A</v>
          </cell>
          <cell r="U695" t="str">
            <v xml:space="preserve"> </v>
          </cell>
          <cell r="V695" t="str">
            <v xml:space="preserve"> </v>
          </cell>
          <cell r="W695">
            <v>70</v>
          </cell>
        </row>
        <row r="696">
          <cell r="B696">
            <v>225292</v>
          </cell>
          <cell r="C696" t="str">
            <v>REG</v>
          </cell>
          <cell r="D696" t="str">
            <v>0193</v>
          </cell>
          <cell r="E696" t="str">
            <v>20018</v>
          </cell>
          <cell r="F696" t="str">
            <v xml:space="preserve">       </v>
          </cell>
          <cell r="G696" t="str">
            <v>MGPSPTPST</v>
          </cell>
          <cell r="H696" t="str">
            <v xml:space="preserve">         </v>
          </cell>
          <cell r="I696" t="str">
            <v>0920000</v>
          </cell>
          <cell r="J696" t="str">
            <v xml:space="preserve">         </v>
          </cell>
          <cell r="K696" t="str">
            <v xml:space="preserve">      </v>
          </cell>
          <cell r="L696" t="str">
            <v>11000</v>
          </cell>
          <cell r="M696" t="str">
            <v>Mohler,David W</v>
          </cell>
          <cell r="N696">
            <v>160</v>
          </cell>
          <cell r="O696">
            <v>20062.72</v>
          </cell>
          <cell r="P696">
            <v>20062.72</v>
          </cell>
          <cell r="Q696">
            <v>1</v>
          </cell>
          <cell r="R696">
            <v>0</v>
          </cell>
          <cell r="S696">
            <v>18507.88</v>
          </cell>
          <cell r="T696">
            <v>18507.88</v>
          </cell>
          <cell r="U696" t="str">
            <v xml:space="preserve"> </v>
          </cell>
          <cell r="V696" t="str">
            <v xml:space="preserve"> </v>
          </cell>
          <cell r="W696">
            <v>693</v>
          </cell>
        </row>
        <row r="697">
          <cell r="B697">
            <v>225292</v>
          </cell>
          <cell r="C697" t="str">
            <v>REG</v>
          </cell>
          <cell r="D697" t="str">
            <v>ENEA</v>
          </cell>
          <cell r="E697" t="str">
            <v>20013</v>
          </cell>
          <cell r="F697" t="str">
            <v xml:space="preserve">EHSGEN </v>
          </cell>
          <cell r="H697" t="str">
            <v xml:space="preserve">         </v>
          </cell>
          <cell r="I697" t="str">
            <v>0920000</v>
          </cell>
          <cell r="J697" t="str">
            <v xml:space="preserve">         </v>
          </cell>
          <cell r="K697" t="str">
            <v xml:space="preserve">      </v>
          </cell>
          <cell r="L697" t="str">
            <v>11000</v>
          </cell>
          <cell r="M697" t="str">
            <v>Bednarcik,Jessica L</v>
          </cell>
          <cell r="N697">
            <v>66</v>
          </cell>
          <cell r="O697">
            <v>2959.18</v>
          </cell>
          <cell r="P697">
            <v>8436.8000000000011</v>
          </cell>
          <cell r="Q697">
            <v>0.35074672861748524</v>
          </cell>
          <cell r="R697">
            <v>0</v>
          </cell>
          <cell r="S697" t="e">
            <v>#N/A</v>
          </cell>
          <cell r="T697" t="e">
            <v>#N/A</v>
          </cell>
          <cell r="U697" t="str">
            <v xml:space="preserve"> </v>
          </cell>
          <cell r="V697" t="str">
            <v xml:space="preserve"> </v>
          </cell>
          <cell r="W697">
            <v>95</v>
          </cell>
        </row>
        <row r="698">
          <cell r="B698">
            <v>225292</v>
          </cell>
          <cell r="C698" t="str">
            <v>REG</v>
          </cell>
          <cell r="D698" t="str">
            <v>GDOH</v>
          </cell>
          <cell r="E698" t="str">
            <v>75028</v>
          </cell>
          <cell r="F698" t="str">
            <v xml:space="preserve">       </v>
          </cell>
          <cell r="G698" t="str">
            <v>OMGPESEND</v>
          </cell>
          <cell r="H698" t="str">
            <v xml:space="preserve">         </v>
          </cell>
          <cell r="I698" t="str">
            <v>0920000</v>
          </cell>
          <cell r="J698" t="str">
            <v xml:space="preserve">         </v>
          </cell>
          <cell r="K698" t="str">
            <v xml:space="preserve">      </v>
          </cell>
          <cell r="L698" t="str">
            <v>11000</v>
          </cell>
          <cell r="M698" t="str">
            <v>Monroe III,Thomas Cooper</v>
          </cell>
          <cell r="N698">
            <v>160</v>
          </cell>
          <cell r="O698">
            <v>13484.86</v>
          </cell>
          <cell r="P698">
            <v>13484.86</v>
          </cell>
          <cell r="Q698">
            <v>1</v>
          </cell>
          <cell r="R698">
            <v>0</v>
          </cell>
          <cell r="S698">
            <v>16518.939999999999</v>
          </cell>
          <cell r="T698">
            <v>16518.939999999999</v>
          </cell>
          <cell r="U698" t="str">
            <v xml:space="preserve"> </v>
          </cell>
          <cell r="V698" t="str">
            <v xml:space="preserve"> </v>
          </cell>
          <cell r="W698">
            <v>695</v>
          </cell>
        </row>
        <row r="699">
          <cell r="B699">
            <v>225292</v>
          </cell>
          <cell r="C699" t="str">
            <v>REG</v>
          </cell>
          <cell r="D699" t="str">
            <v>GDOH</v>
          </cell>
          <cell r="E699" t="str">
            <v>75028</v>
          </cell>
          <cell r="F699" t="str">
            <v xml:space="preserve">       </v>
          </cell>
          <cell r="G699" t="str">
            <v>OMGPWSEND</v>
          </cell>
          <cell r="H699" t="str">
            <v xml:space="preserve">GENERAL  </v>
          </cell>
          <cell r="I699" t="str">
            <v>0228440</v>
          </cell>
          <cell r="J699" t="str">
            <v xml:space="preserve">         </v>
          </cell>
          <cell r="K699" t="str">
            <v xml:space="preserve">      </v>
          </cell>
          <cell r="L699" t="str">
            <v>11000</v>
          </cell>
          <cell r="M699" t="str">
            <v>Bednarcik,Jessica L</v>
          </cell>
          <cell r="N699">
            <v>46</v>
          </cell>
          <cell r="O699">
            <v>1922.94</v>
          </cell>
          <cell r="P699">
            <v>8436.8000000000011</v>
          </cell>
          <cell r="Q699">
            <v>0.22792290915987101</v>
          </cell>
          <cell r="R699">
            <v>0</v>
          </cell>
          <cell r="S699" t="e">
            <v>#N/A</v>
          </cell>
          <cell r="T699" t="e">
            <v>#N/A</v>
          </cell>
          <cell r="U699" t="str">
            <v>75028</v>
          </cell>
          <cell r="V699" t="str">
            <v>ACT</v>
          </cell>
          <cell r="W699">
            <v>97</v>
          </cell>
        </row>
        <row r="700">
          <cell r="B700">
            <v>225292</v>
          </cell>
          <cell r="C700" t="str">
            <v>REG</v>
          </cell>
          <cell r="D700" t="str">
            <v>PECO</v>
          </cell>
          <cell r="E700" t="str">
            <v>50120</v>
          </cell>
          <cell r="F700" t="str">
            <v xml:space="preserve">       </v>
          </cell>
          <cell r="G700" t="str">
            <v>P00001465</v>
          </cell>
          <cell r="H700" t="str">
            <v xml:space="preserve">GENERAL  </v>
          </cell>
          <cell r="I700" t="str">
            <v>0228440</v>
          </cell>
          <cell r="J700" t="str">
            <v xml:space="preserve">         </v>
          </cell>
          <cell r="K700" t="str">
            <v xml:space="preserve">      </v>
          </cell>
          <cell r="L700" t="str">
            <v>11000</v>
          </cell>
          <cell r="M700" t="str">
            <v>Bednarcik,Jessica L</v>
          </cell>
          <cell r="N700">
            <v>1</v>
          </cell>
          <cell r="O700">
            <v>40.76</v>
          </cell>
          <cell r="P700">
            <v>8436.8000000000011</v>
          </cell>
          <cell r="Q700">
            <v>4.8312156267779245E-3</v>
          </cell>
          <cell r="R700">
            <v>0</v>
          </cell>
          <cell r="S700" t="e">
            <v>#N/A</v>
          </cell>
          <cell r="T700" t="e">
            <v>#N/A</v>
          </cell>
          <cell r="U700" t="str">
            <v>50120</v>
          </cell>
          <cell r="V700" t="str">
            <v>ACT</v>
          </cell>
          <cell r="W700">
            <v>98</v>
          </cell>
        </row>
        <row r="701">
          <cell r="B701">
            <v>225292</v>
          </cell>
          <cell r="C701" t="str">
            <v>REG</v>
          </cell>
          <cell r="D701" t="str">
            <v>X60D</v>
          </cell>
          <cell r="E701" t="str">
            <v>50220</v>
          </cell>
          <cell r="F701" t="str">
            <v xml:space="preserve">       </v>
          </cell>
          <cell r="G701" t="str">
            <v>P00034555</v>
          </cell>
          <cell r="H701" t="str">
            <v xml:space="preserve">GENERAL  </v>
          </cell>
          <cell r="I701" t="str">
            <v>0228440</v>
          </cell>
          <cell r="J701" t="str">
            <v xml:space="preserve">         </v>
          </cell>
          <cell r="K701" t="str">
            <v xml:space="preserve">      </v>
          </cell>
          <cell r="L701" t="str">
            <v>11000</v>
          </cell>
          <cell r="M701" t="str">
            <v>Bednarcik,Jessica L</v>
          </cell>
          <cell r="N701">
            <v>7</v>
          </cell>
          <cell r="O701">
            <v>306.44</v>
          </cell>
          <cell r="P701">
            <v>8436.8000000000011</v>
          </cell>
          <cell r="Q701">
            <v>3.6321828181300961E-2</v>
          </cell>
          <cell r="R701">
            <v>0</v>
          </cell>
          <cell r="S701" t="e">
            <v>#N/A</v>
          </cell>
          <cell r="T701" t="e">
            <v>#N/A</v>
          </cell>
          <cell r="U701" t="str">
            <v>50220</v>
          </cell>
          <cell r="V701" t="str">
            <v>ACT</v>
          </cell>
          <cell r="W701">
            <v>99</v>
          </cell>
        </row>
        <row r="702">
          <cell r="B702">
            <v>225292</v>
          </cell>
          <cell r="C702" t="str">
            <v>REG</v>
          </cell>
          <cell r="D702" t="str">
            <v>X60D</v>
          </cell>
          <cell r="E702" t="str">
            <v>50220</v>
          </cell>
          <cell r="F702" t="str">
            <v xml:space="preserve">       </v>
          </cell>
          <cell r="G702" t="str">
            <v>P00034556</v>
          </cell>
          <cell r="H702" t="str">
            <v xml:space="preserve">GENERAL  </v>
          </cell>
          <cell r="I702" t="str">
            <v>0228440</v>
          </cell>
          <cell r="J702" t="str">
            <v xml:space="preserve">         </v>
          </cell>
          <cell r="K702" t="str">
            <v xml:space="preserve">      </v>
          </cell>
          <cell r="L702" t="str">
            <v>11000</v>
          </cell>
          <cell r="M702" t="str">
            <v>Bednarcik,Jessica L</v>
          </cell>
          <cell r="N702">
            <v>26</v>
          </cell>
          <cell r="O702">
            <v>1144.24</v>
          </cell>
          <cell r="P702">
            <v>8436.8000000000011</v>
          </cell>
          <cell r="Q702">
            <v>0.135624881471648</v>
          </cell>
          <cell r="R702">
            <v>0</v>
          </cell>
          <cell r="S702" t="e">
            <v>#N/A</v>
          </cell>
          <cell r="T702" t="e">
            <v>#N/A</v>
          </cell>
          <cell r="U702" t="str">
            <v>50220</v>
          </cell>
          <cell r="V702" t="str">
            <v>ACT</v>
          </cell>
          <cell r="W702">
            <v>100</v>
          </cell>
        </row>
        <row r="703">
          <cell r="B703">
            <v>125768</v>
          </cell>
          <cell r="C703" t="str">
            <v>REG</v>
          </cell>
          <cell r="D703" t="str">
            <v>6701</v>
          </cell>
          <cell r="E703" t="str">
            <v>20017</v>
          </cell>
          <cell r="F703" t="str">
            <v xml:space="preserve">PDWCOM </v>
          </cell>
          <cell r="G703" t="str">
            <v xml:space="preserve">PDWCMN   </v>
          </cell>
          <cell r="H703" t="str">
            <v xml:space="preserve">         </v>
          </cell>
          <cell r="I703" t="str">
            <v>0920000</v>
          </cell>
          <cell r="J703" t="str">
            <v xml:space="preserve">         </v>
          </cell>
          <cell r="K703" t="str">
            <v xml:space="preserve">      </v>
          </cell>
          <cell r="L703" t="str">
            <v>11000</v>
          </cell>
          <cell r="M703" t="str">
            <v>Morabito,Bruno D</v>
          </cell>
          <cell r="N703">
            <v>0</v>
          </cell>
          <cell r="O703">
            <v>660.48</v>
          </cell>
          <cell r="P703">
            <v>11888.64</v>
          </cell>
          <cell r="Q703">
            <v>5.5555555555555559E-2</v>
          </cell>
          <cell r="R703">
            <v>0</v>
          </cell>
          <cell r="S703" t="e">
            <v>#N/A</v>
          </cell>
          <cell r="T703" t="e">
            <v>#N/A</v>
          </cell>
          <cell r="U703" t="str">
            <v xml:space="preserve"> </v>
          </cell>
          <cell r="V703" t="str">
            <v xml:space="preserve"> </v>
          </cell>
          <cell r="W703">
            <v>700</v>
          </cell>
        </row>
        <row r="704">
          <cell r="B704">
            <v>125768</v>
          </cell>
          <cell r="C704" t="str">
            <v>REG</v>
          </cell>
          <cell r="D704" t="str">
            <v>BE5D</v>
          </cell>
          <cell r="E704" t="str">
            <v>50126</v>
          </cell>
          <cell r="F704" t="str">
            <v xml:space="preserve">       </v>
          </cell>
          <cell r="G704" t="str">
            <v>P00145068</v>
          </cell>
          <cell r="H704" t="str">
            <v xml:space="preserve">         </v>
          </cell>
          <cell r="I704" t="str">
            <v>0920000</v>
          </cell>
          <cell r="J704" t="str">
            <v xml:space="preserve">         </v>
          </cell>
          <cell r="K704" t="str">
            <v xml:space="preserve">      </v>
          </cell>
          <cell r="L704" t="str">
            <v>11000</v>
          </cell>
          <cell r="M704" t="str">
            <v>Morgan,Ann T</v>
          </cell>
          <cell r="N704">
            <v>160</v>
          </cell>
          <cell r="O704">
            <v>13869.92</v>
          </cell>
          <cell r="P704">
            <v>13869.92</v>
          </cell>
          <cell r="Q704">
            <v>1</v>
          </cell>
          <cell r="R704">
            <v>0</v>
          </cell>
          <cell r="S704" t="e">
            <v>#N/A</v>
          </cell>
          <cell r="T704" t="e">
            <v>#N/A</v>
          </cell>
          <cell r="U704" t="str">
            <v xml:space="preserve"> </v>
          </cell>
          <cell r="V704" t="str">
            <v xml:space="preserve"> </v>
          </cell>
          <cell r="W704">
            <v>701</v>
          </cell>
        </row>
        <row r="705">
          <cell r="B705">
            <v>230808</v>
          </cell>
          <cell r="C705" t="str">
            <v>REG</v>
          </cell>
          <cell r="D705" t="str">
            <v>PCGM</v>
          </cell>
          <cell r="E705" t="str">
            <v>50127</v>
          </cell>
          <cell r="F705" t="str">
            <v xml:space="preserve">       </v>
          </cell>
          <cell r="G705" t="str">
            <v>P00196014</v>
          </cell>
          <cell r="H705" t="str">
            <v xml:space="preserve">GENERAL  </v>
          </cell>
          <cell r="I705" t="str">
            <v>0186075</v>
          </cell>
          <cell r="J705" t="str">
            <v xml:space="preserve">         </v>
          </cell>
          <cell r="K705" t="str">
            <v xml:space="preserve">      </v>
          </cell>
          <cell r="L705" t="str">
            <v>11000</v>
          </cell>
          <cell r="M705" t="str">
            <v>Bishop,Jessica Brooks</v>
          </cell>
          <cell r="N705">
            <v>39</v>
          </cell>
          <cell r="O705">
            <v>2951.2</v>
          </cell>
          <cell r="P705">
            <v>10854.619999999999</v>
          </cell>
          <cell r="Q705">
            <v>0.27188422994079942</v>
          </cell>
          <cell r="R705">
            <v>0</v>
          </cell>
          <cell r="S705" t="e">
            <v>#N/A</v>
          </cell>
          <cell r="T705" t="e">
            <v>#N/A</v>
          </cell>
          <cell r="U705" t="str">
            <v>50127</v>
          </cell>
          <cell r="V705" t="str">
            <v>ACT</v>
          </cell>
          <cell r="W705">
            <v>107</v>
          </cell>
        </row>
        <row r="706">
          <cell r="B706">
            <v>230808</v>
          </cell>
          <cell r="C706" t="str">
            <v>REG</v>
          </cell>
          <cell r="D706" t="str">
            <v>PFGM</v>
          </cell>
          <cell r="E706" t="str">
            <v>50227</v>
          </cell>
          <cell r="F706" t="str">
            <v xml:space="preserve">       </v>
          </cell>
          <cell r="G706" t="str">
            <v>P00197824</v>
          </cell>
          <cell r="H706" t="str">
            <v xml:space="preserve">         </v>
          </cell>
          <cell r="I706" t="str">
            <v>0920000</v>
          </cell>
          <cell r="J706" t="str">
            <v xml:space="preserve">         </v>
          </cell>
          <cell r="K706" t="str">
            <v xml:space="preserve">      </v>
          </cell>
          <cell r="L706" t="str">
            <v>11000</v>
          </cell>
          <cell r="M706" t="str">
            <v>Morrison,Christopher G.</v>
          </cell>
          <cell r="N706">
            <v>14.8</v>
          </cell>
          <cell r="O706">
            <v>1058.96</v>
          </cell>
          <cell r="P706">
            <v>10590.18</v>
          </cell>
          <cell r="Q706">
            <v>9.9994523228122661E-2</v>
          </cell>
          <cell r="R706">
            <v>0</v>
          </cell>
          <cell r="S706">
            <v>11841.76</v>
          </cell>
          <cell r="T706">
            <v>1184.1111453818539</v>
          </cell>
          <cell r="U706" t="str">
            <v xml:space="preserve"> </v>
          </cell>
          <cell r="V706" t="str">
            <v xml:space="preserve"> </v>
          </cell>
          <cell r="W706">
            <v>703</v>
          </cell>
        </row>
        <row r="707">
          <cell r="B707">
            <v>230808</v>
          </cell>
          <cell r="C707" t="str">
            <v>REG</v>
          </cell>
          <cell r="D707" t="str">
            <v>USGA</v>
          </cell>
          <cell r="E707" t="str">
            <v>20013</v>
          </cell>
          <cell r="F707" t="str">
            <v xml:space="preserve">SGPM   </v>
          </cell>
          <cell r="G707" t="str">
            <v xml:space="preserve">SGSGC    </v>
          </cell>
          <cell r="H707" t="str">
            <v xml:space="preserve">         </v>
          </cell>
          <cell r="I707" t="str">
            <v>0920000</v>
          </cell>
          <cell r="J707" t="str">
            <v xml:space="preserve">         </v>
          </cell>
          <cell r="K707" t="str">
            <v xml:space="preserve">      </v>
          </cell>
          <cell r="L707" t="str">
            <v>11000</v>
          </cell>
          <cell r="M707" t="str">
            <v>Moss,Steven J</v>
          </cell>
          <cell r="N707">
            <v>36</v>
          </cell>
          <cell r="O707">
            <v>3282.94</v>
          </cell>
          <cell r="P707">
            <v>9952.86</v>
          </cell>
          <cell r="Q707">
            <v>0.32984890775113884</v>
          </cell>
          <cell r="R707">
            <v>0</v>
          </cell>
          <cell r="S707">
            <v>18636.38</v>
          </cell>
          <cell r="T707">
            <v>6147.1895874351694</v>
          </cell>
          <cell r="U707" t="str">
            <v xml:space="preserve"> </v>
          </cell>
          <cell r="V707" t="str">
            <v xml:space="preserve"> </v>
          </cell>
          <cell r="W707">
            <v>704</v>
          </cell>
        </row>
        <row r="708">
          <cell r="B708">
            <v>230808</v>
          </cell>
          <cell r="C708" t="str">
            <v>REG</v>
          </cell>
          <cell r="D708" t="str">
            <v>UTMR</v>
          </cell>
          <cell r="E708" t="str">
            <v>20013</v>
          </cell>
          <cell r="F708" t="str">
            <v>CUSTSVC</v>
          </cell>
          <cell r="H708" t="str">
            <v xml:space="preserve">         </v>
          </cell>
          <cell r="I708" t="str">
            <v>0903000</v>
          </cell>
          <cell r="J708" t="str">
            <v xml:space="preserve">         </v>
          </cell>
          <cell r="K708" t="str">
            <v xml:space="preserve">      </v>
          </cell>
          <cell r="L708" t="str">
            <v>11000</v>
          </cell>
          <cell r="M708" t="str">
            <v>Bishop,Jessica Brooks</v>
          </cell>
          <cell r="N708">
            <v>-72</v>
          </cell>
          <cell r="O708">
            <v>-4884.67</v>
          </cell>
          <cell r="P708">
            <v>10854.619999999999</v>
          </cell>
          <cell r="Q708">
            <v>-0.45000838352701433</v>
          </cell>
          <cell r="R708">
            <v>0</v>
          </cell>
          <cell r="S708" t="e">
            <v>#N/A</v>
          </cell>
          <cell r="T708" t="e">
            <v>#N/A</v>
          </cell>
          <cell r="U708" t="str">
            <v xml:space="preserve"> </v>
          </cell>
          <cell r="V708" t="str">
            <v xml:space="preserve"> </v>
          </cell>
          <cell r="W708">
            <v>110</v>
          </cell>
        </row>
        <row r="709">
          <cell r="B709">
            <v>105323</v>
          </cell>
          <cell r="C709" t="str">
            <v>REG</v>
          </cell>
          <cell r="D709" t="str">
            <v>DEMA</v>
          </cell>
          <cell r="E709" t="str">
            <v>20013</v>
          </cell>
          <cell r="F709" t="str">
            <v xml:space="preserve">       </v>
          </cell>
          <cell r="G709" t="str">
            <v xml:space="preserve">NINT000  </v>
          </cell>
          <cell r="H709" t="str">
            <v xml:space="preserve">         </v>
          </cell>
          <cell r="I709" t="str">
            <v>0920000</v>
          </cell>
          <cell r="J709" t="str">
            <v xml:space="preserve">         </v>
          </cell>
          <cell r="K709" t="str">
            <v xml:space="preserve">      </v>
          </cell>
          <cell r="L709" t="str">
            <v>11000</v>
          </cell>
          <cell r="M709" t="str">
            <v>Mullinax,Alva Ray</v>
          </cell>
          <cell r="N709">
            <v>160</v>
          </cell>
          <cell r="O709">
            <v>33112.04</v>
          </cell>
          <cell r="P709">
            <v>33112.04</v>
          </cell>
          <cell r="Q709">
            <v>1</v>
          </cell>
          <cell r="R709">
            <v>0</v>
          </cell>
          <cell r="S709">
            <v>37182.04</v>
          </cell>
          <cell r="T709">
            <v>37182.04</v>
          </cell>
          <cell r="U709" t="str">
            <v xml:space="preserve"> </v>
          </cell>
          <cell r="V709" t="str">
            <v xml:space="preserve"> </v>
          </cell>
          <cell r="W709">
            <v>706</v>
          </cell>
        </row>
        <row r="710">
          <cell r="B710">
            <v>105323</v>
          </cell>
          <cell r="C710" t="str">
            <v>REG</v>
          </cell>
          <cell r="D710" t="str">
            <v>DEMA</v>
          </cell>
          <cell r="E710" t="str">
            <v>20013</v>
          </cell>
          <cell r="F710" t="str">
            <v xml:space="preserve">STAFF  </v>
          </cell>
          <cell r="H710" t="str">
            <v xml:space="preserve">         </v>
          </cell>
          <cell r="I710" t="str">
            <v>0920000</v>
          </cell>
          <cell r="J710" t="str">
            <v xml:space="preserve">         </v>
          </cell>
          <cell r="K710" t="str">
            <v xml:space="preserve">      </v>
          </cell>
          <cell r="L710" t="str">
            <v>11000</v>
          </cell>
          <cell r="M710" t="str">
            <v>Blackman,Jennifer L</v>
          </cell>
          <cell r="N710">
            <v>72</v>
          </cell>
          <cell r="O710">
            <v>5609.63</v>
          </cell>
          <cell r="P710">
            <v>11219.26</v>
          </cell>
          <cell r="Q710">
            <v>0.5</v>
          </cell>
          <cell r="R710">
            <v>0</v>
          </cell>
          <cell r="S710" t="e">
            <v>#N/A</v>
          </cell>
          <cell r="T710" t="e">
            <v>#N/A</v>
          </cell>
          <cell r="U710" t="str">
            <v xml:space="preserve"> </v>
          </cell>
          <cell r="V710" t="str">
            <v xml:space="preserve"> </v>
          </cell>
          <cell r="W710">
            <v>112</v>
          </cell>
        </row>
        <row r="711">
          <cell r="B711">
            <v>141033</v>
          </cell>
          <cell r="C711" t="str">
            <v>REG</v>
          </cell>
          <cell r="D711" t="str">
            <v>BKCC</v>
          </cell>
          <cell r="E711" t="str">
            <v>20004</v>
          </cell>
          <cell r="F711" t="str">
            <v xml:space="preserve">BENSSO </v>
          </cell>
          <cell r="H711" t="str">
            <v xml:space="preserve">         </v>
          </cell>
          <cell r="I711" t="str">
            <v>0546000</v>
          </cell>
          <cell r="J711" t="str">
            <v xml:space="preserve">         </v>
          </cell>
          <cell r="K711" t="str">
            <v xml:space="preserve">      </v>
          </cell>
          <cell r="L711" t="str">
            <v>11000</v>
          </cell>
          <cell r="M711" t="str">
            <v>Botkins Jr,Henry A</v>
          </cell>
          <cell r="N711">
            <v>160</v>
          </cell>
          <cell r="O711">
            <v>13367.96</v>
          </cell>
          <cell r="P711">
            <v>13367.96</v>
          </cell>
          <cell r="Q711">
            <v>1</v>
          </cell>
          <cell r="R711">
            <v>0</v>
          </cell>
          <cell r="S711" t="e">
            <v>#N/A</v>
          </cell>
          <cell r="T711" t="e">
            <v>#N/A</v>
          </cell>
          <cell r="U711" t="str">
            <v xml:space="preserve"> </v>
          </cell>
          <cell r="V711" t="str">
            <v xml:space="preserve"> </v>
          </cell>
          <cell r="W711">
            <v>115</v>
          </cell>
        </row>
        <row r="712">
          <cell r="B712">
            <v>137911</v>
          </cell>
          <cell r="C712" t="str">
            <v>REG</v>
          </cell>
          <cell r="D712" t="str">
            <v>ENFI</v>
          </cell>
          <cell r="E712" t="str">
            <v>20013</v>
          </cell>
          <cell r="F712" t="str">
            <v xml:space="preserve">STAFF  </v>
          </cell>
          <cell r="G712" t="str">
            <v>PCTAIT114</v>
          </cell>
          <cell r="H712" t="str">
            <v xml:space="preserve">         </v>
          </cell>
          <cell r="I712" t="str">
            <v>0920000</v>
          </cell>
          <cell r="J712" t="str">
            <v xml:space="preserve">         </v>
          </cell>
          <cell r="K712" t="str">
            <v xml:space="preserve">      </v>
          </cell>
          <cell r="L712" t="str">
            <v>11000</v>
          </cell>
          <cell r="M712" t="str">
            <v>Bowman,Thomas L</v>
          </cell>
          <cell r="N712">
            <v>160</v>
          </cell>
          <cell r="O712">
            <v>15104.96</v>
          </cell>
          <cell r="P712">
            <v>15104.96</v>
          </cell>
          <cell r="Q712">
            <v>1</v>
          </cell>
          <cell r="R712">
            <v>0</v>
          </cell>
          <cell r="S712" t="e">
            <v>#N/A</v>
          </cell>
          <cell r="T712" t="e">
            <v>#N/A</v>
          </cell>
          <cell r="U712" t="str">
            <v xml:space="preserve"> </v>
          </cell>
          <cell r="V712" t="str">
            <v xml:space="preserve"> </v>
          </cell>
          <cell r="W712">
            <v>117</v>
          </cell>
        </row>
        <row r="713">
          <cell r="B713">
            <v>278648</v>
          </cell>
          <cell r="C713" t="str">
            <v>REG</v>
          </cell>
          <cell r="D713" t="str">
            <v>NAWD</v>
          </cell>
          <cell r="E713" t="str">
            <v>75766</v>
          </cell>
          <cell r="F713" t="str">
            <v xml:space="preserve">OPSLAB </v>
          </cell>
          <cell r="G713" t="str">
            <v>PCTAIT189</v>
          </cell>
          <cell r="H713" t="str">
            <v xml:space="preserve">         </v>
          </cell>
          <cell r="I713" t="str">
            <v>0500000</v>
          </cell>
          <cell r="J713" t="str">
            <v xml:space="preserve">         </v>
          </cell>
          <cell r="K713" t="str">
            <v xml:space="preserve">      </v>
          </cell>
          <cell r="L713" t="str">
            <v>11000</v>
          </cell>
          <cell r="M713" t="str">
            <v>Brokenshire,James R</v>
          </cell>
          <cell r="N713">
            <v>156</v>
          </cell>
          <cell r="O713">
            <v>7751.54</v>
          </cell>
          <cell r="P713">
            <v>7751.54</v>
          </cell>
          <cell r="Q713">
            <v>1</v>
          </cell>
          <cell r="R713">
            <v>0</v>
          </cell>
          <cell r="S713" t="e">
            <v>#N/A</v>
          </cell>
          <cell r="T713" t="e">
            <v>#N/A</v>
          </cell>
          <cell r="U713" t="str">
            <v xml:space="preserve"> </v>
          </cell>
          <cell r="V713" t="str">
            <v xml:space="preserve"> </v>
          </cell>
          <cell r="W713">
            <v>145</v>
          </cell>
        </row>
        <row r="714">
          <cell r="B714">
            <v>127286</v>
          </cell>
          <cell r="C714" t="str">
            <v>REG</v>
          </cell>
          <cell r="D714" t="str">
            <v>ENHR</v>
          </cell>
          <cell r="E714" t="str">
            <v>20013</v>
          </cell>
          <cell r="F714" t="str">
            <v xml:space="preserve">STAFF  </v>
          </cell>
          <cell r="H714" t="str">
            <v xml:space="preserve">         </v>
          </cell>
          <cell r="I714" t="str">
            <v>0920000</v>
          </cell>
          <cell r="J714" t="str">
            <v xml:space="preserve">         </v>
          </cell>
          <cell r="K714" t="str">
            <v xml:space="preserve">      </v>
          </cell>
          <cell r="L714" t="str">
            <v>11000</v>
          </cell>
          <cell r="M714" t="str">
            <v>Broome,Marie L</v>
          </cell>
          <cell r="N714">
            <v>160</v>
          </cell>
          <cell r="O714">
            <v>11794.54</v>
          </cell>
          <cell r="P714">
            <v>11794.54</v>
          </cell>
          <cell r="Q714">
            <v>1</v>
          </cell>
          <cell r="R714">
            <v>0</v>
          </cell>
          <cell r="S714" t="e">
            <v>#N/A</v>
          </cell>
          <cell r="T714" t="e">
            <v>#N/A</v>
          </cell>
          <cell r="U714" t="str">
            <v xml:space="preserve"> </v>
          </cell>
          <cell r="V714" t="str">
            <v xml:space="preserve"> </v>
          </cell>
          <cell r="W714">
            <v>146</v>
          </cell>
        </row>
        <row r="715">
          <cell r="B715">
            <v>128556</v>
          </cell>
          <cell r="C715" t="str">
            <v>REG</v>
          </cell>
          <cell r="D715" t="str">
            <v>0830</v>
          </cell>
          <cell r="E715" t="str">
            <v>20018</v>
          </cell>
          <cell r="F715" t="str">
            <v xml:space="preserve">STAFF  </v>
          </cell>
          <cell r="G715" t="str">
            <v xml:space="preserve">OWDCALIF </v>
          </cell>
          <cell r="H715" t="str">
            <v xml:space="preserve">         </v>
          </cell>
          <cell r="I715" t="str">
            <v>0920000</v>
          </cell>
          <cell r="J715" t="str">
            <v xml:space="preserve">         </v>
          </cell>
          <cell r="K715" t="str">
            <v xml:space="preserve">      </v>
          </cell>
          <cell r="L715" t="str">
            <v>11000</v>
          </cell>
          <cell r="M715" t="str">
            <v>Brown,Gary C</v>
          </cell>
          <cell r="N715">
            <v>80</v>
          </cell>
          <cell r="O715">
            <v>5980.64</v>
          </cell>
          <cell r="P715">
            <v>11961.84</v>
          </cell>
          <cell r="Q715">
            <v>0.49997659222995794</v>
          </cell>
          <cell r="R715">
            <v>0</v>
          </cell>
          <cell r="S715" t="e">
            <v>#N/A</v>
          </cell>
          <cell r="T715" t="e">
            <v>#N/A</v>
          </cell>
          <cell r="U715" t="str">
            <v xml:space="preserve"> </v>
          </cell>
          <cell r="V715" t="str">
            <v xml:space="preserve"> </v>
          </cell>
          <cell r="W715">
            <v>147</v>
          </cell>
        </row>
        <row r="716">
          <cell r="B716">
            <v>128556</v>
          </cell>
          <cell r="C716" t="str">
            <v>REG</v>
          </cell>
          <cell r="D716" t="str">
            <v>PECO</v>
          </cell>
          <cell r="E716" t="str">
            <v>50120</v>
          </cell>
          <cell r="F716" t="str">
            <v xml:space="preserve">STAFF  </v>
          </cell>
          <cell r="G716" t="str">
            <v xml:space="preserve">OWDGDEV  </v>
          </cell>
          <cell r="H716" t="str">
            <v xml:space="preserve">         </v>
          </cell>
          <cell r="I716" t="str">
            <v>0920000</v>
          </cell>
          <cell r="J716" t="str">
            <v xml:space="preserve">         </v>
          </cell>
          <cell r="K716" t="str">
            <v xml:space="preserve">      </v>
          </cell>
          <cell r="L716" t="str">
            <v>11000</v>
          </cell>
          <cell r="M716" t="str">
            <v>Brown,Gary C</v>
          </cell>
          <cell r="N716">
            <v>80</v>
          </cell>
          <cell r="O716">
            <v>5981.2</v>
          </cell>
          <cell r="P716">
            <v>11961.84</v>
          </cell>
          <cell r="Q716">
            <v>0.50002340777004206</v>
          </cell>
          <cell r="R716">
            <v>0</v>
          </cell>
          <cell r="S716" t="e">
            <v>#N/A</v>
          </cell>
          <cell r="T716" t="e">
            <v>#N/A</v>
          </cell>
          <cell r="U716" t="str">
            <v xml:space="preserve"> </v>
          </cell>
          <cell r="V716" t="str">
            <v xml:space="preserve"> </v>
          </cell>
          <cell r="W716">
            <v>148</v>
          </cell>
        </row>
        <row r="717">
          <cell r="B717">
            <v>10026</v>
          </cell>
          <cell r="C717" t="str">
            <v>REG</v>
          </cell>
          <cell r="D717" t="str">
            <v>RRB2</v>
          </cell>
          <cell r="E717" t="str">
            <v>75110</v>
          </cell>
          <cell r="F717" t="str">
            <v>ADMNSTR</v>
          </cell>
          <cell r="G717" t="str">
            <v>OWDWLDHOR</v>
          </cell>
          <cell r="H717" t="str">
            <v xml:space="preserve">         </v>
          </cell>
          <cell r="I717" t="str">
            <v>0910000</v>
          </cell>
          <cell r="J717" t="str">
            <v xml:space="preserve">         </v>
          </cell>
          <cell r="K717" t="str">
            <v xml:space="preserve">      </v>
          </cell>
          <cell r="L717" t="str">
            <v>11000</v>
          </cell>
          <cell r="M717" t="str">
            <v>Burger,Richard Steven</v>
          </cell>
          <cell r="N717">
            <v>160</v>
          </cell>
          <cell r="O717">
            <v>8811</v>
          </cell>
          <cell r="P717">
            <v>8811</v>
          </cell>
          <cell r="Q717">
            <v>1</v>
          </cell>
          <cell r="R717">
            <v>0</v>
          </cell>
          <cell r="S717" t="e">
            <v>#N/A</v>
          </cell>
          <cell r="T717" t="e">
            <v>#N/A</v>
          </cell>
          <cell r="U717" t="str">
            <v xml:space="preserve"> </v>
          </cell>
          <cell r="V717" t="str">
            <v xml:space="preserve"> </v>
          </cell>
          <cell r="W717">
            <v>155</v>
          </cell>
        </row>
        <row r="718">
          <cell r="B718">
            <v>237719</v>
          </cell>
          <cell r="C718" t="str">
            <v>REG</v>
          </cell>
          <cell r="D718" t="str">
            <v>DGIR</v>
          </cell>
          <cell r="E718" t="str">
            <v>20013</v>
          </cell>
          <cell r="F718" t="str">
            <v xml:space="preserve">IRINST </v>
          </cell>
          <cell r="H718" t="str">
            <v xml:space="preserve">         </v>
          </cell>
          <cell r="I718" t="str">
            <v>0920000</v>
          </cell>
          <cell r="J718" t="str">
            <v xml:space="preserve">         </v>
          </cell>
          <cell r="K718" t="str">
            <v xml:space="preserve">      </v>
          </cell>
          <cell r="L718" t="str">
            <v>11000</v>
          </cell>
          <cell r="M718" t="str">
            <v>Callahan,Michael P</v>
          </cell>
          <cell r="N718">
            <v>160</v>
          </cell>
          <cell r="O718">
            <v>10166.74</v>
          </cell>
          <cell r="P718">
            <v>10166.74</v>
          </cell>
          <cell r="Q718">
            <v>1</v>
          </cell>
          <cell r="R718">
            <v>0</v>
          </cell>
          <cell r="S718" t="e">
            <v>#N/A</v>
          </cell>
          <cell r="T718" t="e">
            <v>#N/A</v>
          </cell>
          <cell r="U718" t="str">
            <v xml:space="preserve"> </v>
          </cell>
          <cell r="V718" t="str">
            <v xml:space="preserve"> </v>
          </cell>
          <cell r="W718">
            <v>162</v>
          </cell>
        </row>
        <row r="719">
          <cell r="B719">
            <v>234175</v>
          </cell>
          <cell r="C719" t="str">
            <v>REG</v>
          </cell>
          <cell r="D719" t="str">
            <v>DGFI</v>
          </cell>
          <cell r="E719" t="str">
            <v>20013</v>
          </cell>
          <cell r="F719" t="str">
            <v xml:space="preserve">NORMOP </v>
          </cell>
          <cell r="G719" t="str">
            <v xml:space="preserve">OWDCALIF </v>
          </cell>
          <cell r="H719" t="str">
            <v xml:space="preserve">         </v>
          </cell>
          <cell r="I719" t="str">
            <v>0920000</v>
          </cell>
          <cell r="J719" t="str">
            <v xml:space="preserve">         </v>
          </cell>
          <cell r="K719" t="str">
            <v xml:space="preserve">      </v>
          </cell>
          <cell r="L719" t="str">
            <v>11000</v>
          </cell>
          <cell r="M719" t="str">
            <v>Castelsky,Joachim W</v>
          </cell>
          <cell r="N719">
            <v>144</v>
          </cell>
          <cell r="O719">
            <v>10800.17</v>
          </cell>
          <cell r="P719">
            <v>10800.17</v>
          </cell>
          <cell r="Q719">
            <v>1</v>
          </cell>
          <cell r="R719">
            <v>0</v>
          </cell>
          <cell r="S719" t="e">
            <v>#N/A</v>
          </cell>
          <cell r="T719" t="e">
            <v>#N/A</v>
          </cell>
          <cell r="U719" t="str">
            <v xml:space="preserve"> </v>
          </cell>
          <cell r="V719" t="str">
            <v xml:space="preserve"> </v>
          </cell>
          <cell r="W719">
            <v>167</v>
          </cell>
        </row>
        <row r="720">
          <cell r="B720">
            <v>16859</v>
          </cell>
          <cell r="C720" t="str">
            <v>REG</v>
          </cell>
          <cell r="D720" t="str">
            <v>SVCP</v>
          </cell>
          <cell r="E720" t="str">
            <v>75030</v>
          </cell>
          <cell r="F720" t="str">
            <v xml:space="preserve">SALARY </v>
          </cell>
          <cell r="G720" t="str">
            <v>OWDELDORA</v>
          </cell>
          <cell r="H720" t="str">
            <v xml:space="preserve">         </v>
          </cell>
          <cell r="I720" t="str">
            <v>0920000</v>
          </cell>
          <cell r="J720" t="str">
            <v xml:space="preserve">         </v>
          </cell>
          <cell r="K720" t="str">
            <v xml:space="preserve">      </v>
          </cell>
          <cell r="L720" t="str">
            <v>11000</v>
          </cell>
          <cell r="M720" t="str">
            <v>Cecil,Gregory H</v>
          </cell>
          <cell r="N720">
            <v>160</v>
          </cell>
          <cell r="O720">
            <v>15376.68</v>
          </cell>
          <cell r="P720">
            <v>15376.68</v>
          </cell>
          <cell r="Q720">
            <v>1</v>
          </cell>
          <cell r="R720">
            <v>0</v>
          </cell>
          <cell r="S720" t="e">
            <v>#N/A</v>
          </cell>
          <cell r="T720" t="e">
            <v>#N/A</v>
          </cell>
          <cell r="U720" t="str">
            <v xml:space="preserve"> </v>
          </cell>
          <cell r="V720" t="str">
            <v xml:space="preserve"> </v>
          </cell>
          <cell r="W720">
            <v>171</v>
          </cell>
        </row>
        <row r="721">
          <cell r="B721">
            <v>118299</v>
          </cell>
          <cell r="C721" t="str">
            <v>REG</v>
          </cell>
          <cell r="D721" t="str">
            <v>ENPA</v>
          </cell>
          <cell r="E721" t="str">
            <v>20013</v>
          </cell>
          <cell r="F721" t="str">
            <v xml:space="preserve">STAFF  </v>
          </cell>
          <cell r="H721" t="str">
            <v xml:space="preserve">         </v>
          </cell>
          <cell r="I721" t="str">
            <v>0920000</v>
          </cell>
          <cell r="J721" t="str">
            <v xml:space="preserve">         </v>
          </cell>
          <cell r="K721" t="str">
            <v xml:space="preserve">      </v>
          </cell>
          <cell r="L721" t="str">
            <v>11000</v>
          </cell>
          <cell r="M721" t="str">
            <v>Cecil,Jane Spry</v>
          </cell>
          <cell r="N721">
            <v>160</v>
          </cell>
          <cell r="O721">
            <v>10293.24</v>
          </cell>
          <cell r="P721">
            <v>10293.24</v>
          </cell>
          <cell r="Q721">
            <v>1</v>
          </cell>
          <cell r="R721">
            <v>0</v>
          </cell>
          <cell r="S721" t="e">
            <v>#N/A</v>
          </cell>
          <cell r="T721" t="e">
            <v>#N/A</v>
          </cell>
          <cell r="U721" t="str">
            <v xml:space="preserve"> </v>
          </cell>
          <cell r="V721" t="str">
            <v xml:space="preserve"> </v>
          </cell>
          <cell r="W721">
            <v>172</v>
          </cell>
        </row>
        <row r="722">
          <cell r="B722">
            <v>16396</v>
          </cell>
          <cell r="C722" t="str">
            <v>REG</v>
          </cell>
          <cell r="D722" t="str">
            <v>REPO</v>
          </cell>
          <cell r="E722" t="str">
            <v>20013</v>
          </cell>
          <cell r="F722" t="str">
            <v>FHSTAFF</v>
          </cell>
          <cell r="H722" t="str">
            <v xml:space="preserve">         </v>
          </cell>
          <cell r="I722" t="str">
            <v>0500000</v>
          </cell>
          <cell r="J722" t="str">
            <v xml:space="preserve">         </v>
          </cell>
          <cell r="K722" t="str">
            <v xml:space="preserve">      </v>
          </cell>
          <cell r="L722" t="str">
            <v>11000</v>
          </cell>
          <cell r="M722" t="str">
            <v>Clark,Randy Lee</v>
          </cell>
          <cell r="N722">
            <v>142</v>
          </cell>
          <cell r="O722">
            <v>10768.14</v>
          </cell>
          <cell r="P722">
            <v>10768.14</v>
          </cell>
          <cell r="Q722">
            <v>1</v>
          </cell>
          <cell r="R722">
            <v>0</v>
          </cell>
          <cell r="S722" t="e">
            <v>#N/A</v>
          </cell>
          <cell r="T722" t="e">
            <v>#N/A</v>
          </cell>
          <cell r="U722" t="str">
            <v xml:space="preserve"> </v>
          </cell>
          <cell r="V722" t="str">
            <v xml:space="preserve"> </v>
          </cell>
          <cell r="W722">
            <v>175</v>
          </cell>
        </row>
        <row r="723">
          <cell r="B723">
            <v>153865</v>
          </cell>
          <cell r="C723" t="str">
            <v>REG</v>
          </cell>
          <cell r="D723" t="str">
            <v>0616</v>
          </cell>
          <cell r="E723" t="str">
            <v>20018</v>
          </cell>
          <cell r="F723" t="str">
            <v xml:space="preserve">SCSGA  </v>
          </cell>
          <cell r="H723" t="str">
            <v xml:space="preserve">         </v>
          </cell>
          <cell r="I723" t="str">
            <v>0426400</v>
          </cell>
          <cell r="J723" t="str">
            <v xml:space="preserve">         </v>
          </cell>
          <cell r="K723" t="str">
            <v xml:space="preserve">      </v>
          </cell>
          <cell r="L723" t="str">
            <v>11000</v>
          </cell>
          <cell r="M723" t="str">
            <v>Claunch,Charles K</v>
          </cell>
          <cell r="N723">
            <v>80</v>
          </cell>
          <cell r="O723">
            <v>6744.2</v>
          </cell>
          <cell r="P723">
            <v>13488.4</v>
          </cell>
          <cell r="Q723">
            <v>0.5</v>
          </cell>
          <cell r="R723">
            <v>0</v>
          </cell>
          <cell r="S723" t="e">
            <v>#N/A</v>
          </cell>
          <cell r="T723" t="e">
            <v>#N/A</v>
          </cell>
          <cell r="U723" t="str">
            <v xml:space="preserve"> </v>
          </cell>
          <cell r="V723" t="str">
            <v xml:space="preserve"> </v>
          </cell>
          <cell r="W723">
            <v>176</v>
          </cell>
        </row>
        <row r="724">
          <cell r="B724">
            <v>153865</v>
          </cell>
          <cell r="C724" t="str">
            <v>REG</v>
          </cell>
          <cell r="D724" t="str">
            <v>0616</v>
          </cell>
          <cell r="E724" t="str">
            <v>20018</v>
          </cell>
          <cell r="F724" t="str">
            <v xml:space="preserve">SCSGA  </v>
          </cell>
          <cell r="H724" t="str">
            <v xml:space="preserve">         </v>
          </cell>
          <cell r="I724" t="str">
            <v>0920000</v>
          </cell>
          <cell r="J724" t="str">
            <v xml:space="preserve">         </v>
          </cell>
          <cell r="K724" t="str">
            <v xml:space="preserve">      </v>
          </cell>
          <cell r="L724" t="str">
            <v>11000</v>
          </cell>
          <cell r="M724" t="str">
            <v>Claunch,Charles K</v>
          </cell>
          <cell r="N724">
            <v>80</v>
          </cell>
          <cell r="O724">
            <v>6744.2</v>
          </cell>
          <cell r="P724">
            <v>13488.4</v>
          </cell>
          <cell r="Q724">
            <v>0.5</v>
          </cell>
          <cell r="R724">
            <v>0</v>
          </cell>
          <cell r="S724" t="e">
            <v>#N/A</v>
          </cell>
          <cell r="T724" t="e">
            <v>#N/A</v>
          </cell>
          <cell r="U724" t="str">
            <v xml:space="preserve"> </v>
          </cell>
          <cell r="V724" t="str">
            <v xml:space="preserve"> </v>
          </cell>
          <cell r="W724">
            <v>177</v>
          </cell>
        </row>
        <row r="725">
          <cell r="B725">
            <v>247253</v>
          </cell>
          <cell r="C725" t="str">
            <v>REG</v>
          </cell>
          <cell r="D725" t="str">
            <v>U133</v>
          </cell>
          <cell r="E725" t="str">
            <v>10133</v>
          </cell>
          <cell r="F725" t="str">
            <v xml:space="preserve">       </v>
          </cell>
          <cell r="H725" t="str">
            <v xml:space="preserve">         </v>
          </cell>
          <cell r="I725" t="str">
            <v>0920000</v>
          </cell>
          <cell r="J725" t="str">
            <v xml:space="preserve">         </v>
          </cell>
          <cell r="K725" t="str">
            <v xml:space="preserve">      </v>
          </cell>
          <cell r="L725" t="str">
            <v>11000</v>
          </cell>
          <cell r="M725" t="str">
            <v>Cockrell,Rainier S</v>
          </cell>
          <cell r="N725">
            <v>160</v>
          </cell>
          <cell r="O725">
            <v>10284.879999999999</v>
          </cell>
          <cell r="P725">
            <v>10284.879999999999</v>
          </cell>
          <cell r="Q725">
            <v>1</v>
          </cell>
          <cell r="R725">
            <v>0</v>
          </cell>
          <cell r="S725" t="e">
            <v>#N/A</v>
          </cell>
          <cell r="T725" t="e">
            <v>#N/A</v>
          </cell>
          <cell r="U725" t="str">
            <v xml:space="preserve"> </v>
          </cell>
          <cell r="V725" t="str">
            <v xml:space="preserve"> </v>
          </cell>
          <cell r="W725">
            <v>178</v>
          </cell>
        </row>
        <row r="726">
          <cell r="B726">
            <v>96330</v>
          </cell>
          <cell r="C726" t="str">
            <v>REG</v>
          </cell>
          <cell r="D726" t="str">
            <v>DEFI</v>
          </cell>
          <cell r="E726" t="str">
            <v>20013</v>
          </cell>
          <cell r="F726" t="str">
            <v xml:space="preserve">MNT    </v>
          </cell>
          <cell r="H726" t="str">
            <v xml:space="preserve">         </v>
          </cell>
          <cell r="I726" t="str">
            <v>0920000</v>
          </cell>
          <cell r="J726" t="str">
            <v xml:space="preserve">         </v>
          </cell>
          <cell r="K726" t="str">
            <v xml:space="preserve">      </v>
          </cell>
          <cell r="L726" t="str">
            <v>11000</v>
          </cell>
          <cell r="M726" t="str">
            <v>Cook,Mark A</v>
          </cell>
          <cell r="N726">
            <v>32</v>
          </cell>
          <cell r="O726">
            <v>2048.92</v>
          </cell>
          <cell r="P726">
            <v>10244.260000000002</v>
          </cell>
          <cell r="Q726">
            <v>0.20000663786354503</v>
          </cell>
          <cell r="R726">
            <v>0</v>
          </cell>
          <cell r="S726" t="e">
            <v>#N/A</v>
          </cell>
          <cell r="T726" t="e">
            <v>#N/A</v>
          </cell>
          <cell r="U726" t="str">
            <v xml:space="preserve"> </v>
          </cell>
          <cell r="V726" t="str">
            <v xml:space="preserve"> </v>
          </cell>
          <cell r="W726">
            <v>183</v>
          </cell>
        </row>
        <row r="727">
          <cell r="B727">
            <v>96330</v>
          </cell>
          <cell r="C727" t="str">
            <v>REG</v>
          </cell>
          <cell r="D727" t="str">
            <v>DEMA</v>
          </cell>
          <cell r="E727" t="str">
            <v>20013</v>
          </cell>
          <cell r="F727" t="str">
            <v xml:space="preserve">MNT    </v>
          </cell>
          <cell r="H727" t="str">
            <v xml:space="preserve">         </v>
          </cell>
          <cell r="I727" t="str">
            <v>0920000</v>
          </cell>
          <cell r="J727" t="str">
            <v xml:space="preserve">         </v>
          </cell>
          <cell r="K727" t="str">
            <v xml:space="preserve">      </v>
          </cell>
          <cell r="L727" t="str">
            <v>11000</v>
          </cell>
          <cell r="M727" t="str">
            <v>Cook,Mark A</v>
          </cell>
          <cell r="N727">
            <v>16</v>
          </cell>
          <cell r="O727">
            <v>1024.46</v>
          </cell>
          <cell r="P727">
            <v>10244.260000000002</v>
          </cell>
          <cell r="Q727">
            <v>0.10000331893177251</v>
          </cell>
          <cell r="R727">
            <v>0</v>
          </cell>
          <cell r="S727" t="e">
            <v>#N/A</v>
          </cell>
          <cell r="T727" t="e">
            <v>#N/A</v>
          </cell>
          <cell r="U727" t="str">
            <v xml:space="preserve"> </v>
          </cell>
          <cell r="V727" t="str">
            <v xml:space="preserve"> </v>
          </cell>
          <cell r="W727">
            <v>184</v>
          </cell>
        </row>
        <row r="728">
          <cell r="B728">
            <v>96330</v>
          </cell>
          <cell r="C728" t="str">
            <v>REG</v>
          </cell>
          <cell r="D728" t="str">
            <v>DGAC</v>
          </cell>
          <cell r="E728" t="str">
            <v>20013</v>
          </cell>
          <cell r="F728" t="str">
            <v>DPSYSIN</v>
          </cell>
          <cell r="G728" t="str">
            <v>PCTAIT114</v>
          </cell>
          <cell r="H728" t="str">
            <v xml:space="preserve">         </v>
          </cell>
          <cell r="I728" t="str">
            <v>0910100</v>
          </cell>
          <cell r="J728" t="str">
            <v xml:space="preserve">         </v>
          </cell>
          <cell r="K728" t="str">
            <v xml:space="preserve">      </v>
          </cell>
          <cell r="L728" t="str">
            <v>11000</v>
          </cell>
          <cell r="M728" t="str">
            <v>Nichols,Lara Simmons</v>
          </cell>
          <cell r="N728">
            <v>2</v>
          </cell>
          <cell r="O728">
            <v>123.58</v>
          </cell>
          <cell r="P728">
            <v>17939.82</v>
          </cell>
          <cell r="Q728">
            <v>6.8885863960730931E-3</v>
          </cell>
          <cell r="R728">
            <v>0</v>
          </cell>
          <cell r="S728">
            <v>32481.68</v>
          </cell>
          <cell r="T728">
            <v>223.75285896959946</v>
          </cell>
          <cell r="U728" t="str">
            <v xml:space="preserve"> </v>
          </cell>
          <cell r="V728" t="str">
            <v xml:space="preserve"> </v>
          </cell>
          <cell r="W728">
            <v>725</v>
          </cell>
        </row>
        <row r="729">
          <cell r="B729">
            <v>96330</v>
          </cell>
          <cell r="C729" t="str">
            <v>REG</v>
          </cell>
          <cell r="D729" t="str">
            <v>DGAC</v>
          </cell>
          <cell r="E729" t="str">
            <v>20013</v>
          </cell>
          <cell r="F729" t="str">
            <v>DPSYSIN</v>
          </cell>
          <cell r="G729" t="str">
            <v>PCTAIT114</v>
          </cell>
          <cell r="H729" t="str">
            <v xml:space="preserve">         </v>
          </cell>
          <cell r="I729" t="str">
            <v>0920000</v>
          </cell>
          <cell r="J729" t="str">
            <v xml:space="preserve">         </v>
          </cell>
          <cell r="K729" t="str">
            <v xml:space="preserve">      </v>
          </cell>
          <cell r="L729" t="str">
            <v>11000</v>
          </cell>
          <cell r="M729" t="str">
            <v>Nichols,Lara Simmons</v>
          </cell>
          <cell r="N729">
            <v>63.5</v>
          </cell>
          <cell r="O729">
            <v>6435.7</v>
          </cell>
          <cell r="P729">
            <v>17939.82</v>
          </cell>
          <cell r="Q729">
            <v>0.358738270506616</v>
          </cell>
          <cell r="R729">
            <v>0</v>
          </cell>
          <cell r="S729">
            <v>32481.68</v>
          </cell>
          <cell r="T729">
            <v>11652.421706349338</v>
          </cell>
          <cell r="U729" t="str">
            <v xml:space="preserve"> </v>
          </cell>
          <cell r="V729" t="str">
            <v xml:space="preserve"> </v>
          </cell>
          <cell r="W729">
            <v>726</v>
          </cell>
        </row>
        <row r="730">
          <cell r="B730">
            <v>96330</v>
          </cell>
          <cell r="C730" t="str">
            <v>REG</v>
          </cell>
          <cell r="D730" t="str">
            <v>DGAC</v>
          </cell>
          <cell r="E730" t="str">
            <v>20013</v>
          </cell>
          <cell r="F730" t="str">
            <v>DPSYSIN</v>
          </cell>
          <cell r="G730" t="str">
            <v>PCTAIT114</v>
          </cell>
          <cell r="H730" t="str">
            <v xml:space="preserve">TAX      </v>
          </cell>
          <cell r="I730" t="str">
            <v>0920000</v>
          </cell>
          <cell r="J730" t="str">
            <v xml:space="preserve">         </v>
          </cell>
          <cell r="K730" t="str">
            <v xml:space="preserve">      </v>
          </cell>
          <cell r="L730" t="str">
            <v>11000</v>
          </cell>
          <cell r="M730" t="str">
            <v>Cook,Mark A</v>
          </cell>
          <cell r="N730">
            <v>32</v>
          </cell>
          <cell r="O730">
            <v>2048.92</v>
          </cell>
          <cell r="P730">
            <v>10244.260000000002</v>
          </cell>
          <cell r="Q730">
            <v>0.20000663786354503</v>
          </cell>
          <cell r="R730">
            <v>0</v>
          </cell>
          <cell r="S730" t="e">
            <v>#N/A</v>
          </cell>
          <cell r="T730" t="e">
            <v>#N/A</v>
          </cell>
          <cell r="U730" t="str">
            <v>20013</v>
          </cell>
          <cell r="V730" t="str">
            <v>ACT</v>
          </cell>
          <cell r="W730">
            <v>187</v>
          </cell>
        </row>
        <row r="731">
          <cell r="B731">
            <v>96330</v>
          </cell>
          <cell r="C731" t="str">
            <v>REG</v>
          </cell>
          <cell r="D731" t="str">
            <v>DGAC</v>
          </cell>
          <cell r="E731" t="str">
            <v>20013</v>
          </cell>
          <cell r="F731" t="str">
            <v>DPSYSIN</v>
          </cell>
          <cell r="G731" t="str">
            <v>PCTAIT116</v>
          </cell>
          <cell r="H731" t="str">
            <v xml:space="preserve">         </v>
          </cell>
          <cell r="I731" t="str">
            <v>0920000</v>
          </cell>
          <cell r="J731" t="str">
            <v xml:space="preserve">         </v>
          </cell>
          <cell r="K731" t="str">
            <v xml:space="preserve">      </v>
          </cell>
          <cell r="L731" t="str">
            <v>11000</v>
          </cell>
          <cell r="M731" t="str">
            <v>Nichols,Lara Simmons</v>
          </cell>
          <cell r="N731">
            <v>16</v>
          </cell>
          <cell r="O731">
            <v>2102.2600000000002</v>
          </cell>
          <cell r="P731">
            <v>17939.82</v>
          </cell>
          <cell r="Q731">
            <v>0.11718400742036432</v>
          </cell>
          <cell r="R731">
            <v>0</v>
          </cell>
          <cell r="S731">
            <v>32481.68</v>
          </cell>
          <cell r="T731">
            <v>3806.3334301458995</v>
          </cell>
          <cell r="U731" t="str">
            <v xml:space="preserve"> </v>
          </cell>
          <cell r="V731" t="str">
            <v xml:space="preserve"> </v>
          </cell>
          <cell r="W731">
            <v>728</v>
          </cell>
        </row>
        <row r="732">
          <cell r="B732">
            <v>96330</v>
          </cell>
          <cell r="C732" t="str">
            <v>REG</v>
          </cell>
          <cell r="D732" t="str">
            <v>DGAC</v>
          </cell>
          <cell r="E732" t="str">
            <v>20013</v>
          </cell>
          <cell r="F732" t="str">
            <v>DPSYSIN</v>
          </cell>
          <cell r="G732" t="str">
            <v>PCTAIT117</v>
          </cell>
          <cell r="H732" t="str">
            <v xml:space="preserve">         </v>
          </cell>
          <cell r="I732" t="str">
            <v>0920000</v>
          </cell>
          <cell r="J732" t="str">
            <v xml:space="preserve">         </v>
          </cell>
          <cell r="K732" t="str">
            <v xml:space="preserve">      </v>
          </cell>
          <cell r="L732" t="str">
            <v>11000</v>
          </cell>
          <cell r="M732" t="str">
            <v>Nichols,Lara Simmons</v>
          </cell>
          <cell r="N732">
            <v>21</v>
          </cell>
          <cell r="O732">
            <v>2502.09</v>
          </cell>
          <cell r="P732">
            <v>17939.82</v>
          </cell>
          <cell r="Q732">
            <v>0.13947129904313421</v>
          </cell>
          <cell r="R732">
            <v>0</v>
          </cell>
          <cell r="S732">
            <v>32481.68</v>
          </cell>
          <cell r="T732">
            <v>4530.2621047033917</v>
          </cell>
          <cell r="U732" t="str">
            <v xml:space="preserve"> </v>
          </cell>
          <cell r="V732" t="str">
            <v xml:space="preserve"> </v>
          </cell>
          <cell r="W732">
            <v>729</v>
          </cell>
        </row>
        <row r="733">
          <cell r="B733">
            <v>125992</v>
          </cell>
          <cell r="C733" t="str">
            <v>REG</v>
          </cell>
          <cell r="D733" t="str">
            <v>NOFD</v>
          </cell>
          <cell r="E733" t="str">
            <v>20048</v>
          </cell>
          <cell r="F733" t="str">
            <v>BBUSMFD</v>
          </cell>
          <cell r="G733" t="str">
            <v>P00214234</v>
          </cell>
          <cell r="H733" t="str">
            <v xml:space="preserve">         </v>
          </cell>
          <cell r="I733" t="str">
            <v>0524000</v>
          </cell>
          <cell r="J733" t="str">
            <v xml:space="preserve">         </v>
          </cell>
          <cell r="K733" t="str">
            <v xml:space="preserve">      </v>
          </cell>
          <cell r="L733" t="str">
            <v>11000</v>
          </cell>
          <cell r="M733" t="str">
            <v>Council Jr,Carl J</v>
          </cell>
          <cell r="N733">
            <v>98.8</v>
          </cell>
          <cell r="O733">
            <v>7407.74</v>
          </cell>
          <cell r="P733">
            <v>11996.380000000001</v>
          </cell>
          <cell r="Q733">
            <v>0.61749794521347268</v>
          </cell>
          <cell r="R733">
            <v>0</v>
          </cell>
          <cell r="S733" t="e">
            <v>#N/A</v>
          </cell>
          <cell r="T733" t="e">
            <v>#N/A</v>
          </cell>
          <cell r="U733" t="str">
            <v xml:space="preserve"> </v>
          </cell>
          <cell r="V733" t="str">
            <v xml:space="preserve"> </v>
          </cell>
          <cell r="W733">
            <v>191</v>
          </cell>
        </row>
        <row r="734">
          <cell r="B734">
            <v>125992</v>
          </cell>
          <cell r="C734" t="str">
            <v>REG</v>
          </cell>
          <cell r="D734" t="str">
            <v>PCFD</v>
          </cell>
          <cell r="E734" t="str">
            <v>50125</v>
          </cell>
          <cell r="F734" t="str">
            <v xml:space="preserve">       </v>
          </cell>
          <cell r="G734" t="str">
            <v>P00169974</v>
          </cell>
          <cell r="H734" t="str">
            <v xml:space="preserve">GENERAL  </v>
          </cell>
          <cell r="I734" t="str">
            <v>0184207</v>
          </cell>
          <cell r="J734" t="str">
            <v xml:space="preserve">         </v>
          </cell>
          <cell r="K734" t="str">
            <v xml:space="preserve">      </v>
          </cell>
          <cell r="L734" t="str">
            <v>11000</v>
          </cell>
          <cell r="M734" t="str">
            <v>Council Jr,Carl J</v>
          </cell>
          <cell r="N734">
            <v>61.2</v>
          </cell>
          <cell r="O734">
            <v>4588.6400000000003</v>
          </cell>
          <cell r="P734">
            <v>11996.380000000001</v>
          </cell>
          <cell r="Q734">
            <v>0.38250205478652727</v>
          </cell>
          <cell r="R734">
            <v>0</v>
          </cell>
          <cell r="S734" t="e">
            <v>#N/A</v>
          </cell>
          <cell r="T734" t="e">
            <v>#N/A</v>
          </cell>
          <cell r="U734" t="str">
            <v>50125</v>
          </cell>
          <cell r="V734" t="str">
            <v>ACT</v>
          </cell>
          <cell r="W734">
            <v>192</v>
          </cell>
        </row>
        <row r="735">
          <cell r="B735">
            <v>100023</v>
          </cell>
          <cell r="C735" t="str">
            <v>REG</v>
          </cell>
          <cell r="D735" t="str">
            <v>DGPA</v>
          </cell>
          <cell r="E735" t="str">
            <v>20013</v>
          </cell>
          <cell r="F735" t="str">
            <v xml:space="preserve">STAFF  </v>
          </cell>
          <cell r="H735" t="str">
            <v xml:space="preserve">         </v>
          </cell>
          <cell r="I735" t="str">
            <v>0920000</v>
          </cell>
          <cell r="J735" t="str">
            <v xml:space="preserve">         </v>
          </cell>
          <cell r="K735" t="str">
            <v xml:space="preserve">      </v>
          </cell>
          <cell r="L735" t="str">
            <v>11000</v>
          </cell>
          <cell r="M735" t="str">
            <v>Davidson,Hilary S</v>
          </cell>
          <cell r="N735">
            <v>160</v>
          </cell>
          <cell r="O735">
            <v>12181.02</v>
          </cell>
          <cell r="P735">
            <v>12181.02</v>
          </cell>
          <cell r="Q735">
            <v>1</v>
          </cell>
          <cell r="R735">
            <v>0</v>
          </cell>
          <cell r="S735" t="e">
            <v>#N/A</v>
          </cell>
          <cell r="T735" t="e">
            <v>#N/A</v>
          </cell>
          <cell r="U735" t="str">
            <v xml:space="preserve"> </v>
          </cell>
          <cell r="V735" t="str">
            <v xml:space="preserve"> </v>
          </cell>
          <cell r="W735">
            <v>231</v>
          </cell>
        </row>
        <row r="736">
          <cell r="B736">
            <v>154615</v>
          </cell>
          <cell r="C736" t="str">
            <v>REG</v>
          </cell>
          <cell r="D736" t="str">
            <v>NECA</v>
          </cell>
          <cell r="E736" t="str">
            <v>20049</v>
          </cell>
          <cell r="F736" t="str">
            <v>EESTAFF</v>
          </cell>
          <cell r="H736" t="str">
            <v xml:space="preserve">         </v>
          </cell>
          <cell r="I736" t="str">
            <v>0557000</v>
          </cell>
          <cell r="J736" t="str">
            <v xml:space="preserve">         </v>
          </cell>
          <cell r="K736" t="str">
            <v xml:space="preserve">SENOW </v>
          </cell>
          <cell r="L736" t="str">
            <v>11000</v>
          </cell>
          <cell r="M736" t="str">
            <v>Davis,Vincent M</v>
          </cell>
          <cell r="N736">
            <v>112</v>
          </cell>
          <cell r="O736">
            <v>8676.4599999999991</v>
          </cell>
          <cell r="P736">
            <v>15944.079999999998</v>
          </cell>
          <cell r="Q736">
            <v>0.54418066141163368</v>
          </cell>
          <cell r="R736">
            <v>0</v>
          </cell>
          <cell r="S736" t="e">
            <v>#N/A</v>
          </cell>
          <cell r="T736" t="e">
            <v>#N/A</v>
          </cell>
          <cell r="U736" t="str">
            <v xml:space="preserve"> </v>
          </cell>
          <cell r="V736" t="str">
            <v xml:space="preserve"> </v>
          </cell>
          <cell r="W736">
            <v>237</v>
          </cell>
        </row>
        <row r="737">
          <cell r="B737">
            <v>154615</v>
          </cell>
          <cell r="C737" t="str">
            <v>REG</v>
          </cell>
          <cell r="D737" t="str">
            <v>NECA</v>
          </cell>
          <cell r="E737" t="str">
            <v>20049</v>
          </cell>
          <cell r="F737" t="str">
            <v>STAFFPS</v>
          </cell>
          <cell r="G737" t="str">
            <v xml:space="preserve">LCOLAREV </v>
          </cell>
          <cell r="H737" t="str">
            <v xml:space="preserve">         </v>
          </cell>
          <cell r="I737" t="str">
            <v>0910100</v>
          </cell>
          <cell r="J737" t="str">
            <v xml:space="preserve">         </v>
          </cell>
          <cell r="K737" t="str">
            <v xml:space="preserve">      </v>
          </cell>
          <cell r="L737" t="str">
            <v>11000</v>
          </cell>
          <cell r="M737" t="str">
            <v>Davis,Vincent M</v>
          </cell>
          <cell r="N737">
            <v>100.8</v>
          </cell>
          <cell r="O737">
            <v>7267.62</v>
          </cell>
          <cell r="P737">
            <v>15944.079999999998</v>
          </cell>
          <cell r="Q737">
            <v>0.45581933858836637</v>
          </cell>
          <cell r="R737">
            <v>0</v>
          </cell>
          <cell r="S737" t="e">
            <v>#N/A</v>
          </cell>
          <cell r="T737" t="e">
            <v>#N/A</v>
          </cell>
          <cell r="U737" t="str">
            <v xml:space="preserve"> </v>
          </cell>
          <cell r="V737" t="str">
            <v xml:space="preserve"> </v>
          </cell>
          <cell r="W737">
            <v>238</v>
          </cell>
        </row>
        <row r="738">
          <cell r="B738">
            <v>155065</v>
          </cell>
          <cell r="C738" t="str">
            <v>REG</v>
          </cell>
          <cell r="D738" t="str">
            <v>DGPS</v>
          </cell>
          <cell r="E738" t="str">
            <v>20013</v>
          </cell>
          <cell r="F738" t="str">
            <v xml:space="preserve">STAFF  </v>
          </cell>
          <cell r="H738" t="str">
            <v xml:space="preserve">         </v>
          </cell>
          <cell r="I738" t="str">
            <v>0920000</v>
          </cell>
          <cell r="J738" t="str">
            <v xml:space="preserve">         </v>
          </cell>
          <cell r="K738" t="str">
            <v xml:space="preserve">      </v>
          </cell>
          <cell r="L738" t="str">
            <v>11000</v>
          </cell>
          <cell r="M738" t="str">
            <v>Delehanty,Kevin E</v>
          </cell>
          <cell r="N738">
            <v>160</v>
          </cell>
          <cell r="O738">
            <v>11622.36</v>
          </cell>
          <cell r="P738">
            <v>11622.36</v>
          </cell>
          <cell r="Q738">
            <v>1</v>
          </cell>
          <cell r="R738">
            <v>0</v>
          </cell>
          <cell r="S738" t="e">
            <v>#N/A</v>
          </cell>
          <cell r="T738" t="e">
            <v>#N/A</v>
          </cell>
          <cell r="U738" t="str">
            <v xml:space="preserve"> </v>
          </cell>
          <cell r="V738" t="str">
            <v xml:space="preserve"> </v>
          </cell>
          <cell r="W738">
            <v>242</v>
          </cell>
        </row>
        <row r="739">
          <cell r="B739">
            <v>19503</v>
          </cell>
          <cell r="C739" t="str">
            <v>REG</v>
          </cell>
          <cell r="D739" t="str">
            <v>8984</v>
          </cell>
          <cell r="E739" t="str">
            <v>20018</v>
          </cell>
          <cell r="F739" t="str">
            <v xml:space="preserve">       </v>
          </cell>
          <cell r="G739" t="str">
            <v xml:space="preserve">107ETSFH </v>
          </cell>
          <cell r="H739" t="str">
            <v xml:space="preserve">         </v>
          </cell>
          <cell r="I739" t="str">
            <v>0920000</v>
          </cell>
          <cell r="J739" t="str">
            <v xml:space="preserve">         </v>
          </cell>
          <cell r="K739" t="str">
            <v xml:space="preserve">      </v>
          </cell>
          <cell r="L739" t="str">
            <v>11000</v>
          </cell>
          <cell r="M739" t="str">
            <v>North,Phillip</v>
          </cell>
          <cell r="N739">
            <v>48</v>
          </cell>
          <cell r="O739">
            <v>2502.41</v>
          </cell>
          <cell r="P739">
            <v>8341.26</v>
          </cell>
          <cell r="Q739">
            <v>0.30000383635086303</v>
          </cell>
          <cell r="R739">
            <v>0</v>
          </cell>
          <cell r="S739" t="e">
            <v>#N/A</v>
          </cell>
          <cell r="T739" t="e">
            <v>#N/A</v>
          </cell>
          <cell r="U739" t="str">
            <v xml:space="preserve"> </v>
          </cell>
          <cell r="V739" t="str">
            <v xml:space="preserve"> </v>
          </cell>
          <cell r="W739">
            <v>736</v>
          </cell>
        </row>
        <row r="740">
          <cell r="B740">
            <v>19503</v>
          </cell>
          <cell r="C740" t="str">
            <v>REG</v>
          </cell>
          <cell r="D740" t="str">
            <v>OHIN</v>
          </cell>
          <cell r="E740" t="str">
            <v>75110</v>
          </cell>
          <cell r="F740" t="str">
            <v xml:space="preserve">       </v>
          </cell>
          <cell r="G740" t="str">
            <v>ETSFHCAPI</v>
          </cell>
          <cell r="H740" t="str">
            <v xml:space="preserve">         </v>
          </cell>
          <cell r="I740" t="str">
            <v>0920000</v>
          </cell>
          <cell r="J740" t="str">
            <v xml:space="preserve">         </v>
          </cell>
          <cell r="K740" t="str">
            <v xml:space="preserve">      </v>
          </cell>
          <cell r="L740" t="str">
            <v>11000</v>
          </cell>
          <cell r="M740" t="str">
            <v>North,Phillip</v>
          </cell>
          <cell r="N740">
            <v>112</v>
          </cell>
          <cell r="O740">
            <v>5838.85</v>
          </cell>
          <cell r="P740">
            <v>8341.26</v>
          </cell>
          <cell r="Q740">
            <v>0.69999616364913697</v>
          </cell>
          <cell r="R740">
            <v>0</v>
          </cell>
          <cell r="S740" t="e">
            <v>#N/A</v>
          </cell>
          <cell r="T740" t="e">
            <v>#N/A</v>
          </cell>
          <cell r="U740" t="str">
            <v xml:space="preserve"> </v>
          </cell>
          <cell r="V740" t="str">
            <v xml:space="preserve"> </v>
          </cell>
          <cell r="W740">
            <v>737</v>
          </cell>
        </row>
        <row r="741">
          <cell r="B741">
            <v>19503</v>
          </cell>
          <cell r="C741" t="str">
            <v>REG</v>
          </cell>
          <cell r="D741" t="str">
            <v>OHKY</v>
          </cell>
          <cell r="E741" t="str">
            <v>75080</v>
          </cell>
          <cell r="F741" t="str">
            <v xml:space="preserve">       </v>
          </cell>
          <cell r="G741" t="str">
            <v>ETSFHCAPK</v>
          </cell>
          <cell r="H741" t="str">
            <v xml:space="preserve">         </v>
          </cell>
          <cell r="I741" t="str">
            <v>0182359</v>
          </cell>
          <cell r="J741" t="str">
            <v xml:space="preserve">         </v>
          </cell>
          <cell r="K741" t="str">
            <v xml:space="preserve">      </v>
          </cell>
          <cell r="L741" t="str">
            <v>11000</v>
          </cell>
          <cell r="M741" t="str">
            <v>Northrup,James S</v>
          </cell>
          <cell r="N741">
            <v>32</v>
          </cell>
          <cell r="O741">
            <v>2556.87</v>
          </cell>
          <cell r="P741">
            <v>12784.759999999998</v>
          </cell>
          <cell r="Q741">
            <v>0.19999358611346638</v>
          </cell>
          <cell r="R741">
            <v>0</v>
          </cell>
          <cell r="S741" t="e">
            <v>#N/A</v>
          </cell>
          <cell r="T741" t="e">
            <v>#N/A</v>
          </cell>
          <cell r="U741" t="str">
            <v xml:space="preserve"> </v>
          </cell>
          <cell r="V741" t="str">
            <v xml:space="preserve"> </v>
          </cell>
          <cell r="W741">
            <v>738</v>
          </cell>
        </row>
        <row r="742">
          <cell r="B742">
            <v>19503</v>
          </cell>
          <cell r="C742" t="str">
            <v>REG</v>
          </cell>
          <cell r="D742" t="str">
            <v>OHOH</v>
          </cell>
          <cell r="E742" t="str">
            <v>75025</v>
          </cell>
          <cell r="F742" t="str">
            <v xml:space="preserve">       </v>
          </cell>
          <cell r="G742" t="str">
            <v>ETSFHCAPO</v>
          </cell>
          <cell r="H742" t="str">
            <v xml:space="preserve">         </v>
          </cell>
          <cell r="I742" t="str">
            <v>0920000</v>
          </cell>
          <cell r="J742" t="str">
            <v xml:space="preserve">         </v>
          </cell>
          <cell r="K742" t="str">
            <v xml:space="preserve">      </v>
          </cell>
          <cell r="L742" t="str">
            <v>11000</v>
          </cell>
          <cell r="M742" t="str">
            <v>Northrup,James S</v>
          </cell>
          <cell r="N742">
            <v>8</v>
          </cell>
          <cell r="O742">
            <v>639.25</v>
          </cell>
          <cell r="P742">
            <v>12784.759999999998</v>
          </cell>
          <cell r="Q742">
            <v>5.000093861754152E-2</v>
          </cell>
          <cell r="R742">
            <v>0</v>
          </cell>
          <cell r="S742" t="e">
            <v>#N/A</v>
          </cell>
          <cell r="T742" t="e">
            <v>#N/A</v>
          </cell>
          <cell r="U742" t="str">
            <v xml:space="preserve"> </v>
          </cell>
          <cell r="V742" t="str">
            <v xml:space="preserve"> </v>
          </cell>
          <cell r="W742">
            <v>739</v>
          </cell>
        </row>
        <row r="743">
          <cell r="B743">
            <v>19407</v>
          </cell>
          <cell r="C743" t="str">
            <v>REG</v>
          </cell>
          <cell r="D743" t="str">
            <v>SVCP</v>
          </cell>
          <cell r="E743" t="str">
            <v>75030</v>
          </cell>
          <cell r="F743" t="str">
            <v xml:space="preserve">SALARY </v>
          </cell>
          <cell r="H743" t="str">
            <v xml:space="preserve">         </v>
          </cell>
          <cell r="I743" t="str">
            <v>0920000</v>
          </cell>
          <cell r="J743" t="str">
            <v xml:space="preserve">         </v>
          </cell>
          <cell r="K743" t="str">
            <v xml:space="preserve">      </v>
          </cell>
          <cell r="L743" t="str">
            <v>11000</v>
          </cell>
          <cell r="M743" t="str">
            <v>Deng,Chengzhe</v>
          </cell>
          <cell r="N743">
            <v>160</v>
          </cell>
          <cell r="O743">
            <v>11652.7</v>
          </cell>
          <cell r="P743">
            <v>11652.7</v>
          </cell>
          <cell r="Q743">
            <v>1</v>
          </cell>
          <cell r="R743">
            <v>0</v>
          </cell>
          <cell r="S743" t="e">
            <v>#N/A</v>
          </cell>
          <cell r="T743" t="e">
            <v>#N/A</v>
          </cell>
          <cell r="U743" t="str">
            <v xml:space="preserve"> </v>
          </cell>
          <cell r="V743" t="str">
            <v xml:space="preserve"> </v>
          </cell>
          <cell r="W743">
            <v>248</v>
          </cell>
        </row>
        <row r="744">
          <cell r="B744">
            <v>263293</v>
          </cell>
          <cell r="C744" t="str">
            <v>REG</v>
          </cell>
          <cell r="D744" t="str">
            <v>0830</v>
          </cell>
          <cell r="E744" t="str">
            <v>20018</v>
          </cell>
          <cell r="F744" t="str">
            <v xml:space="preserve">NSTRAT </v>
          </cell>
          <cell r="H744" t="str">
            <v xml:space="preserve">         </v>
          </cell>
          <cell r="I744" t="str">
            <v>0920000</v>
          </cell>
          <cell r="J744" t="str">
            <v xml:space="preserve">         </v>
          </cell>
          <cell r="K744" t="str">
            <v xml:space="preserve">      </v>
          </cell>
          <cell r="L744" t="str">
            <v>11000</v>
          </cell>
          <cell r="M744" t="str">
            <v>Denney Jr,Donald Lawrence</v>
          </cell>
          <cell r="N744">
            <v>32</v>
          </cell>
          <cell r="O744">
            <v>2291.9499999999998</v>
          </cell>
          <cell r="P744">
            <v>11459.86</v>
          </cell>
          <cell r="Q744">
            <v>0.19999808025577973</v>
          </cell>
          <cell r="R744">
            <v>0</v>
          </cell>
          <cell r="S744" t="e">
            <v>#N/A</v>
          </cell>
          <cell r="T744" t="e">
            <v>#N/A</v>
          </cell>
          <cell r="U744" t="str">
            <v xml:space="preserve"> </v>
          </cell>
          <cell r="V744" t="str">
            <v xml:space="preserve"> </v>
          </cell>
          <cell r="W744">
            <v>249</v>
          </cell>
        </row>
        <row r="745">
          <cell r="B745">
            <v>263293</v>
          </cell>
          <cell r="C745" t="str">
            <v>REG</v>
          </cell>
          <cell r="D745" t="str">
            <v>LN00</v>
          </cell>
          <cell r="E745" t="str">
            <v>20048</v>
          </cell>
          <cell r="F745" t="str">
            <v xml:space="preserve">MJNENV </v>
          </cell>
          <cell r="G745" t="str">
            <v xml:space="preserve">LCOLAREV </v>
          </cell>
          <cell r="H745" t="str">
            <v xml:space="preserve">         </v>
          </cell>
          <cell r="I745" t="str">
            <v>0920000</v>
          </cell>
          <cell r="J745" t="str">
            <v xml:space="preserve">         </v>
          </cell>
          <cell r="K745" t="str">
            <v xml:space="preserve">      </v>
          </cell>
          <cell r="L745" t="str">
            <v>11000</v>
          </cell>
          <cell r="M745" t="str">
            <v>Northrup,James S</v>
          </cell>
          <cell r="N745">
            <v>16</v>
          </cell>
          <cell r="O745">
            <v>1278.3900000000001</v>
          </cell>
          <cell r="P745">
            <v>12784.759999999998</v>
          </cell>
          <cell r="Q745">
            <v>9.9993273240952529E-2</v>
          </cell>
          <cell r="R745">
            <v>0</v>
          </cell>
          <cell r="S745" t="e">
            <v>#N/A</v>
          </cell>
          <cell r="T745" t="e">
            <v>#N/A</v>
          </cell>
          <cell r="U745" t="str">
            <v xml:space="preserve"> </v>
          </cell>
          <cell r="V745" t="str">
            <v xml:space="preserve"> </v>
          </cell>
          <cell r="W745">
            <v>742</v>
          </cell>
        </row>
        <row r="746">
          <cell r="B746">
            <v>263293</v>
          </cell>
          <cell r="C746" t="str">
            <v>REG</v>
          </cell>
          <cell r="D746" t="str">
            <v>NG00</v>
          </cell>
          <cell r="E746" t="str">
            <v>20048</v>
          </cell>
          <cell r="F746" t="str">
            <v xml:space="preserve">       </v>
          </cell>
          <cell r="G746" t="str">
            <v xml:space="preserve">VCS23C   </v>
          </cell>
          <cell r="H746" t="str">
            <v xml:space="preserve">         </v>
          </cell>
          <cell r="I746" t="str">
            <v>0920000</v>
          </cell>
          <cell r="J746" t="str">
            <v xml:space="preserve">         </v>
          </cell>
          <cell r="K746" t="str">
            <v xml:space="preserve">      </v>
          </cell>
          <cell r="L746" t="str">
            <v>11000</v>
          </cell>
          <cell r="M746" t="str">
            <v>Northrup,James S</v>
          </cell>
          <cell r="N746">
            <v>48</v>
          </cell>
          <cell r="O746">
            <v>3835.73</v>
          </cell>
          <cell r="P746">
            <v>12784.759999999998</v>
          </cell>
          <cell r="Q746">
            <v>0.3000236218747947</v>
          </cell>
          <cell r="R746">
            <v>0</v>
          </cell>
          <cell r="S746" t="e">
            <v>#N/A</v>
          </cell>
          <cell r="T746" t="e">
            <v>#N/A</v>
          </cell>
          <cell r="U746" t="str">
            <v xml:space="preserve"> </v>
          </cell>
          <cell r="V746" t="str">
            <v xml:space="preserve"> </v>
          </cell>
          <cell r="W746">
            <v>743</v>
          </cell>
        </row>
        <row r="747">
          <cell r="B747">
            <v>19585</v>
          </cell>
          <cell r="C747" t="str">
            <v>REG</v>
          </cell>
          <cell r="D747" t="str">
            <v>DWE1</v>
          </cell>
          <cell r="E747" t="str">
            <v>75752</v>
          </cell>
          <cell r="F747" t="str">
            <v xml:space="preserve">       </v>
          </cell>
          <cell r="G747" t="str">
            <v>OWDBALHIL</v>
          </cell>
          <cell r="H747" t="str">
            <v xml:space="preserve">         </v>
          </cell>
          <cell r="I747" t="str">
            <v>0920000</v>
          </cell>
          <cell r="J747" t="str">
            <v xml:space="preserve">         </v>
          </cell>
          <cell r="K747" t="str">
            <v xml:space="preserve">      </v>
          </cell>
          <cell r="L747" t="str">
            <v>11000</v>
          </cell>
          <cell r="M747" t="str">
            <v>O'Connor,C. James</v>
          </cell>
          <cell r="N747">
            <v>160</v>
          </cell>
          <cell r="O747">
            <v>18563.62</v>
          </cell>
          <cell r="P747">
            <v>18563.62</v>
          </cell>
          <cell r="Q747">
            <v>1</v>
          </cell>
          <cell r="R747">
            <v>0</v>
          </cell>
          <cell r="S747" t="e">
            <v>#N/A</v>
          </cell>
          <cell r="T747" t="e">
            <v>#N/A</v>
          </cell>
          <cell r="U747" t="str">
            <v xml:space="preserve"> </v>
          </cell>
          <cell r="V747" t="str">
            <v xml:space="preserve"> </v>
          </cell>
          <cell r="W747">
            <v>744</v>
          </cell>
        </row>
        <row r="748">
          <cell r="B748">
            <v>19585</v>
          </cell>
          <cell r="C748" t="str">
            <v>REG</v>
          </cell>
          <cell r="D748" t="str">
            <v>DWE1</v>
          </cell>
          <cell r="E748" t="str">
            <v>75752</v>
          </cell>
          <cell r="F748" t="str">
            <v xml:space="preserve">       </v>
          </cell>
          <cell r="G748" t="str">
            <v xml:space="preserve">OWDGDEV  </v>
          </cell>
          <cell r="H748" t="str">
            <v xml:space="preserve">         </v>
          </cell>
          <cell r="I748" t="str">
            <v>0920000</v>
          </cell>
          <cell r="J748" t="str">
            <v xml:space="preserve">         </v>
          </cell>
          <cell r="K748" t="str">
            <v xml:space="preserve">      </v>
          </cell>
          <cell r="L748" t="str">
            <v>11000</v>
          </cell>
          <cell r="M748" t="str">
            <v>O'Keeffe,Michael J</v>
          </cell>
          <cell r="N748">
            <v>160</v>
          </cell>
          <cell r="O748">
            <v>11379.14</v>
          </cell>
          <cell r="P748">
            <v>11379.14</v>
          </cell>
          <cell r="Q748">
            <v>1</v>
          </cell>
          <cell r="R748">
            <v>0</v>
          </cell>
          <cell r="S748" t="e">
            <v>#N/A</v>
          </cell>
          <cell r="T748" t="e">
            <v>#N/A</v>
          </cell>
          <cell r="U748" t="str">
            <v xml:space="preserve"> </v>
          </cell>
          <cell r="V748" t="str">
            <v xml:space="preserve"> </v>
          </cell>
          <cell r="W748">
            <v>745</v>
          </cell>
        </row>
        <row r="749">
          <cell r="B749">
            <v>19585</v>
          </cell>
          <cell r="C749" t="str">
            <v>REG</v>
          </cell>
          <cell r="D749" t="str">
            <v>DWE1</v>
          </cell>
          <cell r="E749" t="str">
            <v>75752</v>
          </cell>
          <cell r="F749" t="str">
            <v xml:space="preserve">       </v>
          </cell>
          <cell r="G749" t="str">
            <v>OWDLABRIS</v>
          </cell>
          <cell r="H749" t="str">
            <v xml:space="preserve">         </v>
          </cell>
          <cell r="I749" t="str">
            <v>0910100</v>
          </cell>
          <cell r="J749" t="str">
            <v xml:space="preserve">         </v>
          </cell>
          <cell r="K749" t="str">
            <v xml:space="preserve">      </v>
          </cell>
          <cell r="L749" t="str">
            <v>11000</v>
          </cell>
          <cell r="M749" t="str">
            <v>Pahutski,Michael J</v>
          </cell>
          <cell r="N749">
            <v>128</v>
          </cell>
          <cell r="O749">
            <v>10470.32</v>
          </cell>
          <cell r="P749">
            <v>10470.32</v>
          </cell>
          <cell r="Q749">
            <v>1</v>
          </cell>
          <cell r="R749">
            <v>0</v>
          </cell>
          <cell r="S749" t="e">
            <v>#N/A</v>
          </cell>
          <cell r="T749" t="e">
            <v>#N/A</v>
          </cell>
          <cell r="U749" t="str">
            <v xml:space="preserve"> </v>
          </cell>
          <cell r="V749" t="str">
            <v xml:space="preserve"> </v>
          </cell>
          <cell r="W749">
            <v>746</v>
          </cell>
        </row>
        <row r="750">
          <cell r="B750">
            <v>19585</v>
          </cell>
          <cell r="C750" t="str">
            <v>REG</v>
          </cell>
          <cell r="D750" t="str">
            <v>NTBA</v>
          </cell>
          <cell r="E750" t="str">
            <v>75755</v>
          </cell>
          <cell r="F750" t="str">
            <v>INSTNRN</v>
          </cell>
          <cell r="G750" t="str">
            <v>OWDNOT195</v>
          </cell>
          <cell r="H750" t="str">
            <v xml:space="preserve">         </v>
          </cell>
          <cell r="I750" t="str">
            <v>0920000</v>
          </cell>
          <cell r="J750" t="str">
            <v xml:space="preserve">         </v>
          </cell>
          <cell r="K750" t="str">
            <v xml:space="preserve">      </v>
          </cell>
          <cell r="L750" t="str">
            <v>11000</v>
          </cell>
          <cell r="M750" t="str">
            <v>Palasek,Matthew E</v>
          </cell>
          <cell r="N750">
            <v>160</v>
          </cell>
          <cell r="O750">
            <v>11857.3</v>
          </cell>
          <cell r="P750">
            <v>11857.3</v>
          </cell>
          <cell r="Q750">
            <v>1</v>
          </cell>
          <cell r="R750">
            <v>0</v>
          </cell>
          <cell r="S750" t="e">
            <v>#N/A</v>
          </cell>
          <cell r="T750" t="e">
            <v>#N/A</v>
          </cell>
          <cell r="U750" t="str">
            <v xml:space="preserve"> </v>
          </cell>
          <cell r="V750" t="str">
            <v xml:space="preserve"> </v>
          </cell>
          <cell r="W750">
            <v>747</v>
          </cell>
        </row>
        <row r="751">
          <cell r="B751">
            <v>19585</v>
          </cell>
          <cell r="C751" t="str">
            <v>REG</v>
          </cell>
          <cell r="D751" t="str">
            <v>UTEC</v>
          </cell>
          <cell r="E751" t="str">
            <v>20013</v>
          </cell>
          <cell r="F751" t="str">
            <v xml:space="preserve">STAFF  </v>
          </cell>
          <cell r="H751" t="str">
            <v xml:space="preserve">         </v>
          </cell>
          <cell r="I751" t="str">
            <v>0920000</v>
          </cell>
          <cell r="J751" t="str">
            <v xml:space="preserve">         </v>
          </cell>
          <cell r="K751" t="str">
            <v xml:space="preserve">      </v>
          </cell>
          <cell r="L751" t="str">
            <v>11000</v>
          </cell>
          <cell r="M751" t="str">
            <v>Depperman,Daniel Edmund</v>
          </cell>
          <cell r="N751">
            <v>22</v>
          </cell>
          <cell r="O751">
            <v>1395.84</v>
          </cell>
          <cell r="P751">
            <v>11515.64</v>
          </cell>
          <cell r="Q751">
            <v>0.12121254224689205</v>
          </cell>
          <cell r="R751">
            <v>0</v>
          </cell>
          <cell r="S751" t="e">
            <v>#N/A</v>
          </cell>
          <cell r="T751" t="e">
            <v>#N/A</v>
          </cell>
          <cell r="U751" t="str">
            <v xml:space="preserve"> </v>
          </cell>
          <cell r="V751" t="str">
            <v xml:space="preserve"> </v>
          </cell>
          <cell r="W751">
            <v>257</v>
          </cell>
        </row>
        <row r="752">
          <cell r="B752">
            <v>24010</v>
          </cell>
          <cell r="C752" t="str">
            <v>REG</v>
          </cell>
          <cell r="D752" t="str">
            <v>CDSM</v>
          </cell>
          <cell r="E752" t="str">
            <v>75696</v>
          </cell>
          <cell r="F752" t="str">
            <v>NRSTAFF</v>
          </cell>
          <cell r="H752" t="str">
            <v xml:space="preserve">         </v>
          </cell>
          <cell r="I752" t="str">
            <v>0417320</v>
          </cell>
          <cell r="J752" t="str">
            <v xml:space="preserve">         </v>
          </cell>
          <cell r="K752" t="str">
            <v>NOPROD</v>
          </cell>
          <cell r="L752" t="str">
            <v>11000</v>
          </cell>
          <cell r="M752" t="str">
            <v>Duff,Timothy J</v>
          </cell>
          <cell r="N752">
            <v>1.6</v>
          </cell>
          <cell r="O752">
            <v>127.01</v>
          </cell>
          <cell r="P752">
            <v>13334.250000000002</v>
          </cell>
          <cell r="Q752">
            <v>9.5250951497084565E-3</v>
          </cell>
          <cell r="R752">
            <v>0</v>
          </cell>
          <cell r="S752" t="e">
            <v>#N/A</v>
          </cell>
          <cell r="T752" t="e">
            <v>#N/A</v>
          </cell>
          <cell r="U752" t="str">
            <v xml:space="preserve"> </v>
          </cell>
          <cell r="V752" t="str">
            <v xml:space="preserve"> </v>
          </cell>
          <cell r="W752">
            <v>280</v>
          </cell>
        </row>
        <row r="753">
          <cell r="B753">
            <v>24010</v>
          </cell>
          <cell r="C753" t="str">
            <v>REG</v>
          </cell>
          <cell r="D753" t="str">
            <v>NECA</v>
          </cell>
          <cell r="E753" t="str">
            <v>20049</v>
          </cell>
          <cell r="F753" t="str">
            <v>EESTAFF</v>
          </cell>
          <cell r="G753" t="str">
            <v>ASTRSOLAR</v>
          </cell>
          <cell r="H753" t="str">
            <v xml:space="preserve">         </v>
          </cell>
          <cell r="I753" t="str">
            <v>0557000</v>
          </cell>
          <cell r="J753" t="str">
            <v xml:space="preserve">         </v>
          </cell>
          <cell r="K753" t="str">
            <v>NOPROD</v>
          </cell>
          <cell r="L753" t="str">
            <v>11000</v>
          </cell>
          <cell r="M753" t="str">
            <v>Duff,Timothy J</v>
          </cell>
          <cell r="N753">
            <v>48</v>
          </cell>
          <cell r="O753">
            <v>3809.37</v>
          </cell>
          <cell r="P753">
            <v>13334.250000000002</v>
          </cell>
          <cell r="Q753">
            <v>0.28568310928623653</v>
          </cell>
          <cell r="R753">
            <v>0</v>
          </cell>
          <cell r="S753" t="e">
            <v>#N/A</v>
          </cell>
          <cell r="T753" t="e">
            <v>#N/A</v>
          </cell>
          <cell r="U753" t="str">
            <v xml:space="preserve"> </v>
          </cell>
          <cell r="V753" t="str">
            <v xml:space="preserve"> </v>
          </cell>
          <cell r="W753">
            <v>281</v>
          </cell>
        </row>
        <row r="754">
          <cell r="B754">
            <v>24010</v>
          </cell>
          <cell r="C754" t="str">
            <v>REG</v>
          </cell>
          <cell r="D754" t="str">
            <v>NECA</v>
          </cell>
          <cell r="E754" t="str">
            <v>20049</v>
          </cell>
          <cell r="F754" t="str">
            <v>NRSTAFF</v>
          </cell>
          <cell r="G754" t="str">
            <v>HIGHSOLAR</v>
          </cell>
          <cell r="H754" t="str">
            <v xml:space="preserve">         </v>
          </cell>
          <cell r="I754" t="str">
            <v>0417320</v>
          </cell>
          <cell r="J754" t="str">
            <v xml:space="preserve">         </v>
          </cell>
          <cell r="K754" t="str">
            <v>NOPROD</v>
          </cell>
          <cell r="L754" t="str">
            <v>11000</v>
          </cell>
          <cell r="M754" t="str">
            <v>Duff,Timothy J</v>
          </cell>
          <cell r="N754">
            <v>1.6</v>
          </cell>
          <cell r="O754">
            <v>127.01</v>
          </cell>
          <cell r="P754">
            <v>13334.250000000002</v>
          </cell>
          <cell r="Q754">
            <v>9.5250951497084565E-3</v>
          </cell>
          <cell r="R754">
            <v>0</v>
          </cell>
          <cell r="S754" t="e">
            <v>#N/A</v>
          </cell>
          <cell r="T754" t="e">
            <v>#N/A</v>
          </cell>
          <cell r="U754" t="str">
            <v xml:space="preserve"> </v>
          </cell>
          <cell r="V754" t="str">
            <v xml:space="preserve"> </v>
          </cell>
          <cell r="W754">
            <v>282</v>
          </cell>
        </row>
        <row r="755">
          <cell r="B755">
            <v>24010</v>
          </cell>
          <cell r="C755" t="str">
            <v>REG</v>
          </cell>
          <cell r="D755" t="str">
            <v>NECA</v>
          </cell>
          <cell r="E755" t="str">
            <v>20049</v>
          </cell>
          <cell r="F755" t="str">
            <v>STAFFPS</v>
          </cell>
          <cell r="H755" t="str">
            <v xml:space="preserve">         </v>
          </cell>
          <cell r="I755" t="str">
            <v>0910100</v>
          </cell>
          <cell r="J755" t="str">
            <v xml:space="preserve">         </v>
          </cell>
          <cell r="K755" t="str">
            <v>NOPROD</v>
          </cell>
          <cell r="L755" t="str">
            <v>11000</v>
          </cell>
          <cell r="M755" t="str">
            <v>Duff,Timothy J</v>
          </cell>
          <cell r="N755">
            <v>3.2</v>
          </cell>
          <cell r="O755">
            <v>254.04</v>
          </cell>
          <cell r="P755">
            <v>13334.250000000002</v>
          </cell>
          <cell r="Q755">
            <v>1.9051690196299001E-2</v>
          </cell>
          <cell r="R755">
            <v>0</v>
          </cell>
          <cell r="S755" t="e">
            <v>#N/A</v>
          </cell>
          <cell r="T755" t="e">
            <v>#N/A</v>
          </cell>
          <cell r="U755" t="str">
            <v xml:space="preserve"> </v>
          </cell>
          <cell r="V755" t="str">
            <v xml:space="preserve"> </v>
          </cell>
          <cell r="W755">
            <v>283</v>
          </cell>
        </row>
        <row r="756">
          <cell r="B756">
            <v>24010</v>
          </cell>
          <cell r="C756" t="str">
            <v>REG</v>
          </cell>
          <cell r="D756" t="str">
            <v>NEIN</v>
          </cell>
          <cell r="E756" t="str">
            <v>75116</v>
          </cell>
          <cell r="F756" t="str">
            <v>EESTAFF</v>
          </cell>
          <cell r="H756" t="str">
            <v xml:space="preserve">         </v>
          </cell>
          <cell r="I756" t="str">
            <v>0557000</v>
          </cell>
          <cell r="J756" t="str">
            <v xml:space="preserve">         </v>
          </cell>
          <cell r="K756" t="str">
            <v>NOPROD</v>
          </cell>
          <cell r="L756" t="str">
            <v>11000</v>
          </cell>
          <cell r="M756" t="str">
            <v>Duff,Timothy J</v>
          </cell>
          <cell r="N756">
            <v>24</v>
          </cell>
          <cell r="O756">
            <v>1904.96</v>
          </cell>
          <cell r="P756">
            <v>13334.250000000002</v>
          </cell>
          <cell r="Q756">
            <v>0.14286217822524699</v>
          </cell>
          <cell r="R756">
            <v>0</v>
          </cell>
          <cell r="S756" t="e">
            <v>#N/A</v>
          </cell>
          <cell r="T756" t="e">
            <v>#N/A</v>
          </cell>
          <cell r="U756" t="str">
            <v xml:space="preserve"> </v>
          </cell>
          <cell r="V756" t="str">
            <v xml:space="preserve"> </v>
          </cell>
          <cell r="W756">
            <v>284</v>
          </cell>
        </row>
        <row r="757">
          <cell r="B757">
            <v>24010</v>
          </cell>
          <cell r="C757" t="str">
            <v>REG</v>
          </cell>
          <cell r="D757" t="str">
            <v>NEKY</v>
          </cell>
          <cell r="E757" t="str">
            <v>75085</v>
          </cell>
          <cell r="F757" t="str">
            <v>EESTAFF</v>
          </cell>
          <cell r="H757" t="str">
            <v xml:space="preserve">         </v>
          </cell>
          <cell r="I757" t="str">
            <v>0557000</v>
          </cell>
          <cell r="J757" t="str">
            <v xml:space="preserve">         </v>
          </cell>
          <cell r="K757" t="str">
            <v>NOPROD</v>
          </cell>
          <cell r="L757" t="str">
            <v>11000</v>
          </cell>
          <cell r="M757" t="str">
            <v>Duff,Timothy J</v>
          </cell>
          <cell r="N757">
            <v>16</v>
          </cell>
          <cell r="O757">
            <v>1269.98</v>
          </cell>
          <cell r="P757">
            <v>13334.250000000002</v>
          </cell>
          <cell r="Q757">
            <v>9.5241952115792033E-2</v>
          </cell>
          <cell r="R757">
            <v>0</v>
          </cell>
          <cell r="S757" t="e">
            <v>#N/A</v>
          </cell>
          <cell r="T757" t="e">
            <v>#N/A</v>
          </cell>
          <cell r="U757" t="str">
            <v xml:space="preserve"> </v>
          </cell>
          <cell r="V757" t="str">
            <v xml:space="preserve"> </v>
          </cell>
          <cell r="W757">
            <v>285</v>
          </cell>
        </row>
        <row r="758">
          <cell r="B758">
            <v>24010</v>
          </cell>
          <cell r="C758" t="str">
            <v>REG</v>
          </cell>
          <cell r="D758" t="str">
            <v>NEOH</v>
          </cell>
          <cell r="E758" t="str">
            <v>75024</v>
          </cell>
          <cell r="F758" t="str">
            <v>EESTAFF</v>
          </cell>
          <cell r="H758" t="str">
            <v xml:space="preserve">         </v>
          </cell>
          <cell r="I758" t="str">
            <v>0557000</v>
          </cell>
          <cell r="J758" t="str">
            <v xml:space="preserve">         </v>
          </cell>
          <cell r="K758" t="str">
            <v>NOPROD</v>
          </cell>
          <cell r="L758" t="str">
            <v>11000</v>
          </cell>
          <cell r="M758" t="str">
            <v>Duff,Timothy J</v>
          </cell>
          <cell r="N758">
            <v>40</v>
          </cell>
          <cell r="O758">
            <v>3174.94</v>
          </cell>
          <cell r="P758">
            <v>13334.250000000002</v>
          </cell>
          <cell r="Q758">
            <v>0.23810413034103903</v>
          </cell>
          <cell r="R758">
            <v>0</v>
          </cell>
          <cell r="S758" t="e">
            <v>#N/A</v>
          </cell>
          <cell r="T758" t="e">
            <v>#N/A</v>
          </cell>
          <cell r="U758" t="str">
            <v xml:space="preserve"> </v>
          </cell>
          <cell r="V758" t="str">
            <v xml:space="preserve"> </v>
          </cell>
          <cell r="W758">
            <v>286</v>
          </cell>
        </row>
        <row r="759">
          <cell r="B759">
            <v>24010</v>
          </cell>
          <cell r="C759" t="str">
            <v>REG</v>
          </cell>
          <cell r="D759" t="str">
            <v>SGOA</v>
          </cell>
          <cell r="E759" t="str">
            <v>75023</v>
          </cell>
          <cell r="F759" t="str">
            <v xml:space="preserve">SGPM   </v>
          </cell>
          <cell r="G759" t="str">
            <v>SGDEPLOYO</v>
          </cell>
          <cell r="H759" t="str">
            <v xml:space="preserve">GENERAL  </v>
          </cell>
          <cell r="I759" t="str">
            <v>0920000</v>
          </cell>
          <cell r="J759" t="str">
            <v xml:space="preserve">         </v>
          </cell>
          <cell r="K759" t="str">
            <v xml:space="preserve">      </v>
          </cell>
          <cell r="L759" t="str">
            <v>11000</v>
          </cell>
          <cell r="M759" t="str">
            <v>Duff,Timothy J</v>
          </cell>
          <cell r="N759">
            <v>16</v>
          </cell>
          <cell r="O759">
            <v>1904.95</v>
          </cell>
          <cell r="P759">
            <v>13334.250000000002</v>
          </cell>
          <cell r="Q759">
            <v>0.14286142827680595</v>
          </cell>
          <cell r="R759">
            <v>0</v>
          </cell>
          <cell r="S759" t="e">
            <v>#N/A</v>
          </cell>
          <cell r="T759" t="e">
            <v>#N/A</v>
          </cell>
          <cell r="U759" t="str">
            <v>75023</v>
          </cell>
          <cell r="V759" t="str">
            <v>ACT</v>
          </cell>
          <cell r="W759">
            <v>287</v>
          </cell>
        </row>
        <row r="760">
          <cell r="B760">
            <v>24010</v>
          </cell>
          <cell r="C760" t="str">
            <v>REG</v>
          </cell>
          <cell r="D760" t="str">
            <v xml:space="preserve">STD </v>
          </cell>
          <cell r="E760" t="str">
            <v>20013</v>
          </cell>
          <cell r="F760" t="str">
            <v>STAFFPS</v>
          </cell>
          <cell r="G760" t="str">
            <v xml:space="preserve">CMPALLOC </v>
          </cell>
          <cell r="H760" t="str">
            <v xml:space="preserve">         </v>
          </cell>
          <cell r="I760" t="str">
            <v>0910000</v>
          </cell>
          <cell r="J760" t="str">
            <v xml:space="preserve">         </v>
          </cell>
          <cell r="K760" t="str">
            <v>NOPROD</v>
          </cell>
          <cell r="L760" t="str">
            <v>11000</v>
          </cell>
          <cell r="M760" t="str">
            <v>Duff,Timothy J</v>
          </cell>
          <cell r="N760">
            <v>9.6</v>
          </cell>
          <cell r="O760">
            <v>761.99</v>
          </cell>
          <cell r="P760">
            <v>13334.250000000002</v>
          </cell>
          <cell r="Q760">
            <v>5.7145321259163426E-2</v>
          </cell>
          <cell r="R760">
            <v>0</v>
          </cell>
          <cell r="S760" t="e">
            <v>#N/A</v>
          </cell>
          <cell r="T760" t="e">
            <v>#N/A</v>
          </cell>
          <cell r="U760" t="str">
            <v xml:space="preserve"> </v>
          </cell>
          <cell r="V760" t="str">
            <v xml:space="preserve"> </v>
          </cell>
          <cell r="W760">
            <v>288</v>
          </cell>
        </row>
        <row r="761">
          <cell r="B761">
            <v>140602</v>
          </cell>
          <cell r="C761" t="str">
            <v>REG</v>
          </cell>
          <cell r="D761" t="str">
            <v>ENHR</v>
          </cell>
          <cell r="E761" t="str">
            <v>20013</v>
          </cell>
          <cell r="F761" t="str">
            <v xml:space="preserve">STAFF  </v>
          </cell>
          <cell r="G761" t="str">
            <v xml:space="preserve">CMPALLOC </v>
          </cell>
          <cell r="H761" t="str">
            <v xml:space="preserve">         </v>
          </cell>
          <cell r="I761" t="str">
            <v>0920000</v>
          </cell>
          <cell r="J761" t="str">
            <v xml:space="preserve">         </v>
          </cell>
          <cell r="K761" t="str">
            <v xml:space="preserve">      </v>
          </cell>
          <cell r="L761" t="str">
            <v>11000</v>
          </cell>
          <cell r="M761" t="str">
            <v>Dukes Jr MD,William E</v>
          </cell>
          <cell r="N761">
            <v>160</v>
          </cell>
          <cell r="O761">
            <v>17818.939999999999</v>
          </cell>
          <cell r="P761">
            <v>17818.939999999999</v>
          </cell>
          <cell r="Q761">
            <v>1</v>
          </cell>
          <cell r="R761">
            <v>0</v>
          </cell>
          <cell r="S761" t="e">
            <v>#N/A</v>
          </cell>
          <cell r="T761" t="e">
            <v>#N/A</v>
          </cell>
          <cell r="U761" t="str">
            <v xml:space="preserve"> </v>
          </cell>
          <cell r="V761" t="str">
            <v xml:space="preserve"> </v>
          </cell>
          <cell r="W761">
            <v>289</v>
          </cell>
        </row>
        <row r="762">
          <cell r="B762">
            <v>236252</v>
          </cell>
          <cell r="C762" t="str">
            <v>REG</v>
          </cell>
          <cell r="D762" t="str">
            <v>AN00</v>
          </cell>
          <cell r="E762" t="str">
            <v>50221</v>
          </cell>
          <cell r="F762" t="str">
            <v xml:space="preserve">       </v>
          </cell>
          <cell r="G762" t="str">
            <v>P00616755</v>
          </cell>
          <cell r="H762" t="str">
            <v xml:space="preserve">GENERAL  </v>
          </cell>
          <cell r="I762" t="str">
            <v>0107000</v>
          </cell>
          <cell r="J762" t="str">
            <v xml:space="preserve">         </v>
          </cell>
          <cell r="K762" t="str">
            <v xml:space="preserve">      </v>
          </cell>
          <cell r="L762" t="str">
            <v>11000</v>
          </cell>
          <cell r="M762" t="str">
            <v>Duperier,Henry A</v>
          </cell>
          <cell r="N762">
            <v>8</v>
          </cell>
          <cell r="O762">
            <v>650.73</v>
          </cell>
          <cell r="P762">
            <v>13015.12</v>
          </cell>
          <cell r="Q762">
            <v>4.9998002323451494E-2</v>
          </cell>
          <cell r="R762">
            <v>0</v>
          </cell>
          <cell r="S762" t="e">
            <v>#N/A</v>
          </cell>
          <cell r="T762" t="e">
            <v>#N/A</v>
          </cell>
          <cell r="U762" t="str">
            <v>50221</v>
          </cell>
          <cell r="V762" t="str">
            <v>ACT</v>
          </cell>
          <cell r="W762">
            <v>292</v>
          </cell>
        </row>
        <row r="763">
          <cell r="B763">
            <v>236252</v>
          </cell>
          <cell r="C763" t="str">
            <v>REG</v>
          </cell>
          <cell r="D763" t="str">
            <v>HFCC</v>
          </cell>
          <cell r="E763" t="str">
            <v>50122</v>
          </cell>
          <cell r="F763" t="str">
            <v xml:space="preserve">       </v>
          </cell>
          <cell r="G763" t="str">
            <v>P00205711</v>
          </cell>
          <cell r="H763" t="str">
            <v xml:space="preserve">         </v>
          </cell>
          <cell r="I763" t="str">
            <v>0920000</v>
          </cell>
          <cell r="J763" t="str">
            <v xml:space="preserve">         </v>
          </cell>
          <cell r="K763" t="str">
            <v xml:space="preserve">      </v>
          </cell>
          <cell r="L763" t="str">
            <v>11000</v>
          </cell>
          <cell r="M763" t="str">
            <v>Patterson,Bradley A</v>
          </cell>
          <cell r="N763">
            <v>160</v>
          </cell>
          <cell r="O763">
            <v>14700.46</v>
          </cell>
          <cell r="P763">
            <v>14700.46</v>
          </cell>
          <cell r="Q763">
            <v>1</v>
          </cell>
          <cell r="R763">
            <v>0</v>
          </cell>
          <cell r="S763">
            <v>16574.759999999998</v>
          </cell>
          <cell r="T763">
            <v>16574.759999999998</v>
          </cell>
          <cell r="U763" t="str">
            <v xml:space="preserve"> </v>
          </cell>
          <cell r="V763" t="str">
            <v xml:space="preserve"> </v>
          </cell>
          <cell r="W763">
            <v>760</v>
          </cell>
        </row>
        <row r="764">
          <cell r="B764">
            <v>236252</v>
          </cell>
          <cell r="C764" t="str">
            <v>REG</v>
          </cell>
          <cell r="D764" t="str">
            <v>MY01</v>
          </cell>
          <cell r="E764" t="str">
            <v>50121</v>
          </cell>
          <cell r="F764" t="str">
            <v xml:space="preserve">       </v>
          </cell>
          <cell r="G764" t="str">
            <v>P00300862</v>
          </cell>
          <cell r="H764" t="str">
            <v xml:space="preserve">GENERAL  </v>
          </cell>
          <cell r="I764" t="str">
            <v>0107000</v>
          </cell>
          <cell r="J764" t="str">
            <v xml:space="preserve">         </v>
          </cell>
          <cell r="K764" t="str">
            <v xml:space="preserve">      </v>
          </cell>
          <cell r="L764" t="str">
            <v>11000</v>
          </cell>
          <cell r="M764" t="str">
            <v>Duperier,Henry A</v>
          </cell>
          <cell r="N764">
            <v>8</v>
          </cell>
          <cell r="O764">
            <v>650.73</v>
          </cell>
          <cell r="P764">
            <v>13015.12</v>
          </cell>
          <cell r="Q764">
            <v>4.9998002323451494E-2</v>
          </cell>
          <cell r="R764">
            <v>0</v>
          </cell>
          <cell r="S764" t="e">
            <v>#N/A</v>
          </cell>
          <cell r="T764" t="e">
            <v>#N/A</v>
          </cell>
          <cell r="U764" t="str">
            <v>50121</v>
          </cell>
          <cell r="V764" t="str">
            <v>ACT</v>
          </cell>
          <cell r="W764">
            <v>294</v>
          </cell>
        </row>
        <row r="765">
          <cell r="B765">
            <v>236252</v>
          </cell>
          <cell r="C765" t="str">
            <v>REG</v>
          </cell>
          <cell r="D765" t="str">
            <v>SNCC</v>
          </cell>
          <cell r="E765" t="str">
            <v>50122</v>
          </cell>
          <cell r="F765" t="str">
            <v xml:space="preserve">       </v>
          </cell>
          <cell r="G765" t="str">
            <v>P00205762</v>
          </cell>
          <cell r="H765" t="str">
            <v xml:space="preserve">         </v>
          </cell>
          <cell r="I765" t="str">
            <v>0920000</v>
          </cell>
          <cell r="J765" t="str">
            <v xml:space="preserve">         </v>
          </cell>
          <cell r="K765" t="str">
            <v xml:space="preserve">      </v>
          </cell>
          <cell r="L765" t="str">
            <v>11000</v>
          </cell>
          <cell r="M765" t="str">
            <v>Patterson,Gary Wayne</v>
          </cell>
          <cell r="N765">
            <v>72</v>
          </cell>
          <cell r="O765">
            <v>6568.72</v>
          </cell>
          <cell r="P765">
            <v>12540.320000000002</v>
          </cell>
          <cell r="Q765">
            <v>0.5238080048993965</v>
          </cell>
          <cell r="R765">
            <v>0</v>
          </cell>
          <cell r="S765">
            <v>16224.72</v>
          </cell>
          <cell r="T765">
            <v>8498.6382132513354</v>
          </cell>
          <cell r="U765" t="str">
            <v xml:space="preserve"> </v>
          </cell>
          <cell r="V765" t="str">
            <v xml:space="preserve"> </v>
          </cell>
          <cell r="W765">
            <v>762</v>
          </cell>
        </row>
        <row r="766">
          <cell r="B766">
            <v>236252</v>
          </cell>
          <cell r="C766" t="str">
            <v>REG</v>
          </cell>
          <cell r="D766" t="str">
            <v>UTEC</v>
          </cell>
          <cell r="E766" t="str">
            <v>20013</v>
          </cell>
          <cell r="F766" t="str">
            <v xml:space="preserve">FINANL </v>
          </cell>
          <cell r="G766" t="str">
            <v xml:space="preserve">GDITOHOM </v>
          </cell>
          <cell r="H766" t="str">
            <v xml:space="preserve">         </v>
          </cell>
          <cell r="I766" t="str">
            <v>0920000</v>
          </cell>
          <cell r="J766" t="str">
            <v xml:space="preserve">         </v>
          </cell>
          <cell r="K766" t="str">
            <v xml:space="preserve">      </v>
          </cell>
          <cell r="L766" t="str">
            <v>11000</v>
          </cell>
          <cell r="M766" t="str">
            <v>Duperier,Henry A</v>
          </cell>
          <cell r="N766">
            <v>80</v>
          </cell>
          <cell r="O766">
            <v>6507.64</v>
          </cell>
          <cell r="P766">
            <v>13015.12</v>
          </cell>
          <cell r="Q766">
            <v>0.50000614669707233</v>
          </cell>
          <cell r="R766">
            <v>0</v>
          </cell>
          <cell r="S766" t="e">
            <v>#N/A</v>
          </cell>
          <cell r="T766" t="e">
            <v>#N/A</v>
          </cell>
          <cell r="U766" t="str">
            <v xml:space="preserve"> </v>
          </cell>
          <cell r="V766" t="str">
            <v xml:space="preserve"> </v>
          </cell>
          <cell r="W766">
            <v>296</v>
          </cell>
        </row>
        <row r="767">
          <cell r="B767">
            <v>272781</v>
          </cell>
          <cell r="C767" t="str">
            <v>REG</v>
          </cell>
          <cell r="D767" t="str">
            <v>DGPA</v>
          </cell>
          <cell r="E767" t="str">
            <v>20013</v>
          </cell>
          <cell r="F767" t="str">
            <v xml:space="preserve">STAFF  </v>
          </cell>
          <cell r="G767" t="str">
            <v xml:space="preserve">GDITKYOM </v>
          </cell>
          <cell r="H767" t="str">
            <v xml:space="preserve">         </v>
          </cell>
          <cell r="I767" t="str">
            <v>0920000</v>
          </cell>
          <cell r="J767" t="str">
            <v xml:space="preserve">         </v>
          </cell>
          <cell r="K767" t="str">
            <v xml:space="preserve">      </v>
          </cell>
          <cell r="L767" t="str">
            <v>11000</v>
          </cell>
          <cell r="M767" t="str">
            <v>Efthimiou,Gregory G.</v>
          </cell>
          <cell r="N767">
            <v>96</v>
          </cell>
          <cell r="O767">
            <v>6327.11</v>
          </cell>
          <cell r="P767">
            <v>8436.23</v>
          </cell>
          <cell r="Q767">
            <v>0.74999259147747277</v>
          </cell>
          <cell r="R767">
            <v>0</v>
          </cell>
          <cell r="S767" t="e">
            <v>#N/A</v>
          </cell>
          <cell r="T767" t="e">
            <v>#N/A</v>
          </cell>
          <cell r="U767" t="str">
            <v xml:space="preserve"> </v>
          </cell>
          <cell r="V767" t="str">
            <v xml:space="preserve"> </v>
          </cell>
          <cell r="W767">
            <v>300</v>
          </cell>
        </row>
        <row r="768">
          <cell r="B768">
            <v>272781</v>
          </cell>
          <cell r="C768" t="str">
            <v>REG</v>
          </cell>
          <cell r="D768" t="str">
            <v>NRPO</v>
          </cell>
          <cell r="E768" t="str">
            <v>20013</v>
          </cell>
          <cell r="F768" t="str">
            <v xml:space="preserve">STAFF  </v>
          </cell>
          <cell r="G768" t="str">
            <v xml:space="preserve">ITBASE   </v>
          </cell>
          <cell r="H768" t="str">
            <v xml:space="preserve">         </v>
          </cell>
          <cell r="I768" t="str">
            <v>0920000</v>
          </cell>
          <cell r="J768" t="str">
            <v xml:space="preserve">         </v>
          </cell>
          <cell r="K768" t="str">
            <v xml:space="preserve">      </v>
          </cell>
          <cell r="L768" t="str">
            <v>11000</v>
          </cell>
          <cell r="M768" t="str">
            <v>Efthimiou,Gregory G.</v>
          </cell>
          <cell r="N768">
            <v>32</v>
          </cell>
          <cell r="O768">
            <v>2109.12</v>
          </cell>
          <cell r="P768">
            <v>8436.23</v>
          </cell>
          <cell r="Q768">
            <v>0.25000740852252723</v>
          </cell>
          <cell r="R768">
            <v>0</v>
          </cell>
          <cell r="S768" t="e">
            <v>#N/A</v>
          </cell>
          <cell r="T768" t="e">
            <v>#N/A</v>
          </cell>
          <cell r="U768" t="str">
            <v xml:space="preserve"> </v>
          </cell>
          <cell r="V768" t="str">
            <v xml:space="preserve"> </v>
          </cell>
          <cell r="W768">
            <v>301</v>
          </cell>
        </row>
        <row r="769">
          <cell r="B769">
            <v>122586</v>
          </cell>
          <cell r="C769" t="str">
            <v>REG</v>
          </cell>
          <cell r="D769" t="str">
            <v>CTED</v>
          </cell>
          <cell r="E769" t="str">
            <v>20018</v>
          </cell>
          <cell r="F769" t="str">
            <v xml:space="preserve">STAFF  </v>
          </cell>
          <cell r="G769" t="str">
            <v xml:space="preserve">STAFF    </v>
          </cell>
          <cell r="H769" t="str">
            <v xml:space="preserve">X        </v>
          </cell>
          <cell r="I769" t="str">
            <v>0920000</v>
          </cell>
          <cell r="J769" t="str">
            <v xml:space="preserve">         </v>
          </cell>
          <cell r="K769" t="str">
            <v xml:space="preserve">      </v>
          </cell>
          <cell r="L769" t="str">
            <v>11000</v>
          </cell>
          <cell r="M769" t="str">
            <v>Elliotte,Karen O</v>
          </cell>
          <cell r="N769">
            <v>82.6</v>
          </cell>
          <cell r="O769">
            <v>6510.52</v>
          </cell>
          <cell r="P769">
            <v>12611.499999999998</v>
          </cell>
          <cell r="Q769">
            <v>0.51623676802917984</v>
          </cell>
          <cell r="R769">
            <v>0</v>
          </cell>
          <cell r="S769" t="e">
            <v>#N/A</v>
          </cell>
          <cell r="T769" t="e">
            <v>#N/A</v>
          </cell>
          <cell r="U769" t="str">
            <v>20018</v>
          </cell>
          <cell r="V769" t="str">
            <v>ACT</v>
          </cell>
          <cell r="W769">
            <v>302</v>
          </cell>
        </row>
        <row r="770">
          <cell r="B770">
            <v>122586</v>
          </cell>
          <cell r="C770" t="str">
            <v>REG</v>
          </cell>
          <cell r="D770" t="str">
            <v>DE31</v>
          </cell>
          <cell r="E770" t="str">
            <v>50126</v>
          </cell>
          <cell r="F770" t="str">
            <v xml:space="preserve">       </v>
          </cell>
          <cell r="G770" t="str">
            <v>P00009197</v>
          </cell>
          <cell r="H770" t="str">
            <v xml:space="preserve">GENERAL  </v>
          </cell>
          <cell r="I770" t="str">
            <v>0107000</v>
          </cell>
          <cell r="J770" t="str">
            <v xml:space="preserve">         </v>
          </cell>
          <cell r="K770" t="str">
            <v xml:space="preserve">      </v>
          </cell>
          <cell r="L770" t="str">
            <v>11000</v>
          </cell>
          <cell r="M770" t="str">
            <v>Elliotte,Karen O</v>
          </cell>
          <cell r="N770">
            <v>21</v>
          </cell>
          <cell r="O770">
            <v>1655.28</v>
          </cell>
          <cell r="P770">
            <v>12611.499999999998</v>
          </cell>
          <cell r="Q770">
            <v>0.13125163541212387</v>
          </cell>
          <cell r="R770">
            <v>0</v>
          </cell>
          <cell r="S770" t="e">
            <v>#N/A</v>
          </cell>
          <cell r="T770" t="e">
            <v>#N/A</v>
          </cell>
          <cell r="U770" t="str">
            <v>50126</v>
          </cell>
          <cell r="V770" t="str">
            <v>ACT</v>
          </cell>
          <cell r="W770">
            <v>303</v>
          </cell>
        </row>
        <row r="771">
          <cell r="B771">
            <v>122586</v>
          </cell>
          <cell r="C771" t="str">
            <v>REG</v>
          </cell>
          <cell r="D771" t="str">
            <v>P51D</v>
          </cell>
          <cell r="E771" t="str">
            <v>50226</v>
          </cell>
          <cell r="F771" t="str">
            <v xml:space="preserve">       </v>
          </cell>
          <cell r="G771" t="str">
            <v>P00020591</v>
          </cell>
          <cell r="H771" t="str">
            <v xml:space="preserve">         </v>
          </cell>
          <cell r="I771" t="str">
            <v>0920000</v>
          </cell>
          <cell r="J771" t="str">
            <v xml:space="preserve">         </v>
          </cell>
          <cell r="K771" t="str">
            <v xml:space="preserve">      </v>
          </cell>
          <cell r="L771" t="str">
            <v>11000</v>
          </cell>
          <cell r="M771" t="str">
            <v>Patton,Deborah T</v>
          </cell>
          <cell r="N771">
            <v>144</v>
          </cell>
          <cell r="O771">
            <v>14223.56</v>
          </cell>
          <cell r="P771">
            <v>14223.56</v>
          </cell>
          <cell r="Q771">
            <v>1</v>
          </cell>
          <cell r="R771">
            <v>0</v>
          </cell>
          <cell r="S771">
            <v>22397.200000000001</v>
          </cell>
          <cell r="T771">
            <v>22397.200000000001</v>
          </cell>
          <cell r="U771" t="str">
            <v xml:space="preserve"> </v>
          </cell>
          <cell r="V771" t="str">
            <v xml:space="preserve"> </v>
          </cell>
          <cell r="W771">
            <v>768</v>
          </cell>
        </row>
        <row r="772">
          <cell r="B772">
            <v>122586</v>
          </cell>
          <cell r="C772" t="str">
            <v>REG</v>
          </cell>
          <cell r="D772" t="str">
            <v>P51D</v>
          </cell>
          <cell r="E772" t="str">
            <v>50226</v>
          </cell>
          <cell r="F772" t="str">
            <v xml:space="preserve">       </v>
          </cell>
          <cell r="G772" t="str">
            <v>P00025070</v>
          </cell>
          <cell r="H772" t="str">
            <v xml:space="preserve">         </v>
          </cell>
          <cell r="I772" t="str">
            <v>0920000</v>
          </cell>
          <cell r="J772" t="str">
            <v xml:space="preserve">         </v>
          </cell>
          <cell r="K772" t="str">
            <v xml:space="preserve">      </v>
          </cell>
          <cell r="L772" t="str">
            <v>11000</v>
          </cell>
          <cell r="M772" t="str">
            <v>Peacock,Bruce M</v>
          </cell>
          <cell r="N772">
            <v>156</v>
          </cell>
          <cell r="O772">
            <v>16646.52</v>
          </cell>
          <cell r="P772">
            <v>17033.64</v>
          </cell>
          <cell r="Q772">
            <v>0.97727320760565572</v>
          </cell>
          <cell r="R772">
            <v>0</v>
          </cell>
          <cell r="S772">
            <v>20951.38</v>
          </cell>
          <cell r="T772">
            <v>20475.222336364983</v>
          </cell>
          <cell r="U772" t="str">
            <v xml:space="preserve"> </v>
          </cell>
          <cell r="V772" t="str">
            <v xml:space="preserve"> </v>
          </cell>
          <cell r="W772">
            <v>769</v>
          </cell>
        </row>
        <row r="773">
          <cell r="B773">
            <v>122586</v>
          </cell>
          <cell r="C773" t="str">
            <v>REG</v>
          </cell>
          <cell r="D773" t="str">
            <v>P94D</v>
          </cell>
          <cell r="E773" t="str">
            <v>50226</v>
          </cell>
          <cell r="F773" t="str">
            <v xml:space="preserve">       </v>
          </cell>
          <cell r="G773" t="str">
            <v>P00045264</v>
          </cell>
          <cell r="H773" t="str">
            <v xml:space="preserve">GENERAL  </v>
          </cell>
          <cell r="I773" t="str">
            <v>0107000</v>
          </cell>
          <cell r="J773" t="str">
            <v xml:space="preserve">         </v>
          </cell>
          <cell r="K773" t="str">
            <v xml:space="preserve">      </v>
          </cell>
          <cell r="L773" t="str">
            <v>11000</v>
          </cell>
          <cell r="M773" t="str">
            <v>Elliotte,Karen O</v>
          </cell>
          <cell r="N773">
            <v>23.8</v>
          </cell>
          <cell r="O773">
            <v>1876.06</v>
          </cell>
          <cell r="P773">
            <v>12611.499999999998</v>
          </cell>
          <cell r="Q773">
            <v>0.14875787971296042</v>
          </cell>
          <cell r="R773">
            <v>0</v>
          </cell>
          <cell r="S773" t="e">
            <v>#N/A</v>
          </cell>
          <cell r="T773" t="e">
            <v>#N/A</v>
          </cell>
          <cell r="U773" t="str">
            <v>50226</v>
          </cell>
          <cell r="V773" t="str">
            <v>ACT</v>
          </cell>
          <cell r="W773">
            <v>306</v>
          </cell>
        </row>
        <row r="774">
          <cell r="B774">
            <v>122586</v>
          </cell>
          <cell r="C774" t="str">
            <v>REG</v>
          </cell>
          <cell r="D774" t="str">
            <v>TD30</v>
          </cell>
          <cell r="E774" t="str">
            <v>50126</v>
          </cell>
          <cell r="F774" t="str">
            <v xml:space="preserve">       </v>
          </cell>
          <cell r="G774" t="str">
            <v>P00810561</v>
          </cell>
          <cell r="H774" t="str">
            <v xml:space="preserve">GENERAL  </v>
          </cell>
          <cell r="I774" t="str">
            <v>0588100</v>
          </cell>
          <cell r="J774" t="str">
            <v xml:space="preserve">         </v>
          </cell>
          <cell r="K774" t="str">
            <v xml:space="preserve">      </v>
          </cell>
          <cell r="L774" t="str">
            <v>11000</v>
          </cell>
          <cell r="M774" t="str">
            <v>Elliotte,Karen O</v>
          </cell>
          <cell r="N774">
            <v>10.4</v>
          </cell>
          <cell r="O774">
            <v>819.72</v>
          </cell>
          <cell r="P774">
            <v>12611.499999999998</v>
          </cell>
          <cell r="Q774">
            <v>6.4997819450501537E-2</v>
          </cell>
          <cell r="R774">
            <v>0</v>
          </cell>
          <cell r="S774" t="e">
            <v>#N/A</v>
          </cell>
          <cell r="T774" t="e">
            <v>#N/A</v>
          </cell>
          <cell r="U774" t="str">
            <v>50126</v>
          </cell>
          <cell r="V774" t="str">
            <v>ACT</v>
          </cell>
          <cell r="W774">
            <v>307</v>
          </cell>
        </row>
        <row r="775">
          <cell r="B775">
            <v>122586</v>
          </cell>
          <cell r="C775" t="str">
            <v>REG</v>
          </cell>
          <cell r="D775" t="str">
            <v>TD30</v>
          </cell>
          <cell r="E775" t="str">
            <v>50126</v>
          </cell>
          <cell r="F775" t="str">
            <v xml:space="preserve">       </v>
          </cell>
          <cell r="G775" t="str">
            <v>P00810562</v>
          </cell>
          <cell r="H775" t="str">
            <v xml:space="preserve">GENERAL  </v>
          </cell>
          <cell r="I775" t="str">
            <v>0566000</v>
          </cell>
          <cell r="J775" t="str">
            <v xml:space="preserve">         </v>
          </cell>
          <cell r="K775" t="str">
            <v xml:space="preserve">      </v>
          </cell>
          <cell r="L775" t="str">
            <v>11000</v>
          </cell>
          <cell r="M775" t="str">
            <v>Elliotte,Karen O</v>
          </cell>
          <cell r="N775">
            <v>1.2</v>
          </cell>
          <cell r="O775">
            <v>94.55</v>
          </cell>
          <cell r="P775">
            <v>12611.499999999998</v>
          </cell>
          <cell r="Q775">
            <v>7.4971256392974677E-3</v>
          </cell>
          <cell r="R775">
            <v>0</v>
          </cell>
          <cell r="S775" t="e">
            <v>#N/A</v>
          </cell>
          <cell r="T775" t="e">
            <v>#N/A</v>
          </cell>
          <cell r="U775" t="str">
            <v>50126</v>
          </cell>
          <cell r="V775" t="str">
            <v>ACT</v>
          </cell>
          <cell r="W775">
            <v>308</v>
          </cell>
        </row>
        <row r="776">
          <cell r="B776">
            <v>122586</v>
          </cell>
          <cell r="C776" t="str">
            <v>REG</v>
          </cell>
          <cell r="D776" t="str">
            <v>TD31</v>
          </cell>
          <cell r="E776" t="str">
            <v>50226</v>
          </cell>
          <cell r="F776" t="str">
            <v xml:space="preserve">       </v>
          </cell>
          <cell r="G776" t="str">
            <v>P00810563</v>
          </cell>
          <cell r="H776" t="str">
            <v xml:space="preserve">GENERAL  </v>
          </cell>
          <cell r="I776" t="str">
            <v>0588100</v>
          </cell>
          <cell r="J776" t="str">
            <v xml:space="preserve">         </v>
          </cell>
          <cell r="K776" t="str">
            <v xml:space="preserve">      </v>
          </cell>
          <cell r="L776" t="str">
            <v>11000</v>
          </cell>
          <cell r="M776" t="str">
            <v>Elliotte,Karen O</v>
          </cell>
          <cell r="N776">
            <v>14</v>
          </cell>
          <cell r="O776">
            <v>1103.57</v>
          </cell>
          <cell r="P776">
            <v>12611.499999999998</v>
          </cell>
          <cell r="Q776">
            <v>8.7505054910201011E-2</v>
          </cell>
          <cell r="R776">
            <v>0</v>
          </cell>
          <cell r="S776" t="e">
            <v>#N/A</v>
          </cell>
          <cell r="T776" t="e">
            <v>#N/A</v>
          </cell>
          <cell r="U776" t="str">
            <v>50226</v>
          </cell>
          <cell r="V776" t="str">
            <v>ACT</v>
          </cell>
          <cell r="W776">
            <v>309</v>
          </cell>
        </row>
        <row r="777">
          <cell r="B777">
            <v>122586</v>
          </cell>
          <cell r="C777" t="str">
            <v>REG</v>
          </cell>
          <cell r="D777" t="str">
            <v>TD31</v>
          </cell>
          <cell r="E777" t="str">
            <v>50226</v>
          </cell>
          <cell r="F777" t="str">
            <v xml:space="preserve">       </v>
          </cell>
          <cell r="G777" t="str">
            <v>P00810564</v>
          </cell>
          <cell r="H777" t="str">
            <v xml:space="preserve">         </v>
          </cell>
          <cell r="I777" t="str">
            <v>0920000</v>
          </cell>
          <cell r="J777" t="str">
            <v xml:space="preserve">         </v>
          </cell>
          <cell r="K777" t="str">
            <v xml:space="preserve">      </v>
          </cell>
          <cell r="L777" t="str">
            <v>11000</v>
          </cell>
          <cell r="M777" t="str">
            <v>Pena,Miguel Angel</v>
          </cell>
          <cell r="N777">
            <v>160</v>
          </cell>
          <cell r="O777">
            <v>10921.06</v>
          </cell>
          <cell r="P777">
            <v>10921.06</v>
          </cell>
          <cell r="Q777">
            <v>1</v>
          </cell>
          <cell r="R777">
            <v>0</v>
          </cell>
          <cell r="S777" t="e">
            <v>#N/A</v>
          </cell>
          <cell r="T777" t="e">
            <v>#N/A</v>
          </cell>
          <cell r="U777" t="str">
            <v xml:space="preserve"> </v>
          </cell>
          <cell r="V777" t="str">
            <v xml:space="preserve"> </v>
          </cell>
          <cell r="W777">
            <v>774</v>
          </cell>
        </row>
        <row r="778">
          <cell r="B778">
            <v>109397</v>
          </cell>
          <cell r="C778" t="str">
            <v>REG</v>
          </cell>
          <cell r="D778" t="str">
            <v>CTTP</v>
          </cell>
          <cell r="E778" t="str">
            <v>20018</v>
          </cell>
          <cell r="F778" t="str">
            <v xml:space="preserve">STAFF  </v>
          </cell>
          <cell r="G778" t="str">
            <v xml:space="preserve">STAFF    </v>
          </cell>
          <cell r="H778" t="str">
            <v xml:space="preserve">         </v>
          </cell>
          <cell r="I778" t="str">
            <v>0920000</v>
          </cell>
          <cell r="J778" t="str">
            <v xml:space="preserve">         </v>
          </cell>
          <cell r="K778" t="str">
            <v xml:space="preserve">      </v>
          </cell>
          <cell r="L778" t="str">
            <v>11000</v>
          </cell>
          <cell r="M778" t="str">
            <v>Pettit,Timothy J</v>
          </cell>
          <cell r="N778">
            <v>143</v>
          </cell>
          <cell r="O778">
            <v>11500.79</v>
          </cell>
          <cell r="P778">
            <v>11500.79</v>
          </cell>
          <cell r="Q778">
            <v>1</v>
          </cell>
          <cell r="R778">
            <v>0</v>
          </cell>
          <cell r="S778">
            <v>14762.34</v>
          </cell>
          <cell r="T778">
            <v>14762.34</v>
          </cell>
          <cell r="U778" t="str">
            <v xml:space="preserve"> </v>
          </cell>
          <cell r="V778" t="str">
            <v xml:space="preserve"> </v>
          </cell>
          <cell r="W778">
            <v>775</v>
          </cell>
        </row>
        <row r="779">
          <cell r="B779">
            <v>109397</v>
          </cell>
          <cell r="C779" t="str">
            <v>REG</v>
          </cell>
          <cell r="D779" t="str">
            <v>TEPC</v>
          </cell>
          <cell r="E779" t="str">
            <v>50126</v>
          </cell>
          <cell r="F779" t="str">
            <v xml:space="preserve">       </v>
          </cell>
          <cell r="G779" t="str">
            <v>P00006739</v>
          </cell>
          <cell r="H779" t="str">
            <v xml:space="preserve">GENERAL  </v>
          </cell>
          <cell r="I779" t="str">
            <v>0566000</v>
          </cell>
          <cell r="J779" t="str">
            <v xml:space="preserve">         </v>
          </cell>
          <cell r="K779" t="str">
            <v xml:space="preserve">      </v>
          </cell>
          <cell r="L779" t="str">
            <v>11000</v>
          </cell>
          <cell r="M779" t="str">
            <v>Ernst Jr,Henry E</v>
          </cell>
          <cell r="N779">
            <v>54.4</v>
          </cell>
          <cell r="O779">
            <v>4858.03</v>
          </cell>
          <cell r="P779">
            <v>12145.029999999999</v>
          </cell>
          <cell r="Q779">
            <v>0.40000148208773467</v>
          </cell>
          <cell r="R779">
            <v>0</v>
          </cell>
          <cell r="S779" t="e">
            <v>#N/A</v>
          </cell>
          <cell r="T779" t="e">
            <v>#N/A</v>
          </cell>
          <cell r="U779" t="str">
            <v>50126</v>
          </cell>
          <cell r="V779" t="str">
            <v>ACT</v>
          </cell>
          <cell r="W779">
            <v>312</v>
          </cell>
        </row>
        <row r="780">
          <cell r="B780">
            <v>264279</v>
          </cell>
          <cell r="C780" t="str">
            <v>REG</v>
          </cell>
          <cell r="D780" t="str">
            <v>0830</v>
          </cell>
          <cell r="E780" t="str">
            <v>20018</v>
          </cell>
          <cell r="F780" t="str">
            <v xml:space="preserve">NCREPS </v>
          </cell>
          <cell r="G780" t="str">
            <v>ETSFHCAPI</v>
          </cell>
          <cell r="H780" t="str">
            <v xml:space="preserve">         </v>
          </cell>
          <cell r="I780" t="str">
            <v>0182359</v>
          </cell>
          <cell r="J780" t="str">
            <v xml:space="preserve">         </v>
          </cell>
          <cell r="K780" t="str">
            <v xml:space="preserve">      </v>
          </cell>
          <cell r="L780" t="str">
            <v>11000</v>
          </cell>
          <cell r="M780" t="str">
            <v>Felt,Emily Osborn</v>
          </cell>
          <cell r="N780">
            <v>144</v>
          </cell>
          <cell r="O780">
            <v>9482.17</v>
          </cell>
          <cell r="P780">
            <v>10535.82</v>
          </cell>
          <cell r="Q780">
            <v>0.89999354582747237</v>
          </cell>
          <cell r="R780">
            <v>0</v>
          </cell>
          <cell r="S780" t="e">
            <v>#N/A</v>
          </cell>
          <cell r="T780" t="e">
            <v>#N/A</v>
          </cell>
          <cell r="U780" t="str">
            <v xml:space="preserve"> </v>
          </cell>
          <cell r="V780" t="str">
            <v xml:space="preserve"> </v>
          </cell>
          <cell r="W780">
            <v>324</v>
          </cell>
        </row>
        <row r="781">
          <cell r="B781">
            <v>264279</v>
          </cell>
          <cell r="C781" t="str">
            <v>REG</v>
          </cell>
          <cell r="D781" t="str">
            <v>WOCA</v>
          </cell>
          <cell r="E781" t="str">
            <v>20018</v>
          </cell>
          <cell r="F781" t="str">
            <v xml:space="preserve">STAFF  </v>
          </cell>
          <cell r="G781" t="str">
            <v>ETSFHCAPK</v>
          </cell>
          <cell r="H781" t="str">
            <v xml:space="preserve">         </v>
          </cell>
          <cell r="I781" t="str">
            <v>0920000</v>
          </cell>
          <cell r="J781" t="str">
            <v xml:space="preserve">         </v>
          </cell>
          <cell r="K781" t="str">
            <v xml:space="preserve">      </v>
          </cell>
          <cell r="L781" t="str">
            <v>11000</v>
          </cell>
          <cell r="M781" t="str">
            <v>Felt,Emily Osborn</v>
          </cell>
          <cell r="N781">
            <v>16</v>
          </cell>
          <cell r="O781">
            <v>1053.6500000000001</v>
          </cell>
          <cell r="P781">
            <v>10535.82</v>
          </cell>
          <cell r="Q781">
            <v>0.10000645417252764</v>
          </cell>
          <cell r="R781">
            <v>0</v>
          </cell>
          <cell r="S781" t="e">
            <v>#N/A</v>
          </cell>
          <cell r="T781" t="e">
            <v>#N/A</v>
          </cell>
          <cell r="U781" t="str">
            <v xml:space="preserve"> </v>
          </cell>
          <cell r="V781" t="str">
            <v xml:space="preserve"> </v>
          </cell>
          <cell r="W781">
            <v>325</v>
          </cell>
        </row>
        <row r="782">
          <cell r="B782">
            <v>25229</v>
          </cell>
          <cell r="C782" t="str">
            <v>REG</v>
          </cell>
          <cell r="D782" t="str">
            <v>MF68</v>
          </cell>
          <cell r="E782" t="str">
            <v>75030</v>
          </cell>
          <cell r="F782" t="str">
            <v xml:space="preserve">BOPLBR </v>
          </cell>
          <cell r="G782" t="str">
            <v>ETSFHCAPO</v>
          </cell>
          <cell r="H782" t="str">
            <v xml:space="preserve">         </v>
          </cell>
          <cell r="I782" t="str">
            <v>0500000</v>
          </cell>
          <cell r="J782" t="str">
            <v xml:space="preserve">         </v>
          </cell>
          <cell r="K782" t="str">
            <v xml:space="preserve">      </v>
          </cell>
          <cell r="L782" t="str">
            <v>11000</v>
          </cell>
          <cell r="M782" t="str">
            <v>Foglesong,Jeffrey P</v>
          </cell>
          <cell r="N782">
            <v>160</v>
          </cell>
          <cell r="O782">
            <v>9639.7199999999993</v>
          </cell>
          <cell r="P782">
            <v>9639.7199999999993</v>
          </cell>
          <cell r="Q782">
            <v>1</v>
          </cell>
          <cell r="R782">
            <v>0</v>
          </cell>
          <cell r="S782" t="e">
            <v>#N/A</v>
          </cell>
          <cell r="T782" t="e">
            <v>#N/A</v>
          </cell>
          <cell r="U782" t="str">
            <v xml:space="preserve"> </v>
          </cell>
          <cell r="V782" t="str">
            <v xml:space="preserve"> </v>
          </cell>
          <cell r="W782">
            <v>329</v>
          </cell>
        </row>
        <row r="783">
          <cell r="B783">
            <v>128092</v>
          </cell>
          <cell r="C783" t="str">
            <v>REG</v>
          </cell>
          <cell r="D783" t="str">
            <v>ENEA</v>
          </cell>
          <cell r="E783" t="str">
            <v>20013</v>
          </cell>
          <cell r="F783" t="str">
            <v xml:space="preserve">EHSGEN </v>
          </cell>
          <cell r="H783" t="str">
            <v xml:space="preserve">         </v>
          </cell>
          <cell r="I783" t="str">
            <v>0920000</v>
          </cell>
          <cell r="J783" t="str">
            <v xml:space="preserve">         </v>
          </cell>
          <cell r="K783" t="str">
            <v xml:space="preserve">      </v>
          </cell>
          <cell r="L783" t="str">
            <v>11000</v>
          </cell>
          <cell r="M783" t="str">
            <v>Franklin,Penny C</v>
          </cell>
          <cell r="N783">
            <v>121.6</v>
          </cell>
          <cell r="O783">
            <v>8809.94</v>
          </cell>
          <cell r="P783">
            <v>11012.539999999999</v>
          </cell>
          <cell r="Q783">
            <v>0.79999164588732496</v>
          </cell>
          <cell r="R783">
            <v>0</v>
          </cell>
          <cell r="S783" t="e">
            <v>#N/A</v>
          </cell>
          <cell r="T783" t="e">
            <v>#N/A</v>
          </cell>
          <cell r="U783" t="str">
            <v xml:space="preserve"> </v>
          </cell>
          <cell r="V783" t="str">
            <v xml:space="preserve"> </v>
          </cell>
          <cell r="W783">
            <v>334</v>
          </cell>
        </row>
        <row r="784">
          <cell r="B784">
            <v>128092</v>
          </cell>
          <cell r="C784" t="str">
            <v>REG</v>
          </cell>
          <cell r="D784" t="str">
            <v>FOPR</v>
          </cell>
          <cell r="E784" t="str">
            <v>20003</v>
          </cell>
          <cell r="F784" t="str">
            <v xml:space="preserve">BENVWT </v>
          </cell>
          <cell r="G784" t="str">
            <v>P00007419</v>
          </cell>
          <cell r="H784" t="str">
            <v xml:space="preserve">         </v>
          </cell>
          <cell r="I784" t="str">
            <v>0506000</v>
          </cell>
          <cell r="J784" t="str">
            <v xml:space="preserve">         </v>
          </cell>
          <cell r="K784" t="str">
            <v xml:space="preserve">      </v>
          </cell>
          <cell r="L784" t="str">
            <v>11000</v>
          </cell>
          <cell r="M784" t="str">
            <v>Franklin,Penny C</v>
          </cell>
          <cell r="N784">
            <v>15.2</v>
          </cell>
          <cell r="O784">
            <v>1101.29</v>
          </cell>
          <cell r="P784">
            <v>11012.539999999999</v>
          </cell>
          <cell r="Q784">
            <v>0.10000326900061203</v>
          </cell>
          <cell r="R784">
            <v>0</v>
          </cell>
          <cell r="S784" t="e">
            <v>#N/A</v>
          </cell>
          <cell r="T784" t="e">
            <v>#N/A</v>
          </cell>
          <cell r="U784" t="str">
            <v xml:space="preserve"> </v>
          </cell>
          <cell r="V784" t="str">
            <v xml:space="preserve"> </v>
          </cell>
          <cell r="W784">
            <v>335</v>
          </cell>
        </row>
        <row r="785">
          <cell r="B785">
            <v>128092</v>
          </cell>
          <cell r="C785" t="str">
            <v>REG</v>
          </cell>
          <cell r="D785" t="str">
            <v>NOFD</v>
          </cell>
          <cell r="E785" t="str">
            <v>20048</v>
          </cell>
          <cell r="F785" t="str">
            <v>BLAKEGN</v>
          </cell>
          <cell r="G785" t="str">
            <v>P00007929</v>
          </cell>
          <cell r="H785" t="str">
            <v xml:space="preserve">         </v>
          </cell>
          <cell r="I785" t="str">
            <v>0520000</v>
          </cell>
          <cell r="J785" t="str">
            <v xml:space="preserve">         </v>
          </cell>
          <cell r="K785" t="str">
            <v xml:space="preserve">      </v>
          </cell>
          <cell r="L785" t="str">
            <v>11000</v>
          </cell>
          <cell r="M785" t="str">
            <v>Franklin,Penny C</v>
          </cell>
          <cell r="N785">
            <v>15.2</v>
          </cell>
          <cell r="O785">
            <v>1101.31</v>
          </cell>
          <cell r="P785">
            <v>11012.539999999999</v>
          </cell>
          <cell r="Q785">
            <v>0.10000508511206316</v>
          </cell>
          <cell r="R785">
            <v>0</v>
          </cell>
          <cell r="S785" t="e">
            <v>#N/A</v>
          </cell>
          <cell r="T785" t="e">
            <v>#N/A</v>
          </cell>
          <cell r="U785" t="str">
            <v xml:space="preserve"> </v>
          </cell>
          <cell r="V785" t="str">
            <v xml:space="preserve"> </v>
          </cell>
          <cell r="W785">
            <v>336</v>
          </cell>
        </row>
        <row r="786">
          <cell r="B786">
            <v>13055</v>
          </cell>
          <cell r="C786" t="str">
            <v>REG</v>
          </cell>
          <cell r="D786" t="str">
            <v>RRB2</v>
          </cell>
          <cell r="E786" t="str">
            <v>75110</v>
          </cell>
          <cell r="F786" t="str">
            <v xml:space="preserve">STAFF  </v>
          </cell>
          <cell r="G786" t="str">
            <v>CNEWGENPM</v>
          </cell>
          <cell r="H786" t="str">
            <v xml:space="preserve">         </v>
          </cell>
          <cell r="I786" t="str">
            <v>0920000</v>
          </cell>
          <cell r="J786" t="str">
            <v xml:space="preserve">         </v>
          </cell>
          <cell r="K786" t="str">
            <v xml:space="preserve">      </v>
          </cell>
          <cell r="L786" t="str">
            <v>11000</v>
          </cell>
          <cell r="M786" t="str">
            <v>Freeman,Kent Kenneth</v>
          </cell>
          <cell r="N786">
            <v>160</v>
          </cell>
          <cell r="O786">
            <v>13251.56</v>
          </cell>
          <cell r="P786">
            <v>13251.56</v>
          </cell>
          <cell r="Q786">
            <v>1</v>
          </cell>
          <cell r="R786">
            <v>0</v>
          </cell>
          <cell r="S786" t="e">
            <v>#N/A</v>
          </cell>
          <cell r="T786" t="e">
            <v>#N/A</v>
          </cell>
          <cell r="U786" t="str">
            <v xml:space="preserve"> </v>
          </cell>
          <cell r="V786" t="str">
            <v xml:space="preserve"> </v>
          </cell>
          <cell r="W786">
            <v>337</v>
          </cell>
        </row>
        <row r="787">
          <cell r="B787">
            <v>122361</v>
          </cell>
          <cell r="C787" t="str">
            <v>REG</v>
          </cell>
          <cell r="D787" t="str">
            <v>BN00</v>
          </cell>
          <cell r="E787" t="str">
            <v>50125</v>
          </cell>
          <cell r="F787" t="str">
            <v xml:space="preserve">       </v>
          </cell>
          <cell r="G787" t="str">
            <v>P00000110</v>
          </cell>
          <cell r="H787" t="str">
            <v xml:space="preserve">GENERAL  </v>
          </cell>
          <cell r="I787" t="str">
            <v>0107000</v>
          </cell>
          <cell r="J787" t="str">
            <v xml:space="preserve">         </v>
          </cell>
          <cell r="K787" t="str">
            <v xml:space="preserve">      </v>
          </cell>
          <cell r="L787" t="str">
            <v>11000</v>
          </cell>
          <cell r="M787" t="str">
            <v>Friday,Sharon H</v>
          </cell>
          <cell r="N787">
            <v>20.2</v>
          </cell>
          <cell r="O787">
            <v>1595.88</v>
          </cell>
          <cell r="P787">
            <v>9559.8599999999988</v>
          </cell>
          <cell r="Q787">
            <v>0.16693549905542554</v>
          </cell>
          <cell r="R787">
            <v>0</v>
          </cell>
          <cell r="S787" t="e">
            <v>#N/A</v>
          </cell>
          <cell r="T787" t="e">
            <v>#N/A</v>
          </cell>
          <cell r="U787" t="str">
            <v>50125</v>
          </cell>
          <cell r="V787" t="str">
            <v>ACT</v>
          </cell>
          <cell r="W787">
            <v>339</v>
          </cell>
        </row>
        <row r="788">
          <cell r="B788">
            <v>122361</v>
          </cell>
          <cell r="C788" t="str">
            <v>REG</v>
          </cell>
          <cell r="D788" t="str">
            <v>CN00</v>
          </cell>
          <cell r="E788" t="str">
            <v>20048</v>
          </cell>
          <cell r="F788" t="str">
            <v>BMPPLGN</v>
          </cell>
          <cell r="G788" t="str">
            <v xml:space="preserve">CMPALLOC </v>
          </cell>
          <cell r="H788" t="str">
            <v xml:space="preserve">         </v>
          </cell>
          <cell r="I788" t="str">
            <v>0920000</v>
          </cell>
          <cell r="J788" t="str">
            <v xml:space="preserve">         </v>
          </cell>
          <cell r="K788" t="str">
            <v xml:space="preserve">      </v>
          </cell>
          <cell r="L788" t="str">
            <v>11000</v>
          </cell>
          <cell r="M788" t="str">
            <v>Pradhan,Salil</v>
          </cell>
          <cell r="N788">
            <v>160</v>
          </cell>
          <cell r="O788">
            <v>18126.38</v>
          </cell>
          <cell r="P788">
            <v>18126.38</v>
          </cell>
          <cell r="Q788">
            <v>1</v>
          </cell>
          <cell r="R788">
            <v>0</v>
          </cell>
          <cell r="S788" t="e">
            <v>#N/A</v>
          </cell>
          <cell r="T788" t="e">
            <v>#N/A</v>
          </cell>
          <cell r="U788" t="str">
            <v xml:space="preserve"> </v>
          </cell>
          <cell r="V788" t="str">
            <v xml:space="preserve"> </v>
          </cell>
          <cell r="W788">
            <v>785</v>
          </cell>
        </row>
        <row r="789">
          <cell r="B789">
            <v>122361</v>
          </cell>
          <cell r="C789" t="str">
            <v>REG</v>
          </cell>
          <cell r="D789" t="str">
            <v>CN00</v>
          </cell>
          <cell r="E789" t="str">
            <v>20048</v>
          </cell>
          <cell r="F789" t="str">
            <v>BMPPLGN</v>
          </cell>
          <cell r="G789" t="str">
            <v xml:space="preserve">CMPALLOC </v>
          </cell>
          <cell r="H789" t="str">
            <v xml:space="preserve">         </v>
          </cell>
          <cell r="I789" t="str">
            <v>0524000</v>
          </cell>
          <cell r="J789" t="str">
            <v xml:space="preserve">         </v>
          </cell>
          <cell r="K789" t="str">
            <v xml:space="preserve">      </v>
          </cell>
          <cell r="L789" t="str">
            <v>11000</v>
          </cell>
          <cell r="M789" t="str">
            <v>Presson,Amy D</v>
          </cell>
          <cell r="N789">
            <v>160</v>
          </cell>
          <cell r="O789">
            <v>10710.34</v>
          </cell>
          <cell r="P789">
            <v>10710.34</v>
          </cell>
          <cell r="Q789">
            <v>1</v>
          </cell>
          <cell r="R789">
            <v>0</v>
          </cell>
          <cell r="S789">
            <v>9864.2199999999993</v>
          </cell>
          <cell r="T789">
            <v>9864.2199999999993</v>
          </cell>
          <cell r="U789" t="str">
            <v xml:space="preserve"> </v>
          </cell>
          <cell r="V789" t="str">
            <v xml:space="preserve"> </v>
          </cell>
          <cell r="W789">
            <v>786</v>
          </cell>
        </row>
        <row r="790">
          <cell r="B790">
            <v>122361</v>
          </cell>
          <cell r="C790" t="str">
            <v>REG</v>
          </cell>
          <cell r="D790" t="str">
            <v>CN00</v>
          </cell>
          <cell r="E790" t="str">
            <v>20048</v>
          </cell>
          <cell r="F790" t="str">
            <v>BMPPLGN</v>
          </cell>
          <cell r="G790" t="str">
            <v xml:space="preserve">CMPALLOC </v>
          </cell>
          <cell r="H790" t="str">
            <v xml:space="preserve">         </v>
          </cell>
          <cell r="I790" t="str">
            <v>0163110</v>
          </cell>
          <cell r="J790" t="str">
            <v xml:space="preserve">         </v>
          </cell>
          <cell r="K790" t="str">
            <v xml:space="preserve">      </v>
          </cell>
          <cell r="L790" t="str">
            <v>11000</v>
          </cell>
          <cell r="M790" t="str">
            <v>Price,Calvin C</v>
          </cell>
          <cell r="N790">
            <v>160</v>
          </cell>
          <cell r="O790">
            <v>11333.34</v>
          </cell>
          <cell r="P790">
            <v>11333.34</v>
          </cell>
          <cell r="Q790">
            <v>1</v>
          </cell>
          <cell r="R790">
            <v>0</v>
          </cell>
          <cell r="S790" t="e">
            <v>#N/A</v>
          </cell>
          <cell r="T790" t="e">
            <v>#N/A</v>
          </cell>
          <cell r="U790" t="str">
            <v xml:space="preserve"> </v>
          </cell>
          <cell r="V790" t="str">
            <v xml:space="preserve"> </v>
          </cell>
          <cell r="W790">
            <v>787</v>
          </cell>
        </row>
        <row r="791">
          <cell r="B791">
            <v>122361</v>
          </cell>
          <cell r="C791" t="str">
            <v>REG</v>
          </cell>
          <cell r="D791" t="str">
            <v>CN00</v>
          </cell>
          <cell r="E791" t="str">
            <v>20048</v>
          </cell>
          <cell r="F791" t="str">
            <v>BMPPLGN</v>
          </cell>
          <cell r="G791" t="str">
            <v xml:space="preserve">CMPALLOC </v>
          </cell>
          <cell r="H791" t="str">
            <v xml:space="preserve">         </v>
          </cell>
          <cell r="I791" t="str">
            <v>0920000</v>
          </cell>
          <cell r="J791" t="str">
            <v xml:space="preserve">         </v>
          </cell>
          <cell r="K791" t="str">
            <v xml:space="preserve">      </v>
          </cell>
          <cell r="L791" t="str">
            <v>11000</v>
          </cell>
          <cell r="M791" t="str">
            <v>Price,Melanie D</v>
          </cell>
          <cell r="N791">
            <v>144</v>
          </cell>
          <cell r="O791">
            <v>11114.06</v>
          </cell>
          <cell r="P791">
            <v>11114.06</v>
          </cell>
          <cell r="Q791">
            <v>1</v>
          </cell>
          <cell r="R791">
            <v>0</v>
          </cell>
          <cell r="S791">
            <v>12427.56</v>
          </cell>
          <cell r="T791">
            <v>12427.56</v>
          </cell>
          <cell r="U791" t="str">
            <v xml:space="preserve"> </v>
          </cell>
          <cell r="V791" t="str">
            <v xml:space="preserve"> </v>
          </cell>
          <cell r="W791">
            <v>788</v>
          </cell>
        </row>
        <row r="792">
          <cell r="B792">
            <v>122361</v>
          </cell>
          <cell r="C792" t="str">
            <v>REG</v>
          </cell>
          <cell r="D792" t="str">
            <v>CRN3</v>
          </cell>
          <cell r="E792" t="str">
            <v>50225</v>
          </cell>
          <cell r="F792" t="str">
            <v xml:space="preserve">       </v>
          </cell>
          <cell r="G792" t="str">
            <v>P00025028</v>
          </cell>
          <cell r="H792" t="str">
            <v xml:space="preserve">         </v>
          </cell>
          <cell r="I792" t="str">
            <v>0920000</v>
          </cell>
          <cell r="J792" t="str">
            <v xml:space="preserve">         </v>
          </cell>
          <cell r="K792" t="str">
            <v xml:space="preserve">      </v>
          </cell>
          <cell r="L792" t="str">
            <v>11000</v>
          </cell>
          <cell r="M792" t="str">
            <v>Quinley,Heather E</v>
          </cell>
          <cell r="N792">
            <v>160</v>
          </cell>
          <cell r="O792">
            <v>11322.66</v>
          </cell>
          <cell r="P792">
            <v>11322.66</v>
          </cell>
          <cell r="Q792">
            <v>1</v>
          </cell>
          <cell r="R792">
            <v>0</v>
          </cell>
          <cell r="S792" t="e">
            <v>#N/A</v>
          </cell>
          <cell r="T792" t="e">
            <v>#N/A</v>
          </cell>
          <cell r="U792" t="str">
            <v xml:space="preserve"> </v>
          </cell>
          <cell r="V792" t="str">
            <v xml:space="preserve"> </v>
          </cell>
          <cell r="W792">
            <v>789</v>
          </cell>
        </row>
        <row r="793">
          <cell r="B793">
            <v>122361</v>
          </cell>
          <cell r="C793" t="str">
            <v>REG</v>
          </cell>
          <cell r="D793" t="str">
            <v>HRN1</v>
          </cell>
          <cell r="E793" t="str">
            <v>50125</v>
          </cell>
          <cell r="F793" t="str">
            <v xml:space="preserve">       </v>
          </cell>
          <cell r="G793" t="str">
            <v>P00000030</v>
          </cell>
          <cell r="H793" t="str">
            <v xml:space="preserve">         </v>
          </cell>
          <cell r="I793" t="str">
            <v>0920000</v>
          </cell>
          <cell r="J793" t="str">
            <v xml:space="preserve">         </v>
          </cell>
          <cell r="K793" t="str">
            <v xml:space="preserve">      </v>
          </cell>
          <cell r="L793" t="str">
            <v>11000</v>
          </cell>
          <cell r="M793" t="str">
            <v>Quinn,Mariann</v>
          </cell>
          <cell r="N793">
            <v>152</v>
          </cell>
          <cell r="O793">
            <v>11085.24</v>
          </cell>
          <cell r="P793">
            <v>11085.24</v>
          </cell>
          <cell r="Q793">
            <v>1</v>
          </cell>
          <cell r="R793">
            <v>0</v>
          </cell>
          <cell r="S793" t="e">
            <v>#N/A</v>
          </cell>
          <cell r="T793" t="e">
            <v>#N/A</v>
          </cell>
          <cell r="U793" t="str">
            <v xml:space="preserve"> </v>
          </cell>
          <cell r="V793" t="str">
            <v xml:space="preserve"> </v>
          </cell>
          <cell r="W793">
            <v>790</v>
          </cell>
        </row>
        <row r="794">
          <cell r="B794">
            <v>122361</v>
          </cell>
          <cell r="C794" t="str">
            <v>REG</v>
          </cell>
          <cell r="D794" t="str">
            <v>MC00</v>
          </cell>
          <cell r="E794" t="str">
            <v>20048</v>
          </cell>
          <cell r="F794" t="str">
            <v>BMPPLGN</v>
          </cell>
          <cell r="G794" t="str">
            <v xml:space="preserve">MMPALLOC </v>
          </cell>
          <cell r="H794" t="str">
            <v xml:space="preserve">         </v>
          </cell>
          <cell r="I794" t="str">
            <v>0920000</v>
          </cell>
          <cell r="J794" t="str">
            <v xml:space="preserve">         </v>
          </cell>
          <cell r="K794" t="str">
            <v xml:space="preserve">      </v>
          </cell>
          <cell r="L794" t="str">
            <v>11000</v>
          </cell>
          <cell r="M794" t="str">
            <v>Race Jr,Richard L</v>
          </cell>
          <cell r="N794">
            <v>56</v>
          </cell>
          <cell r="O794">
            <v>4925.9799999999996</v>
          </cell>
          <cell r="P794">
            <v>11259.32</v>
          </cell>
          <cell r="Q794">
            <v>0.43750244242103425</v>
          </cell>
          <cell r="R794">
            <v>0</v>
          </cell>
          <cell r="S794">
            <v>13009.72</v>
          </cell>
          <cell r="T794">
            <v>5691.7842752137776</v>
          </cell>
          <cell r="U794" t="str">
            <v xml:space="preserve"> </v>
          </cell>
          <cell r="V794" t="str">
            <v xml:space="preserve"> </v>
          </cell>
          <cell r="W794">
            <v>791</v>
          </cell>
        </row>
        <row r="795">
          <cell r="B795">
            <v>122361</v>
          </cell>
          <cell r="C795" t="str">
            <v>REG</v>
          </cell>
          <cell r="D795" t="str">
            <v>MC00</v>
          </cell>
          <cell r="E795" t="str">
            <v>20048</v>
          </cell>
          <cell r="F795" t="str">
            <v>BMPPLGN</v>
          </cell>
          <cell r="G795" t="str">
            <v xml:space="preserve">MMPALLOC </v>
          </cell>
          <cell r="H795" t="str">
            <v xml:space="preserve">MMPALLOC </v>
          </cell>
          <cell r="I795" t="str">
            <v>0530000</v>
          </cell>
          <cell r="J795" t="str">
            <v xml:space="preserve">         </v>
          </cell>
          <cell r="K795" t="str">
            <v xml:space="preserve">      </v>
          </cell>
          <cell r="L795" t="str">
            <v>11000</v>
          </cell>
          <cell r="M795" t="str">
            <v>Friday,Sharon H</v>
          </cell>
          <cell r="N795">
            <v>5.05</v>
          </cell>
          <cell r="O795">
            <v>398.78</v>
          </cell>
          <cell r="P795">
            <v>9559.8599999999988</v>
          </cell>
          <cell r="Q795">
            <v>4.1713999995815841E-2</v>
          </cell>
          <cell r="R795">
            <v>0</v>
          </cell>
          <cell r="S795" t="e">
            <v>#N/A</v>
          </cell>
          <cell r="T795" t="e">
            <v>#N/A</v>
          </cell>
          <cell r="U795" t="str">
            <v>20048</v>
          </cell>
          <cell r="V795" t="str">
            <v>ACT</v>
          </cell>
          <cell r="W795">
            <v>347</v>
          </cell>
        </row>
        <row r="796">
          <cell r="B796">
            <v>122361</v>
          </cell>
          <cell r="C796" t="str">
            <v>REG</v>
          </cell>
          <cell r="D796" t="str">
            <v>MC00</v>
          </cell>
          <cell r="E796" t="str">
            <v>20048</v>
          </cell>
          <cell r="F796" t="str">
            <v>BMPPLGN</v>
          </cell>
          <cell r="G796" t="str">
            <v xml:space="preserve">MMPALLOC </v>
          </cell>
          <cell r="H796" t="str">
            <v xml:space="preserve">MMPALLOC </v>
          </cell>
          <cell r="I796" t="str">
            <v>0531100</v>
          </cell>
          <cell r="J796" t="str">
            <v xml:space="preserve">         </v>
          </cell>
          <cell r="K796" t="str">
            <v xml:space="preserve">      </v>
          </cell>
          <cell r="L796" t="str">
            <v>11000</v>
          </cell>
          <cell r="M796" t="str">
            <v>Friday,Sharon H</v>
          </cell>
          <cell r="N796">
            <v>5.05</v>
          </cell>
          <cell r="O796">
            <v>398.78</v>
          </cell>
          <cell r="P796">
            <v>9559.8599999999988</v>
          </cell>
          <cell r="Q796">
            <v>4.1713999995815841E-2</v>
          </cell>
          <cell r="R796">
            <v>0</v>
          </cell>
          <cell r="S796" t="e">
            <v>#N/A</v>
          </cell>
          <cell r="T796" t="e">
            <v>#N/A</v>
          </cell>
          <cell r="U796" t="str">
            <v>20048</v>
          </cell>
          <cell r="V796" t="str">
            <v>ACT</v>
          </cell>
          <cell r="W796">
            <v>348</v>
          </cell>
        </row>
        <row r="797">
          <cell r="B797">
            <v>122361</v>
          </cell>
          <cell r="C797" t="str">
            <v>REG</v>
          </cell>
          <cell r="D797" t="str">
            <v>MC00</v>
          </cell>
          <cell r="E797" t="str">
            <v>20048</v>
          </cell>
          <cell r="F797" t="str">
            <v>BMPPLGN</v>
          </cell>
          <cell r="G797" t="str">
            <v xml:space="preserve">MMPALLOC </v>
          </cell>
          <cell r="H797" t="str">
            <v xml:space="preserve">         </v>
          </cell>
          <cell r="I797" t="str">
            <v>0910100</v>
          </cell>
          <cell r="J797" t="str">
            <v xml:space="preserve">         </v>
          </cell>
          <cell r="K797" t="str">
            <v xml:space="preserve">      </v>
          </cell>
          <cell r="L797" t="str">
            <v>11000</v>
          </cell>
          <cell r="M797" t="str">
            <v>Rada,Ken M</v>
          </cell>
          <cell r="N797">
            <v>156.80000000000001</v>
          </cell>
          <cell r="O797">
            <v>12476.4</v>
          </cell>
          <cell r="P797">
            <v>12731.02</v>
          </cell>
          <cell r="Q797">
            <v>0.98000003141932057</v>
          </cell>
          <cell r="R797">
            <v>0</v>
          </cell>
          <cell r="S797" t="e">
            <v>#N/A</v>
          </cell>
          <cell r="T797" t="e">
            <v>#N/A</v>
          </cell>
          <cell r="U797" t="str">
            <v xml:space="preserve"> </v>
          </cell>
          <cell r="V797" t="str">
            <v xml:space="preserve"> </v>
          </cell>
          <cell r="W797">
            <v>794</v>
          </cell>
        </row>
        <row r="798">
          <cell r="B798">
            <v>122361</v>
          </cell>
          <cell r="C798" t="str">
            <v>REG</v>
          </cell>
          <cell r="D798" t="str">
            <v>ON00</v>
          </cell>
          <cell r="E798" t="str">
            <v>20048</v>
          </cell>
          <cell r="F798" t="str">
            <v>BMPPLGN</v>
          </cell>
          <cell r="G798" t="str">
            <v xml:space="preserve">OMPALLOC </v>
          </cell>
          <cell r="H798" t="str">
            <v xml:space="preserve">         </v>
          </cell>
          <cell r="I798" t="str">
            <v>0903100</v>
          </cell>
          <cell r="J798" t="str">
            <v xml:space="preserve">         </v>
          </cell>
          <cell r="K798" t="str">
            <v xml:space="preserve">      </v>
          </cell>
          <cell r="L798" t="str">
            <v>11000</v>
          </cell>
          <cell r="M798" t="str">
            <v>Rainear,James R</v>
          </cell>
          <cell r="N798">
            <v>34.93</v>
          </cell>
          <cell r="O798">
            <v>3263.09</v>
          </cell>
          <cell r="P798">
            <v>14622.960000000003</v>
          </cell>
          <cell r="Q798">
            <v>0.22314839129697403</v>
          </cell>
          <cell r="R798">
            <v>0</v>
          </cell>
          <cell r="S798">
            <v>23421.86</v>
          </cell>
          <cell r="T798">
            <v>5226.5503801829445</v>
          </cell>
          <cell r="U798" t="str">
            <v xml:space="preserve"> </v>
          </cell>
          <cell r="V798" t="str">
            <v xml:space="preserve"> </v>
          </cell>
          <cell r="W798">
            <v>795</v>
          </cell>
        </row>
        <row r="799">
          <cell r="B799">
            <v>122361</v>
          </cell>
          <cell r="C799" t="str">
            <v>REG</v>
          </cell>
          <cell r="D799" t="str">
            <v>ON00</v>
          </cell>
          <cell r="E799" t="str">
            <v>20048</v>
          </cell>
          <cell r="F799" t="str">
            <v>BMPPLGN</v>
          </cell>
          <cell r="G799" t="str">
            <v xml:space="preserve">OMPALLOC </v>
          </cell>
          <cell r="H799" t="str">
            <v xml:space="preserve">         </v>
          </cell>
          <cell r="I799" t="str">
            <v>0903200</v>
          </cell>
          <cell r="J799" t="str">
            <v xml:space="preserve">         </v>
          </cell>
          <cell r="K799" t="str">
            <v xml:space="preserve">      </v>
          </cell>
          <cell r="L799" t="str">
            <v>11000</v>
          </cell>
          <cell r="M799" t="str">
            <v>Rainear,James R</v>
          </cell>
          <cell r="N799">
            <v>33.04</v>
          </cell>
          <cell r="O799">
            <v>3086.7</v>
          </cell>
          <cell r="P799">
            <v>14622.960000000003</v>
          </cell>
          <cell r="Q799">
            <v>0.21108585402681804</v>
          </cell>
          <cell r="R799">
            <v>0</v>
          </cell>
          <cell r="S799">
            <v>23421.86</v>
          </cell>
          <cell r="T799">
            <v>4944.0233209965681</v>
          </cell>
          <cell r="U799" t="str">
            <v xml:space="preserve"> </v>
          </cell>
          <cell r="V799" t="str">
            <v xml:space="preserve"> </v>
          </cell>
          <cell r="W799">
            <v>796</v>
          </cell>
        </row>
        <row r="800">
          <cell r="B800">
            <v>122361</v>
          </cell>
          <cell r="C800" t="str">
            <v>REG</v>
          </cell>
          <cell r="D800" t="str">
            <v>ON00</v>
          </cell>
          <cell r="E800" t="str">
            <v>20048</v>
          </cell>
          <cell r="F800" t="str">
            <v>BMPPLGN</v>
          </cell>
          <cell r="G800" t="str">
            <v xml:space="preserve">OMPALLOC </v>
          </cell>
          <cell r="H800" t="str">
            <v xml:space="preserve">         </v>
          </cell>
          <cell r="I800" t="str">
            <v>0903300</v>
          </cell>
          <cell r="J800" t="str">
            <v xml:space="preserve">         </v>
          </cell>
          <cell r="K800" t="str">
            <v xml:space="preserve">      </v>
          </cell>
          <cell r="L800" t="str">
            <v>11000</v>
          </cell>
          <cell r="M800" t="str">
            <v>Rainear,James R</v>
          </cell>
          <cell r="N800">
            <v>26.43</v>
          </cell>
          <cell r="O800">
            <v>2469.36</v>
          </cell>
          <cell r="P800">
            <v>14622.960000000003</v>
          </cell>
          <cell r="Q800">
            <v>0.16886868322145446</v>
          </cell>
          <cell r="R800">
            <v>0</v>
          </cell>
          <cell r="S800">
            <v>23421.86</v>
          </cell>
          <cell r="T800">
            <v>3955.2186567972553</v>
          </cell>
          <cell r="U800" t="str">
            <v xml:space="preserve"> </v>
          </cell>
          <cell r="V800" t="str">
            <v xml:space="preserve"> </v>
          </cell>
          <cell r="W800">
            <v>797</v>
          </cell>
        </row>
        <row r="801">
          <cell r="B801">
            <v>122361</v>
          </cell>
          <cell r="C801" t="str">
            <v>REG</v>
          </cell>
          <cell r="D801" t="str">
            <v>ON00</v>
          </cell>
          <cell r="E801" t="str">
            <v>20048</v>
          </cell>
          <cell r="F801" t="str">
            <v>BMPPLGN</v>
          </cell>
          <cell r="G801" t="str">
            <v xml:space="preserve">OMPALLOC </v>
          </cell>
          <cell r="H801" t="str">
            <v xml:space="preserve">         </v>
          </cell>
          <cell r="I801" t="str">
            <v>0903100</v>
          </cell>
          <cell r="J801" t="str">
            <v xml:space="preserve">         </v>
          </cell>
          <cell r="K801" t="str">
            <v xml:space="preserve">      </v>
          </cell>
          <cell r="L801" t="str">
            <v>11000</v>
          </cell>
          <cell r="M801" t="str">
            <v>Rainear,James R</v>
          </cell>
          <cell r="N801">
            <v>-1.75</v>
          </cell>
          <cell r="O801">
            <v>-70.97</v>
          </cell>
          <cell r="P801">
            <v>14622.960000000003</v>
          </cell>
          <cell r="Q801">
            <v>-4.8533265494810889E-3</v>
          </cell>
          <cell r="R801">
            <v>0</v>
          </cell>
          <cell r="S801">
            <v>23421.86</v>
          </cell>
          <cell r="T801">
            <v>-113.67393497622913</v>
          </cell>
          <cell r="U801" t="str">
            <v xml:space="preserve"> </v>
          </cell>
          <cell r="V801" t="str">
            <v xml:space="preserve"> </v>
          </cell>
          <cell r="W801">
            <v>798</v>
          </cell>
        </row>
        <row r="802">
          <cell r="B802">
            <v>122361</v>
          </cell>
          <cell r="C802" t="str">
            <v>REG</v>
          </cell>
          <cell r="D802" t="str">
            <v>RN02</v>
          </cell>
          <cell r="E802" t="str">
            <v>50125</v>
          </cell>
          <cell r="F802" t="str">
            <v xml:space="preserve">       </v>
          </cell>
          <cell r="G802" t="str">
            <v>P00000061</v>
          </cell>
          <cell r="H802" t="str">
            <v xml:space="preserve">         </v>
          </cell>
          <cell r="I802" t="str">
            <v>0903200</v>
          </cell>
          <cell r="J802" t="str">
            <v xml:space="preserve">         </v>
          </cell>
          <cell r="K802" t="str">
            <v xml:space="preserve">      </v>
          </cell>
          <cell r="L802" t="str">
            <v>11000</v>
          </cell>
          <cell r="M802" t="str">
            <v>Rainear,James R</v>
          </cell>
          <cell r="N802">
            <v>-1.65</v>
          </cell>
          <cell r="O802">
            <v>-67.14</v>
          </cell>
          <cell r="P802">
            <v>14622.960000000003</v>
          </cell>
          <cell r="Q802">
            <v>-4.5914096735544642E-3</v>
          </cell>
          <cell r="R802">
            <v>0</v>
          </cell>
          <cell r="S802">
            <v>23421.86</v>
          </cell>
          <cell r="T802">
            <v>-107.53935457663836</v>
          </cell>
          <cell r="U802" t="str">
            <v xml:space="preserve"> </v>
          </cell>
          <cell r="V802" t="str">
            <v xml:space="preserve"> </v>
          </cell>
          <cell r="W802">
            <v>799</v>
          </cell>
        </row>
        <row r="803">
          <cell r="B803">
            <v>23798</v>
          </cell>
          <cell r="C803" t="str">
            <v>REG</v>
          </cell>
          <cell r="D803" t="str">
            <v>P06D</v>
          </cell>
          <cell r="E803" t="str">
            <v>50226</v>
          </cell>
          <cell r="F803" t="str">
            <v xml:space="preserve">       </v>
          </cell>
          <cell r="G803" t="str">
            <v>P00017398</v>
          </cell>
          <cell r="H803" t="str">
            <v xml:space="preserve">         </v>
          </cell>
          <cell r="I803" t="str">
            <v>0903300</v>
          </cell>
          <cell r="J803" t="str">
            <v xml:space="preserve">         </v>
          </cell>
          <cell r="K803" t="str">
            <v xml:space="preserve">      </v>
          </cell>
          <cell r="L803" t="str">
            <v>11000</v>
          </cell>
          <cell r="M803" t="str">
            <v>Rainear,James R</v>
          </cell>
          <cell r="N803">
            <v>-1.32</v>
          </cell>
          <cell r="O803">
            <v>-53.71</v>
          </cell>
          <cell r="P803">
            <v>14622.960000000003</v>
          </cell>
          <cell r="Q803">
            <v>-3.6729909676289883E-3</v>
          </cell>
          <cell r="R803">
            <v>0</v>
          </cell>
          <cell r="S803">
            <v>23421.86</v>
          </cell>
          <cell r="T803">
            <v>-86.028280225070702</v>
          </cell>
          <cell r="U803" t="str">
            <v xml:space="preserve"> </v>
          </cell>
          <cell r="V803" t="str">
            <v xml:space="preserve"> </v>
          </cell>
          <cell r="W803">
            <v>800</v>
          </cell>
        </row>
        <row r="804">
          <cell r="B804">
            <v>23798</v>
          </cell>
          <cell r="C804" t="str">
            <v>REG</v>
          </cell>
          <cell r="D804" t="str">
            <v>P06D</v>
          </cell>
          <cell r="E804" t="str">
            <v>50226</v>
          </cell>
          <cell r="F804" t="str">
            <v xml:space="preserve">       </v>
          </cell>
          <cell r="G804" t="str">
            <v>P00017398</v>
          </cell>
          <cell r="H804" t="str">
            <v xml:space="preserve">GENERAL  </v>
          </cell>
          <cell r="I804" t="str">
            <v>0588100</v>
          </cell>
          <cell r="J804" t="str">
            <v xml:space="preserve">         </v>
          </cell>
          <cell r="K804" t="str">
            <v xml:space="preserve">      </v>
          </cell>
          <cell r="L804" t="str">
            <v>11000</v>
          </cell>
          <cell r="M804" t="str">
            <v>Frushour,Douglas E</v>
          </cell>
          <cell r="N804">
            <v>10.119999999999999</v>
          </cell>
          <cell r="O804">
            <v>518.98</v>
          </cell>
          <cell r="P804">
            <v>9025.98</v>
          </cell>
          <cell r="Q804">
            <v>5.7498465540583965E-2</v>
          </cell>
          <cell r="R804">
            <v>0</v>
          </cell>
          <cell r="S804" t="e">
            <v>#N/A</v>
          </cell>
          <cell r="T804" t="e">
            <v>#N/A</v>
          </cell>
          <cell r="U804" t="str">
            <v>50226</v>
          </cell>
          <cell r="V804" t="str">
            <v>ACT</v>
          </cell>
          <cell r="W804">
            <v>356</v>
          </cell>
        </row>
        <row r="805">
          <cell r="B805">
            <v>23798</v>
          </cell>
          <cell r="C805" t="str">
            <v>REG</v>
          </cell>
          <cell r="D805" t="str">
            <v>P50D</v>
          </cell>
          <cell r="E805" t="str">
            <v>50126</v>
          </cell>
          <cell r="F805" t="str">
            <v xml:space="preserve">       </v>
          </cell>
          <cell r="G805" t="str">
            <v>P00001402</v>
          </cell>
          <cell r="H805" t="str">
            <v xml:space="preserve">GENERAL  </v>
          </cell>
          <cell r="I805" t="str">
            <v>0107000</v>
          </cell>
          <cell r="J805" t="str">
            <v xml:space="preserve">         </v>
          </cell>
          <cell r="K805" t="str">
            <v xml:space="preserve">      </v>
          </cell>
          <cell r="L805" t="str">
            <v>11000</v>
          </cell>
          <cell r="M805" t="str">
            <v>Frushour,Douglas E</v>
          </cell>
          <cell r="N805">
            <v>25.8</v>
          </cell>
          <cell r="O805">
            <v>1455.39</v>
          </cell>
          <cell r="P805">
            <v>9025.98</v>
          </cell>
          <cell r="Q805">
            <v>0.16124454075900901</v>
          </cell>
          <cell r="R805">
            <v>0</v>
          </cell>
          <cell r="S805" t="e">
            <v>#N/A</v>
          </cell>
          <cell r="T805" t="e">
            <v>#N/A</v>
          </cell>
          <cell r="U805" t="str">
            <v>50126</v>
          </cell>
          <cell r="V805" t="str">
            <v>ACT</v>
          </cell>
          <cell r="W805">
            <v>357</v>
          </cell>
        </row>
        <row r="806">
          <cell r="B806">
            <v>23798</v>
          </cell>
          <cell r="C806" t="str">
            <v>REG</v>
          </cell>
          <cell r="D806" t="str">
            <v>P51D</v>
          </cell>
          <cell r="E806" t="str">
            <v>50226</v>
          </cell>
          <cell r="F806" t="str">
            <v xml:space="preserve">       </v>
          </cell>
          <cell r="G806" t="str">
            <v>P00025070</v>
          </cell>
          <cell r="H806" t="str">
            <v xml:space="preserve">         </v>
          </cell>
          <cell r="I806" t="str">
            <v>0920000</v>
          </cell>
          <cell r="J806" t="str">
            <v xml:space="preserve">         </v>
          </cell>
          <cell r="K806" t="str">
            <v xml:space="preserve">      </v>
          </cell>
          <cell r="L806" t="str">
            <v>11000</v>
          </cell>
          <cell r="M806" t="str">
            <v>Ramundo,Frank A.</v>
          </cell>
          <cell r="N806">
            <v>152</v>
          </cell>
          <cell r="O806">
            <v>15129.3</v>
          </cell>
          <cell r="P806">
            <v>15129.3</v>
          </cell>
          <cell r="Q806">
            <v>1</v>
          </cell>
          <cell r="R806">
            <v>0</v>
          </cell>
          <cell r="S806">
            <v>24369.040000000001</v>
          </cell>
          <cell r="T806">
            <v>24369.040000000001</v>
          </cell>
          <cell r="U806" t="str">
            <v xml:space="preserve"> </v>
          </cell>
          <cell r="V806" t="str">
            <v xml:space="preserve"> </v>
          </cell>
          <cell r="W806">
            <v>803</v>
          </cell>
        </row>
        <row r="807">
          <cell r="B807">
            <v>23798</v>
          </cell>
          <cell r="C807" t="str">
            <v>REG</v>
          </cell>
          <cell r="D807" t="str">
            <v>TEPC</v>
          </cell>
          <cell r="E807" t="str">
            <v>50126</v>
          </cell>
          <cell r="F807" t="str">
            <v xml:space="preserve">       </v>
          </cell>
          <cell r="G807" t="str">
            <v>P00006739</v>
          </cell>
          <cell r="H807" t="str">
            <v xml:space="preserve">         </v>
          </cell>
          <cell r="I807" t="str">
            <v>0524000</v>
          </cell>
          <cell r="J807" t="str">
            <v xml:space="preserve">         </v>
          </cell>
          <cell r="K807" t="str">
            <v xml:space="preserve">      </v>
          </cell>
          <cell r="L807" t="str">
            <v>11000</v>
          </cell>
          <cell r="M807" t="str">
            <v>Ray,Thomas D</v>
          </cell>
          <cell r="N807">
            <v>160</v>
          </cell>
          <cell r="O807">
            <v>16875.04</v>
          </cell>
          <cell r="P807">
            <v>16875.04</v>
          </cell>
          <cell r="Q807">
            <v>1</v>
          </cell>
          <cell r="R807">
            <v>0</v>
          </cell>
          <cell r="S807">
            <v>29524.3</v>
          </cell>
          <cell r="T807">
            <v>29524.3</v>
          </cell>
          <cell r="U807" t="str">
            <v xml:space="preserve"> </v>
          </cell>
          <cell r="V807" t="str">
            <v xml:space="preserve"> </v>
          </cell>
          <cell r="W807">
            <v>804</v>
          </cell>
        </row>
        <row r="808">
          <cell r="B808">
            <v>23798</v>
          </cell>
          <cell r="C808" t="str">
            <v>REG</v>
          </cell>
          <cell r="D808" t="str">
            <v>UTTP</v>
          </cell>
          <cell r="E808" t="str">
            <v>20013</v>
          </cell>
          <cell r="F808" t="str">
            <v xml:space="preserve">STAFF  </v>
          </cell>
          <cell r="G808" t="str">
            <v xml:space="preserve">STAFF    </v>
          </cell>
          <cell r="H808" t="str">
            <v xml:space="preserve">         </v>
          </cell>
          <cell r="I808" t="str">
            <v>0920000</v>
          </cell>
          <cell r="J808" t="str">
            <v xml:space="preserve">         </v>
          </cell>
          <cell r="K808" t="str">
            <v xml:space="preserve">      </v>
          </cell>
          <cell r="L808" t="str">
            <v>11000</v>
          </cell>
          <cell r="M808" t="str">
            <v>Reeder,Johnna N</v>
          </cell>
          <cell r="N808">
            <v>144</v>
          </cell>
          <cell r="O808">
            <v>12127.46</v>
          </cell>
          <cell r="P808">
            <v>12127.46</v>
          </cell>
          <cell r="Q808">
            <v>1</v>
          </cell>
          <cell r="R808">
            <v>0</v>
          </cell>
          <cell r="S808">
            <v>17127.64</v>
          </cell>
          <cell r="T808">
            <v>17127.64</v>
          </cell>
          <cell r="U808" t="str">
            <v xml:space="preserve"> </v>
          </cell>
          <cell r="V808" t="str">
            <v xml:space="preserve"> </v>
          </cell>
          <cell r="W808">
            <v>805</v>
          </cell>
        </row>
        <row r="809">
          <cell r="B809">
            <v>223838</v>
          </cell>
          <cell r="C809" t="str">
            <v>REG</v>
          </cell>
          <cell r="D809" t="str">
            <v>U133</v>
          </cell>
          <cell r="E809" t="str">
            <v>10133</v>
          </cell>
          <cell r="F809" t="str">
            <v xml:space="preserve">       </v>
          </cell>
          <cell r="H809" t="str">
            <v xml:space="preserve">         </v>
          </cell>
          <cell r="I809" t="str">
            <v>0920000</v>
          </cell>
          <cell r="J809" t="str">
            <v xml:space="preserve">         </v>
          </cell>
          <cell r="K809" t="str">
            <v xml:space="preserve">      </v>
          </cell>
          <cell r="L809" t="str">
            <v>11000</v>
          </cell>
          <cell r="M809" t="str">
            <v>Garcia-Agreda,Adhemar</v>
          </cell>
          <cell r="N809">
            <v>160</v>
          </cell>
          <cell r="O809">
            <v>11089.84</v>
          </cell>
          <cell r="P809">
            <v>11089.84</v>
          </cell>
          <cell r="Q809">
            <v>1</v>
          </cell>
          <cell r="R809">
            <v>0</v>
          </cell>
          <cell r="S809" t="e">
            <v>#N/A</v>
          </cell>
          <cell r="T809" t="e">
            <v>#N/A</v>
          </cell>
          <cell r="U809" t="str">
            <v xml:space="preserve"> </v>
          </cell>
          <cell r="V809" t="str">
            <v xml:space="preserve"> </v>
          </cell>
          <cell r="W809">
            <v>375</v>
          </cell>
        </row>
        <row r="810">
          <cell r="B810">
            <v>24961</v>
          </cell>
          <cell r="C810" t="str">
            <v>REG</v>
          </cell>
          <cell r="D810" t="str">
            <v>SVCP</v>
          </cell>
          <cell r="E810" t="str">
            <v>75030</v>
          </cell>
          <cell r="F810" t="str">
            <v xml:space="preserve">SALARY </v>
          </cell>
          <cell r="H810" t="str">
            <v xml:space="preserve">         </v>
          </cell>
          <cell r="I810" t="str">
            <v>0920000</v>
          </cell>
          <cell r="J810" t="str">
            <v xml:space="preserve">         </v>
          </cell>
          <cell r="K810" t="str">
            <v xml:space="preserve">      </v>
          </cell>
          <cell r="L810" t="str">
            <v>11000</v>
          </cell>
          <cell r="M810" t="str">
            <v>Garnett,Bryan L</v>
          </cell>
          <cell r="N810">
            <v>160</v>
          </cell>
          <cell r="O810">
            <v>12462.76</v>
          </cell>
          <cell r="P810">
            <v>12462.76</v>
          </cell>
          <cell r="Q810">
            <v>1</v>
          </cell>
          <cell r="R810">
            <v>0</v>
          </cell>
          <cell r="S810" t="e">
            <v>#N/A</v>
          </cell>
          <cell r="T810" t="e">
            <v>#N/A</v>
          </cell>
          <cell r="U810" t="str">
            <v xml:space="preserve"> </v>
          </cell>
          <cell r="V810" t="str">
            <v xml:space="preserve"> </v>
          </cell>
          <cell r="W810">
            <v>376</v>
          </cell>
        </row>
        <row r="811">
          <cell r="B811">
            <v>18723</v>
          </cell>
          <cell r="C811" t="str">
            <v>REG</v>
          </cell>
          <cell r="D811" t="str">
            <v>DACT</v>
          </cell>
          <cell r="E811" t="str">
            <v>75641</v>
          </cell>
          <cell r="F811" t="str">
            <v xml:space="preserve">SALARY </v>
          </cell>
          <cell r="H811" t="str">
            <v xml:space="preserve">         </v>
          </cell>
          <cell r="I811" t="str">
            <v>0920000</v>
          </cell>
          <cell r="J811" t="str">
            <v xml:space="preserve">         </v>
          </cell>
          <cell r="K811" t="str">
            <v xml:space="preserve">      </v>
          </cell>
          <cell r="L811" t="str">
            <v>11000</v>
          </cell>
          <cell r="M811" t="str">
            <v>Gatto,John D</v>
          </cell>
          <cell r="N811">
            <v>16</v>
          </cell>
          <cell r="O811">
            <v>947.93</v>
          </cell>
          <cell r="P811">
            <v>9479.9</v>
          </cell>
          <cell r="Q811">
            <v>9.9993670819312444E-2</v>
          </cell>
          <cell r="R811">
            <v>0</v>
          </cell>
          <cell r="S811" t="e">
            <v>#N/A</v>
          </cell>
          <cell r="T811" t="e">
            <v>#N/A</v>
          </cell>
          <cell r="U811" t="str">
            <v xml:space="preserve"> </v>
          </cell>
          <cell r="V811" t="str">
            <v xml:space="preserve"> </v>
          </cell>
          <cell r="W811">
            <v>378</v>
          </cell>
        </row>
        <row r="812">
          <cell r="B812">
            <v>18723</v>
          </cell>
          <cell r="C812" t="str">
            <v>REG</v>
          </cell>
          <cell r="D812" t="str">
            <v>DGFI</v>
          </cell>
          <cell r="E812" t="str">
            <v>20013</v>
          </cell>
          <cell r="F812" t="str">
            <v xml:space="preserve">SALARY </v>
          </cell>
          <cell r="G812" t="str">
            <v>P00015073</v>
          </cell>
          <cell r="H812" t="str">
            <v xml:space="preserve">         </v>
          </cell>
          <cell r="I812" t="str">
            <v>0920000</v>
          </cell>
          <cell r="J812" t="str">
            <v xml:space="preserve">         </v>
          </cell>
          <cell r="K812" t="str">
            <v xml:space="preserve">      </v>
          </cell>
          <cell r="L812" t="str">
            <v>11000</v>
          </cell>
          <cell r="M812" t="str">
            <v>Gatto,John D</v>
          </cell>
          <cell r="N812">
            <v>120</v>
          </cell>
          <cell r="O812">
            <v>7110.04</v>
          </cell>
          <cell r="P812">
            <v>9479.9</v>
          </cell>
          <cell r="Q812">
            <v>0.75001213092965113</v>
          </cell>
          <cell r="R812">
            <v>0</v>
          </cell>
          <cell r="S812" t="e">
            <v>#N/A</v>
          </cell>
          <cell r="T812" t="e">
            <v>#N/A</v>
          </cell>
          <cell r="U812" t="str">
            <v xml:space="preserve"> </v>
          </cell>
          <cell r="V812" t="str">
            <v xml:space="preserve"> </v>
          </cell>
          <cell r="W812">
            <v>379</v>
          </cell>
        </row>
        <row r="813">
          <cell r="B813">
            <v>18723</v>
          </cell>
          <cell r="C813" t="str">
            <v>REG</v>
          </cell>
          <cell r="D813" t="str">
            <v>DRTS</v>
          </cell>
          <cell r="E813" t="str">
            <v>75681</v>
          </cell>
          <cell r="F813" t="str">
            <v xml:space="preserve">SALARY </v>
          </cell>
          <cell r="H813" t="str">
            <v xml:space="preserve">         </v>
          </cell>
          <cell r="I813" t="str">
            <v>0920000</v>
          </cell>
          <cell r="J813" t="str">
            <v xml:space="preserve">         </v>
          </cell>
          <cell r="K813" t="str">
            <v xml:space="preserve">      </v>
          </cell>
          <cell r="L813" t="str">
            <v>11000</v>
          </cell>
          <cell r="M813" t="str">
            <v>Gatto,John D</v>
          </cell>
          <cell r="N813">
            <v>24</v>
          </cell>
          <cell r="O813">
            <v>1421.93</v>
          </cell>
          <cell r="P813">
            <v>9479.9</v>
          </cell>
          <cell r="Q813">
            <v>0.14999419825103641</v>
          </cell>
          <cell r="R813">
            <v>0</v>
          </cell>
          <cell r="S813" t="e">
            <v>#N/A</v>
          </cell>
          <cell r="T813" t="e">
            <v>#N/A</v>
          </cell>
          <cell r="U813" t="str">
            <v xml:space="preserve"> </v>
          </cell>
          <cell r="V813" t="str">
            <v xml:space="preserve"> </v>
          </cell>
          <cell r="W813">
            <v>380</v>
          </cell>
        </row>
        <row r="814">
          <cell r="B814">
            <v>106103</v>
          </cell>
          <cell r="C814" t="str">
            <v>REG</v>
          </cell>
          <cell r="D814" t="str">
            <v>0459</v>
          </cell>
          <cell r="E814" t="str">
            <v>20018</v>
          </cell>
          <cell r="F814" t="str">
            <v xml:space="preserve">EDNC   </v>
          </cell>
          <cell r="H814" t="str">
            <v xml:space="preserve">         </v>
          </cell>
          <cell r="I814" t="str">
            <v>0908140</v>
          </cell>
          <cell r="J814" t="str">
            <v xml:space="preserve">         </v>
          </cell>
          <cell r="K814" t="str">
            <v xml:space="preserve">      </v>
          </cell>
          <cell r="L814" t="str">
            <v>11000</v>
          </cell>
          <cell r="M814" t="str">
            <v>Geib,John C</v>
          </cell>
          <cell r="N814">
            <v>160</v>
          </cell>
          <cell r="O814">
            <v>11556.02</v>
          </cell>
          <cell r="P814">
            <v>11556.02</v>
          </cell>
          <cell r="Q814">
            <v>1</v>
          </cell>
          <cell r="R814">
            <v>0</v>
          </cell>
          <cell r="S814" t="e">
            <v>#N/A</v>
          </cell>
          <cell r="T814" t="e">
            <v>#N/A</v>
          </cell>
          <cell r="U814" t="str">
            <v xml:space="preserve"> </v>
          </cell>
          <cell r="V814" t="str">
            <v xml:space="preserve"> </v>
          </cell>
          <cell r="W814">
            <v>381</v>
          </cell>
        </row>
        <row r="815">
          <cell r="B815">
            <v>25055</v>
          </cell>
          <cell r="C815" t="str">
            <v>REG</v>
          </cell>
          <cell r="D815" t="str">
            <v>0944</v>
          </cell>
          <cell r="E815" t="str">
            <v>20018</v>
          </cell>
          <cell r="F815" t="str">
            <v xml:space="preserve">       </v>
          </cell>
          <cell r="H815" t="str">
            <v xml:space="preserve">         </v>
          </cell>
          <cell r="I815" t="str">
            <v>0920000</v>
          </cell>
          <cell r="J815" t="str">
            <v xml:space="preserve">         </v>
          </cell>
          <cell r="K815" t="str">
            <v xml:space="preserve">      </v>
          </cell>
          <cell r="L815" t="str">
            <v>11000</v>
          </cell>
          <cell r="M815" t="str">
            <v>Glenn,Erica N</v>
          </cell>
          <cell r="N815">
            <v>68</v>
          </cell>
          <cell r="O815">
            <v>4107.76</v>
          </cell>
          <cell r="P815">
            <v>9513.16</v>
          </cell>
          <cell r="Q815">
            <v>0.43179763611670574</v>
          </cell>
          <cell r="R815">
            <v>0</v>
          </cell>
          <cell r="S815" t="e">
            <v>#N/A</v>
          </cell>
          <cell r="T815" t="e">
            <v>#N/A</v>
          </cell>
          <cell r="U815" t="str">
            <v xml:space="preserve"> </v>
          </cell>
          <cell r="V815" t="str">
            <v xml:space="preserve"> </v>
          </cell>
          <cell r="W815">
            <v>385</v>
          </cell>
        </row>
        <row r="816">
          <cell r="B816">
            <v>25055</v>
          </cell>
          <cell r="C816" t="str">
            <v>REG</v>
          </cell>
          <cell r="D816" t="str">
            <v>0944</v>
          </cell>
          <cell r="E816" t="str">
            <v>20018</v>
          </cell>
          <cell r="F816" t="str">
            <v xml:space="preserve">STAFF  </v>
          </cell>
          <cell r="G816" t="str">
            <v xml:space="preserve">CFCWRELC </v>
          </cell>
          <cell r="H816" t="str">
            <v xml:space="preserve">         </v>
          </cell>
          <cell r="I816" t="str">
            <v>0920000</v>
          </cell>
          <cell r="J816" t="str">
            <v xml:space="preserve">         </v>
          </cell>
          <cell r="K816" t="str">
            <v xml:space="preserve">      </v>
          </cell>
          <cell r="L816" t="str">
            <v>11000</v>
          </cell>
          <cell r="M816" t="str">
            <v>Glenn,Erica N</v>
          </cell>
          <cell r="N816">
            <v>10.8</v>
          </cell>
          <cell r="O816">
            <v>583.74</v>
          </cell>
          <cell r="P816">
            <v>9513.16</v>
          </cell>
          <cell r="Q816">
            <v>6.1361314221562553E-2</v>
          </cell>
          <cell r="R816">
            <v>0</v>
          </cell>
          <cell r="S816" t="e">
            <v>#N/A</v>
          </cell>
          <cell r="T816" t="e">
            <v>#N/A</v>
          </cell>
          <cell r="U816" t="str">
            <v xml:space="preserve"> </v>
          </cell>
          <cell r="V816" t="str">
            <v xml:space="preserve"> </v>
          </cell>
          <cell r="W816">
            <v>386</v>
          </cell>
        </row>
        <row r="817">
          <cell r="B817">
            <v>25055</v>
          </cell>
          <cell r="C817" t="str">
            <v>REG</v>
          </cell>
          <cell r="D817" t="str">
            <v>PECO</v>
          </cell>
          <cell r="E817" t="str">
            <v>50120</v>
          </cell>
          <cell r="F817" t="str">
            <v xml:space="preserve">       </v>
          </cell>
          <cell r="G817" t="str">
            <v>P00350401</v>
          </cell>
          <cell r="H817" t="str">
            <v xml:space="preserve">         </v>
          </cell>
          <cell r="I817" t="str">
            <v>0920000</v>
          </cell>
          <cell r="J817" t="str">
            <v xml:space="preserve">         </v>
          </cell>
          <cell r="K817" t="str">
            <v xml:space="preserve">      </v>
          </cell>
          <cell r="L817" t="str">
            <v>11000</v>
          </cell>
          <cell r="M817" t="str">
            <v>Rice,Garry S</v>
          </cell>
          <cell r="N817">
            <v>17</v>
          </cell>
          <cell r="O817">
            <v>1617.68</v>
          </cell>
          <cell r="P817">
            <v>17738.100000000002</v>
          </cell>
          <cell r="Q817">
            <v>9.1198042631397941E-2</v>
          </cell>
          <cell r="R817">
            <v>0</v>
          </cell>
          <cell r="S817">
            <v>29090.48</v>
          </cell>
          <cell r="T817">
            <v>2652.9948352078291</v>
          </cell>
          <cell r="U817" t="str">
            <v xml:space="preserve"> </v>
          </cell>
          <cell r="V817" t="str">
            <v xml:space="preserve"> </v>
          </cell>
          <cell r="W817">
            <v>814</v>
          </cell>
        </row>
        <row r="818">
          <cell r="B818">
            <v>25055</v>
          </cell>
          <cell r="C818" t="str">
            <v>REG</v>
          </cell>
          <cell r="D818" t="str">
            <v>PECO</v>
          </cell>
          <cell r="E818" t="str">
            <v>50120</v>
          </cell>
          <cell r="F818" t="str">
            <v xml:space="preserve">STAFF  </v>
          </cell>
          <cell r="G818" t="str">
            <v>P00350401</v>
          </cell>
          <cell r="H818" t="str">
            <v xml:space="preserve">         </v>
          </cell>
          <cell r="I818" t="str">
            <v>0920000</v>
          </cell>
          <cell r="J818" t="str">
            <v xml:space="preserve">         </v>
          </cell>
          <cell r="K818" t="str">
            <v xml:space="preserve">      </v>
          </cell>
          <cell r="L818" t="str">
            <v>11000</v>
          </cell>
          <cell r="M818" t="str">
            <v>Rice,Garry S</v>
          </cell>
          <cell r="N818">
            <v>4</v>
          </cell>
          <cell r="O818">
            <v>380.32</v>
          </cell>
          <cell r="P818">
            <v>17738.100000000002</v>
          </cell>
          <cell r="Q818">
            <v>2.1440853304468908E-2</v>
          </cell>
          <cell r="R818">
            <v>0</v>
          </cell>
          <cell r="S818">
            <v>29090.48</v>
          </cell>
          <cell r="T818">
            <v>623.72471423658669</v>
          </cell>
          <cell r="U818" t="str">
            <v xml:space="preserve"> </v>
          </cell>
          <cell r="V818" t="str">
            <v xml:space="preserve"> </v>
          </cell>
          <cell r="W818">
            <v>815</v>
          </cell>
        </row>
        <row r="819">
          <cell r="B819">
            <v>25055</v>
          </cell>
          <cell r="C819" t="str">
            <v>REG</v>
          </cell>
          <cell r="D819" t="str">
            <v>PEFO</v>
          </cell>
          <cell r="E819" t="str">
            <v>50220</v>
          </cell>
          <cell r="F819" t="str">
            <v xml:space="preserve">STAFF  </v>
          </cell>
          <cell r="G819" t="str">
            <v>P00350521</v>
          </cell>
          <cell r="H819" t="str">
            <v xml:space="preserve">         </v>
          </cell>
          <cell r="I819" t="str">
            <v>0920000</v>
          </cell>
          <cell r="J819" t="str">
            <v xml:space="preserve">         </v>
          </cell>
          <cell r="K819" t="str">
            <v xml:space="preserve">      </v>
          </cell>
          <cell r="L819" t="str">
            <v>11000</v>
          </cell>
          <cell r="M819" t="str">
            <v>Rice,Garry S</v>
          </cell>
          <cell r="N819">
            <v>4</v>
          </cell>
          <cell r="O819">
            <v>362.72</v>
          </cell>
          <cell r="P819">
            <v>17738.100000000002</v>
          </cell>
          <cell r="Q819">
            <v>2.0448638805734547E-2</v>
          </cell>
          <cell r="R819">
            <v>0</v>
          </cell>
          <cell r="S819">
            <v>29090.48</v>
          </cell>
          <cell r="T819">
            <v>594.86071820544475</v>
          </cell>
          <cell r="U819" t="str">
            <v xml:space="preserve"> </v>
          </cell>
          <cell r="V819" t="str">
            <v xml:space="preserve"> </v>
          </cell>
          <cell r="W819">
            <v>816</v>
          </cell>
        </row>
        <row r="820">
          <cell r="B820">
            <v>104871</v>
          </cell>
          <cell r="C820" t="str">
            <v>REG</v>
          </cell>
          <cell r="D820" t="str">
            <v>RN02</v>
          </cell>
          <cell r="E820" t="str">
            <v>50125</v>
          </cell>
          <cell r="F820" t="str">
            <v xml:space="preserve">       </v>
          </cell>
          <cell r="G820" t="str">
            <v>P00007929</v>
          </cell>
          <cell r="H820" t="str">
            <v xml:space="preserve">         </v>
          </cell>
          <cell r="I820" t="str">
            <v>0920000</v>
          </cell>
          <cell r="J820" t="str">
            <v xml:space="preserve">         </v>
          </cell>
          <cell r="K820" t="str">
            <v xml:space="preserve">      </v>
          </cell>
          <cell r="L820" t="str">
            <v>11000</v>
          </cell>
          <cell r="M820" t="str">
            <v>Rice,Garry S</v>
          </cell>
          <cell r="N820">
            <v>1.75</v>
          </cell>
          <cell r="O820">
            <v>168.7</v>
          </cell>
          <cell r="P820">
            <v>17738.100000000002</v>
          </cell>
          <cell r="Q820">
            <v>9.5106014736640321E-3</v>
          </cell>
          <cell r="R820">
            <v>0</v>
          </cell>
          <cell r="S820">
            <v>29090.48</v>
          </cell>
          <cell r="T820">
            <v>276.66796195759406</v>
          </cell>
          <cell r="U820" t="str">
            <v xml:space="preserve"> </v>
          </cell>
          <cell r="V820" t="str">
            <v xml:space="preserve"> </v>
          </cell>
          <cell r="W820">
            <v>817</v>
          </cell>
        </row>
        <row r="821">
          <cell r="B821">
            <v>16002</v>
          </cell>
          <cell r="C821" t="str">
            <v>REG</v>
          </cell>
          <cell r="D821" t="str">
            <v>NEIN</v>
          </cell>
          <cell r="E821" t="str">
            <v>75116</v>
          </cell>
          <cell r="F821" t="str">
            <v>EESTAFF</v>
          </cell>
          <cell r="H821" t="str">
            <v xml:space="preserve">         </v>
          </cell>
          <cell r="I821" t="str">
            <v>0557000</v>
          </cell>
          <cell r="J821" t="str">
            <v xml:space="preserve">         </v>
          </cell>
          <cell r="K821" t="str">
            <v>NOPROD</v>
          </cell>
          <cell r="L821" t="str">
            <v>11000</v>
          </cell>
          <cell r="M821" t="str">
            <v>Goldenberg,Michael</v>
          </cell>
          <cell r="N821">
            <v>136</v>
          </cell>
          <cell r="O821">
            <v>10715.95</v>
          </cell>
          <cell r="P821">
            <v>12606.94</v>
          </cell>
          <cell r="Q821">
            <v>0.85000404539087204</v>
          </cell>
          <cell r="R821">
            <v>0</v>
          </cell>
          <cell r="S821" t="e">
            <v>#N/A</v>
          </cell>
          <cell r="T821" t="e">
            <v>#N/A</v>
          </cell>
          <cell r="U821" t="str">
            <v xml:space="preserve"> </v>
          </cell>
          <cell r="V821" t="str">
            <v xml:space="preserve"> </v>
          </cell>
          <cell r="W821">
            <v>391</v>
          </cell>
        </row>
        <row r="822">
          <cell r="B822">
            <v>16002</v>
          </cell>
          <cell r="C822" t="str">
            <v>REG</v>
          </cell>
          <cell r="D822" t="str">
            <v>NEIN</v>
          </cell>
          <cell r="E822" t="str">
            <v>75116</v>
          </cell>
          <cell r="F822" t="str">
            <v>NRSTAFF</v>
          </cell>
          <cell r="G822" t="str">
            <v xml:space="preserve">KTRELC   </v>
          </cell>
          <cell r="H822" t="str">
            <v xml:space="preserve">         </v>
          </cell>
          <cell r="I822" t="str">
            <v>0417320</v>
          </cell>
          <cell r="J822" t="str">
            <v xml:space="preserve">         </v>
          </cell>
          <cell r="K822" t="str">
            <v>NOPROD</v>
          </cell>
          <cell r="L822" t="str">
            <v>11000</v>
          </cell>
          <cell r="M822" t="str">
            <v>Goldenberg,Michael</v>
          </cell>
          <cell r="N822">
            <v>4.8</v>
          </cell>
          <cell r="O822">
            <v>378.18</v>
          </cell>
          <cell r="P822">
            <v>12606.94</v>
          </cell>
          <cell r="Q822">
            <v>2.9997763136811947E-2</v>
          </cell>
          <cell r="R822">
            <v>0</v>
          </cell>
          <cell r="S822" t="e">
            <v>#N/A</v>
          </cell>
          <cell r="T822" t="e">
            <v>#N/A</v>
          </cell>
          <cell r="U822" t="str">
            <v xml:space="preserve"> </v>
          </cell>
          <cell r="V822" t="str">
            <v xml:space="preserve"> </v>
          </cell>
          <cell r="W822">
            <v>392</v>
          </cell>
        </row>
        <row r="823">
          <cell r="B823">
            <v>16002</v>
          </cell>
          <cell r="C823" t="str">
            <v>REG</v>
          </cell>
          <cell r="D823" t="str">
            <v>NEIN</v>
          </cell>
          <cell r="E823" t="str">
            <v>75116</v>
          </cell>
          <cell r="F823" t="str">
            <v>STAFFPS</v>
          </cell>
          <cell r="G823" t="str">
            <v>P00214231</v>
          </cell>
          <cell r="H823" t="str">
            <v xml:space="preserve">         </v>
          </cell>
          <cell r="I823" t="str">
            <v>0910100</v>
          </cell>
          <cell r="J823" t="str">
            <v xml:space="preserve">         </v>
          </cell>
          <cell r="K823" t="str">
            <v>NOPROD</v>
          </cell>
          <cell r="L823" t="str">
            <v>11000</v>
          </cell>
          <cell r="M823" t="str">
            <v>Goldenberg,Michael</v>
          </cell>
          <cell r="N823">
            <v>6.4</v>
          </cell>
          <cell r="O823">
            <v>504.3</v>
          </cell>
          <cell r="P823">
            <v>12606.94</v>
          </cell>
          <cell r="Q823">
            <v>4.00017767991281E-2</v>
          </cell>
          <cell r="R823">
            <v>0</v>
          </cell>
          <cell r="S823" t="e">
            <v>#N/A</v>
          </cell>
          <cell r="T823" t="e">
            <v>#N/A</v>
          </cell>
          <cell r="U823" t="str">
            <v xml:space="preserve"> </v>
          </cell>
          <cell r="V823" t="str">
            <v xml:space="preserve"> </v>
          </cell>
          <cell r="W823">
            <v>393</v>
          </cell>
        </row>
        <row r="824">
          <cell r="B824">
            <v>16002</v>
          </cell>
          <cell r="C824" t="str">
            <v>REG</v>
          </cell>
          <cell r="D824" t="str">
            <v xml:space="preserve">STD </v>
          </cell>
          <cell r="E824" t="str">
            <v>20013</v>
          </cell>
          <cell r="F824" t="str">
            <v>STAFFPS</v>
          </cell>
          <cell r="H824" t="str">
            <v xml:space="preserve">         </v>
          </cell>
          <cell r="I824" t="str">
            <v>0910000</v>
          </cell>
          <cell r="J824" t="str">
            <v xml:space="preserve">         </v>
          </cell>
          <cell r="K824" t="str">
            <v>NOPROD</v>
          </cell>
          <cell r="L824" t="str">
            <v>11000</v>
          </cell>
          <cell r="M824" t="str">
            <v>Goldenberg,Michael</v>
          </cell>
          <cell r="N824">
            <v>12.8</v>
          </cell>
          <cell r="O824">
            <v>1008.51</v>
          </cell>
          <cell r="P824">
            <v>12606.94</v>
          </cell>
          <cell r="Q824">
            <v>7.9996414673187938E-2</v>
          </cell>
          <cell r="R824">
            <v>0</v>
          </cell>
          <cell r="S824" t="e">
            <v>#N/A</v>
          </cell>
          <cell r="T824" t="e">
            <v>#N/A</v>
          </cell>
          <cell r="U824" t="str">
            <v xml:space="preserve"> </v>
          </cell>
          <cell r="V824" t="str">
            <v xml:space="preserve"> </v>
          </cell>
          <cell r="W824">
            <v>394</v>
          </cell>
        </row>
        <row r="825">
          <cell r="B825">
            <v>225356</v>
          </cell>
          <cell r="C825" t="str">
            <v>REG</v>
          </cell>
          <cell r="D825" t="str">
            <v>NRPO</v>
          </cell>
          <cell r="E825" t="str">
            <v>20013</v>
          </cell>
          <cell r="F825" t="str">
            <v>FHSTFMN</v>
          </cell>
          <cell r="G825" t="str">
            <v xml:space="preserve">CTRDATC  </v>
          </cell>
          <cell r="H825" t="str">
            <v xml:space="preserve">         </v>
          </cell>
          <cell r="I825" t="str">
            <v>0510000</v>
          </cell>
          <cell r="J825" t="str">
            <v xml:space="preserve">         </v>
          </cell>
          <cell r="K825" t="str">
            <v xml:space="preserve">      </v>
          </cell>
          <cell r="L825" t="str">
            <v>11000</v>
          </cell>
          <cell r="M825" t="str">
            <v>Goodwine,Dale Q</v>
          </cell>
          <cell r="N825">
            <v>30.4</v>
          </cell>
          <cell r="O825">
            <v>1850.12</v>
          </cell>
          <cell r="P825">
            <v>9737.32</v>
          </cell>
          <cell r="Q825">
            <v>0.19000299877173596</v>
          </cell>
          <cell r="R825">
            <v>0</v>
          </cell>
          <cell r="S825" t="e">
            <v>#N/A</v>
          </cell>
          <cell r="T825" t="e">
            <v>#N/A</v>
          </cell>
          <cell r="U825" t="str">
            <v xml:space="preserve"> </v>
          </cell>
          <cell r="V825" t="str">
            <v xml:space="preserve"> </v>
          </cell>
          <cell r="W825">
            <v>396</v>
          </cell>
        </row>
        <row r="826">
          <cell r="B826">
            <v>225356</v>
          </cell>
          <cell r="C826" t="str">
            <v>REG</v>
          </cell>
          <cell r="D826" t="str">
            <v>REPO</v>
          </cell>
          <cell r="E826" t="str">
            <v>20013</v>
          </cell>
          <cell r="F826" t="str">
            <v>FHSTFMN</v>
          </cell>
          <cell r="G826" t="str">
            <v>DATCZEPH1</v>
          </cell>
          <cell r="H826" t="str">
            <v xml:space="preserve">         </v>
          </cell>
          <cell r="I826" t="str">
            <v>0510000</v>
          </cell>
          <cell r="J826" t="str">
            <v xml:space="preserve">         </v>
          </cell>
          <cell r="K826" t="str">
            <v xml:space="preserve">      </v>
          </cell>
          <cell r="L826" t="str">
            <v>11000</v>
          </cell>
          <cell r="M826" t="str">
            <v>Goodwine,Dale Q</v>
          </cell>
          <cell r="N826">
            <v>129.6</v>
          </cell>
          <cell r="O826">
            <v>7887.2</v>
          </cell>
          <cell r="P826">
            <v>9737.32</v>
          </cell>
          <cell r="Q826">
            <v>0.80999700122826401</v>
          </cell>
          <cell r="R826">
            <v>0</v>
          </cell>
          <cell r="S826" t="e">
            <v>#N/A</v>
          </cell>
          <cell r="T826" t="e">
            <v>#N/A</v>
          </cell>
          <cell r="U826" t="str">
            <v xml:space="preserve"> </v>
          </cell>
          <cell r="V826" t="str">
            <v xml:space="preserve"> </v>
          </cell>
          <cell r="W826">
            <v>397</v>
          </cell>
        </row>
        <row r="827">
          <cell r="B827">
            <v>12166</v>
          </cell>
          <cell r="C827" t="str">
            <v>REG</v>
          </cell>
          <cell r="D827" t="str">
            <v>UTED</v>
          </cell>
          <cell r="E827" t="str">
            <v>20013</v>
          </cell>
          <cell r="F827" t="str">
            <v xml:space="preserve">STAFF  </v>
          </cell>
          <cell r="G827" t="str">
            <v xml:space="preserve">STAFF    </v>
          </cell>
          <cell r="H827" t="str">
            <v xml:space="preserve">         </v>
          </cell>
          <cell r="I827" t="str">
            <v>0426508</v>
          </cell>
          <cell r="J827" t="str">
            <v xml:space="preserve">         </v>
          </cell>
          <cell r="K827" t="str">
            <v xml:space="preserve">      </v>
          </cell>
          <cell r="L827" t="str">
            <v>11000</v>
          </cell>
          <cell r="M827" t="str">
            <v>Riemann,Dina Olmstead</v>
          </cell>
          <cell r="N827">
            <v>13</v>
          </cell>
          <cell r="O827">
            <v>1067.78</v>
          </cell>
          <cell r="P827">
            <v>11326.640000000001</v>
          </cell>
          <cell r="Q827">
            <v>9.427155802603418E-2</v>
          </cell>
          <cell r="R827">
            <v>0</v>
          </cell>
          <cell r="S827">
            <v>13931.76</v>
          </cell>
          <cell r="T827">
            <v>1313.3687212447819</v>
          </cell>
          <cell r="U827" t="str">
            <v xml:space="preserve"> </v>
          </cell>
          <cell r="V827" t="str">
            <v xml:space="preserve"> </v>
          </cell>
          <cell r="W827">
            <v>824</v>
          </cell>
        </row>
        <row r="828">
          <cell r="B828">
            <v>29720</v>
          </cell>
          <cell r="C828" t="str">
            <v>REG</v>
          </cell>
          <cell r="D828" t="str">
            <v>DGEA</v>
          </cell>
          <cell r="E828" t="str">
            <v>20013</v>
          </cell>
          <cell r="F828" t="str">
            <v xml:space="preserve">STAFF  </v>
          </cell>
          <cell r="H828" t="str">
            <v xml:space="preserve">         </v>
          </cell>
          <cell r="I828" t="str">
            <v>0920000</v>
          </cell>
          <cell r="J828" t="str">
            <v xml:space="preserve">         </v>
          </cell>
          <cell r="K828" t="str">
            <v xml:space="preserve">      </v>
          </cell>
          <cell r="L828" t="str">
            <v>11000</v>
          </cell>
          <cell r="M828" t="str">
            <v>Greene,William L</v>
          </cell>
          <cell r="N828">
            <v>160</v>
          </cell>
          <cell r="O828">
            <v>13333.34</v>
          </cell>
          <cell r="P828">
            <v>13333.34</v>
          </cell>
          <cell r="Q828">
            <v>1</v>
          </cell>
          <cell r="R828">
            <v>0</v>
          </cell>
          <cell r="S828" t="e">
            <v>#N/A</v>
          </cell>
          <cell r="T828" t="e">
            <v>#N/A</v>
          </cell>
          <cell r="U828" t="str">
            <v xml:space="preserve"> </v>
          </cell>
          <cell r="V828" t="str">
            <v xml:space="preserve"> </v>
          </cell>
          <cell r="W828">
            <v>406</v>
          </cell>
        </row>
        <row r="829">
          <cell r="B829">
            <v>225323</v>
          </cell>
          <cell r="C829" t="str">
            <v>REG</v>
          </cell>
          <cell r="D829" t="str">
            <v>CSTD</v>
          </cell>
          <cell r="E829" t="str">
            <v>20049</v>
          </cell>
          <cell r="F829" t="str">
            <v>STAFFPS</v>
          </cell>
          <cell r="H829" t="str">
            <v xml:space="preserve">         </v>
          </cell>
          <cell r="I829" t="str">
            <v>0910100</v>
          </cell>
          <cell r="J829" t="str">
            <v xml:space="preserve">         </v>
          </cell>
          <cell r="K829" t="str">
            <v>NOPROD</v>
          </cell>
          <cell r="L829" t="str">
            <v>11000</v>
          </cell>
          <cell r="M829" t="str">
            <v>Grier,Jenni Byrd</v>
          </cell>
          <cell r="N829">
            <v>81.599999999999994</v>
          </cell>
          <cell r="O829">
            <v>4994.76</v>
          </cell>
          <cell r="P829">
            <v>8324.4900000000016</v>
          </cell>
          <cell r="Q829">
            <v>0.60000792841363249</v>
          </cell>
          <cell r="R829">
            <v>0</v>
          </cell>
          <cell r="S829" t="e">
            <v>#N/A</v>
          </cell>
          <cell r="T829" t="e">
            <v>#N/A</v>
          </cell>
          <cell r="U829" t="str">
            <v xml:space="preserve"> </v>
          </cell>
          <cell r="V829" t="str">
            <v xml:space="preserve"> </v>
          </cell>
          <cell r="W829">
            <v>408</v>
          </cell>
        </row>
        <row r="830">
          <cell r="B830">
            <v>225323</v>
          </cell>
          <cell r="C830" t="str">
            <v>REG</v>
          </cell>
          <cell r="D830" t="str">
            <v>NECA</v>
          </cell>
          <cell r="E830" t="str">
            <v>20049</v>
          </cell>
          <cell r="F830" t="str">
            <v>EESTAFF</v>
          </cell>
          <cell r="H830" t="str">
            <v xml:space="preserve">         </v>
          </cell>
          <cell r="I830" t="str">
            <v>0557000</v>
          </cell>
          <cell r="J830" t="str">
            <v xml:space="preserve">         </v>
          </cell>
          <cell r="K830" t="str">
            <v>NOPROD</v>
          </cell>
          <cell r="L830" t="str">
            <v>11000</v>
          </cell>
          <cell r="M830" t="str">
            <v>Grier,Jenni Byrd</v>
          </cell>
          <cell r="N830">
            <v>31.68</v>
          </cell>
          <cell r="O830">
            <v>1919.34</v>
          </cell>
          <cell r="P830">
            <v>8324.4900000000016</v>
          </cell>
          <cell r="Q830">
            <v>0.23056547608321945</v>
          </cell>
          <cell r="R830">
            <v>0</v>
          </cell>
          <cell r="S830" t="e">
            <v>#N/A</v>
          </cell>
          <cell r="T830" t="e">
            <v>#N/A</v>
          </cell>
          <cell r="U830" t="str">
            <v xml:space="preserve"> </v>
          </cell>
          <cell r="V830" t="str">
            <v xml:space="preserve"> </v>
          </cell>
          <cell r="W830">
            <v>409</v>
          </cell>
        </row>
        <row r="831">
          <cell r="B831">
            <v>225323</v>
          </cell>
          <cell r="C831" t="str">
            <v>REG</v>
          </cell>
          <cell r="D831" t="str">
            <v>NEIN</v>
          </cell>
          <cell r="E831" t="str">
            <v>75116</v>
          </cell>
          <cell r="F831" t="str">
            <v>EESTAFF</v>
          </cell>
          <cell r="H831" t="str">
            <v xml:space="preserve">         </v>
          </cell>
          <cell r="I831" t="str">
            <v>0557000</v>
          </cell>
          <cell r="J831" t="str">
            <v xml:space="preserve">         </v>
          </cell>
          <cell r="K831" t="str">
            <v>NOPROD</v>
          </cell>
          <cell r="L831" t="str">
            <v>11000</v>
          </cell>
          <cell r="M831" t="str">
            <v>Grier,Jenni Byrd</v>
          </cell>
          <cell r="N831">
            <v>8.16</v>
          </cell>
          <cell r="O831">
            <v>499.45</v>
          </cell>
          <cell r="P831">
            <v>8324.4900000000016</v>
          </cell>
          <cell r="Q831">
            <v>5.9997669526901935E-2</v>
          </cell>
          <cell r="R831">
            <v>0</v>
          </cell>
          <cell r="S831" t="e">
            <v>#N/A</v>
          </cell>
          <cell r="T831" t="e">
            <v>#N/A</v>
          </cell>
          <cell r="U831" t="str">
            <v xml:space="preserve"> </v>
          </cell>
          <cell r="V831" t="str">
            <v xml:space="preserve"> </v>
          </cell>
          <cell r="W831">
            <v>410</v>
          </cell>
        </row>
        <row r="832">
          <cell r="B832">
            <v>225323</v>
          </cell>
          <cell r="C832" t="str">
            <v>REG</v>
          </cell>
          <cell r="D832" t="str">
            <v>NEKY</v>
          </cell>
          <cell r="E832" t="str">
            <v>75085</v>
          </cell>
          <cell r="F832" t="str">
            <v>EESTAFF</v>
          </cell>
          <cell r="H832" t="str">
            <v xml:space="preserve">         </v>
          </cell>
          <cell r="I832" t="str">
            <v>0557000</v>
          </cell>
          <cell r="J832" t="str">
            <v xml:space="preserve">         </v>
          </cell>
          <cell r="K832" t="str">
            <v>NOPROD</v>
          </cell>
          <cell r="L832" t="str">
            <v>11000</v>
          </cell>
          <cell r="M832" t="str">
            <v>Grier,Jenni Byrd</v>
          </cell>
          <cell r="N832">
            <v>5.44</v>
          </cell>
          <cell r="O832">
            <v>332.94</v>
          </cell>
          <cell r="P832">
            <v>8324.4900000000016</v>
          </cell>
          <cell r="Q832">
            <v>3.9995242951820463E-2</v>
          </cell>
          <cell r="R832">
            <v>0</v>
          </cell>
          <cell r="S832" t="e">
            <v>#N/A</v>
          </cell>
          <cell r="T832" t="e">
            <v>#N/A</v>
          </cell>
          <cell r="U832" t="str">
            <v xml:space="preserve"> </v>
          </cell>
          <cell r="V832" t="str">
            <v xml:space="preserve"> </v>
          </cell>
          <cell r="W832">
            <v>411</v>
          </cell>
        </row>
        <row r="833">
          <cell r="B833">
            <v>225323</v>
          </cell>
          <cell r="C833" t="str">
            <v>REG</v>
          </cell>
          <cell r="D833" t="str">
            <v>NENC</v>
          </cell>
          <cell r="E833" t="str">
            <v>20049</v>
          </cell>
          <cell r="F833" t="str">
            <v>EESTAFF</v>
          </cell>
          <cell r="H833" t="str">
            <v xml:space="preserve">         </v>
          </cell>
          <cell r="I833" t="str">
            <v>0557000</v>
          </cell>
          <cell r="J833" t="str">
            <v xml:space="preserve">         </v>
          </cell>
          <cell r="K833" t="str">
            <v>NOPROD</v>
          </cell>
          <cell r="L833" t="str">
            <v>11000</v>
          </cell>
          <cell r="M833" t="str">
            <v>Grier,Jenni Byrd</v>
          </cell>
          <cell r="N833">
            <v>-0.96</v>
          </cell>
          <cell r="O833">
            <v>-47.98</v>
          </cell>
          <cell r="P833">
            <v>8324.4900000000016</v>
          </cell>
          <cell r="Q833">
            <v>-5.7637164559030032E-3</v>
          </cell>
          <cell r="R833">
            <v>0</v>
          </cell>
          <cell r="S833" t="e">
            <v>#N/A</v>
          </cell>
          <cell r="T833" t="e">
            <v>#N/A</v>
          </cell>
          <cell r="U833" t="str">
            <v xml:space="preserve"> </v>
          </cell>
          <cell r="V833" t="str">
            <v xml:space="preserve"> </v>
          </cell>
          <cell r="W833">
            <v>412</v>
          </cell>
        </row>
        <row r="834">
          <cell r="B834">
            <v>225323</v>
          </cell>
          <cell r="C834" t="str">
            <v>REG</v>
          </cell>
          <cell r="D834" t="str">
            <v>NEOH</v>
          </cell>
          <cell r="E834" t="str">
            <v>75024</v>
          </cell>
          <cell r="F834" t="str">
            <v>EESTAFF</v>
          </cell>
          <cell r="H834" t="str">
            <v xml:space="preserve">         </v>
          </cell>
          <cell r="I834" t="str">
            <v>0557000</v>
          </cell>
          <cell r="J834" t="str">
            <v xml:space="preserve">         </v>
          </cell>
          <cell r="K834" t="str">
            <v>NOPROD</v>
          </cell>
          <cell r="L834" t="str">
            <v>11000</v>
          </cell>
          <cell r="M834" t="str">
            <v>Grier,Jenni Byrd</v>
          </cell>
          <cell r="N834">
            <v>10.88</v>
          </cell>
          <cell r="O834">
            <v>665.96</v>
          </cell>
          <cell r="P834">
            <v>8324.4900000000016</v>
          </cell>
          <cell r="Q834">
            <v>8.0000096101983414E-2</v>
          </cell>
          <cell r="R834">
            <v>0</v>
          </cell>
          <cell r="S834" t="e">
            <v>#N/A</v>
          </cell>
          <cell r="T834" t="e">
            <v>#N/A</v>
          </cell>
          <cell r="U834" t="str">
            <v xml:space="preserve"> </v>
          </cell>
          <cell r="V834" t="str">
            <v xml:space="preserve"> </v>
          </cell>
          <cell r="W834">
            <v>413</v>
          </cell>
        </row>
        <row r="835">
          <cell r="B835">
            <v>225323</v>
          </cell>
          <cell r="C835" t="str">
            <v>REG</v>
          </cell>
          <cell r="D835" t="str">
            <v>NESC</v>
          </cell>
          <cell r="E835" t="str">
            <v>20049</v>
          </cell>
          <cell r="F835" t="str">
            <v>EESTAFF</v>
          </cell>
          <cell r="H835" t="str">
            <v xml:space="preserve">         </v>
          </cell>
          <cell r="I835" t="str">
            <v>0557000</v>
          </cell>
          <cell r="J835" t="str">
            <v xml:space="preserve">         </v>
          </cell>
          <cell r="K835" t="str">
            <v>NOPROD</v>
          </cell>
          <cell r="L835" t="str">
            <v>11000</v>
          </cell>
          <cell r="M835" t="str">
            <v>Grier,Jenni Byrd</v>
          </cell>
          <cell r="N835">
            <v>-0.8</v>
          </cell>
          <cell r="O835">
            <v>-39.979999999999997</v>
          </cell>
          <cell r="P835">
            <v>8324.4900000000016</v>
          </cell>
          <cell r="Q835">
            <v>-4.802696621654899E-3</v>
          </cell>
          <cell r="R835">
            <v>0</v>
          </cell>
          <cell r="S835" t="e">
            <v>#N/A</v>
          </cell>
          <cell r="T835" t="e">
            <v>#N/A</v>
          </cell>
          <cell r="U835" t="str">
            <v xml:space="preserve"> </v>
          </cell>
          <cell r="V835" t="str">
            <v xml:space="preserve"> </v>
          </cell>
          <cell r="W835">
            <v>414</v>
          </cell>
        </row>
        <row r="836">
          <cell r="B836">
            <v>133131</v>
          </cell>
          <cell r="C836" t="str">
            <v>REG</v>
          </cell>
          <cell r="D836" t="str">
            <v>DKAM</v>
          </cell>
          <cell r="E836" t="str">
            <v>75526</v>
          </cell>
          <cell r="F836" t="str">
            <v xml:space="preserve">       </v>
          </cell>
          <cell r="G836" t="str">
            <v>DATCZEPH1</v>
          </cell>
          <cell r="H836" t="str">
            <v xml:space="preserve">         </v>
          </cell>
          <cell r="I836" t="str">
            <v>0920000</v>
          </cell>
          <cell r="J836" t="str">
            <v xml:space="preserve">         </v>
          </cell>
          <cell r="K836" t="str">
            <v xml:space="preserve">      </v>
          </cell>
          <cell r="L836" t="str">
            <v>11000</v>
          </cell>
          <cell r="M836" t="str">
            <v>Robinson Jr,Carl E</v>
          </cell>
          <cell r="N836">
            <v>158.5</v>
          </cell>
          <cell r="O836">
            <v>14552.87</v>
          </cell>
          <cell r="P836">
            <v>14552.87</v>
          </cell>
          <cell r="Q836">
            <v>1</v>
          </cell>
          <cell r="R836">
            <v>0</v>
          </cell>
          <cell r="S836">
            <v>22494.98</v>
          </cell>
          <cell r="T836">
            <v>22494.98</v>
          </cell>
          <cell r="U836" t="str">
            <v xml:space="preserve"> </v>
          </cell>
          <cell r="V836" t="str">
            <v xml:space="preserve"> </v>
          </cell>
          <cell r="W836">
            <v>833</v>
          </cell>
        </row>
        <row r="837">
          <cell r="B837">
            <v>133131</v>
          </cell>
          <cell r="C837" t="str">
            <v>REG</v>
          </cell>
          <cell r="D837" t="str">
            <v>ENEA</v>
          </cell>
          <cell r="E837" t="str">
            <v>20013</v>
          </cell>
          <cell r="F837" t="str">
            <v xml:space="preserve">EHSGEN </v>
          </cell>
          <cell r="H837" t="str">
            <v xml:space="preserve">         </v>
          </cell>
          <cell r="I837" t="str">
            <v>0920000</v>
          </cell>
          <cell r="J837" t="str">
            <v xml:space="preserve">         </v>
          </cell>
          <cell r="K837" t="str">
            <v xml:space="preserve">      </v>
          </cell>
          <cell r="L837" t="str">
            <v>11000</v>
          </cell>
          <cell r="M837" t="str">
            <v>Grooms,Angela M</v>
          </cell>
          <cell r="N837">
            <v>56</v>
          </cell>
          <cell r="O837">
            <v>3993.71</v>
          </cell>
          <cell r="P837">
            <v>11585.9</v>
          </cell>
          <cell r="Q837">
            <v>0.34470433889469099</v>
          </cell>
          <cell r="R837">
            <v>0</v>
          </cell>
          <cell r="S837" t="e">
            <v>#N/A</v>
          </cell>
          <cell r="T837" t="e">
            <v>#N/A</v>
          </cell>
          <cell r="U837" t="str">
            <v xml:space="preserve"> </v>
          </cell>
          <cell r="V837" t="str">
            <v xml:space="preserve"> </v>
          </cell>
          <cell r="W837">
            <v>419</v>
          </cell>
        </row>
        <row r="838">
          <cell r="B838">
            <v>133131</v>
          </cell>
          <cell r="C838" t="str">
            <v>REG</v>
          </cell>
          <cell r="D838" t="str">
            <v>LN00</v>
          </cell>
          <cell r="E838" t="str">
            <v>20048</v>
          </cell>
          <cell r="F838" t="str">
            <v xml:space="preserve">MJNENV </v>
          </cell>
          <cell r="G838" t="str">
            <v xml:space="preserve">LCOLAREV </v>
          </cell>
          <cell r="H838" t="str">
            <v xml:space="preserve">         </v>
          </cell>
          <cell r="I838" t="str">
            <v>0524000</v>
          </cell>
          <cell r="J838" t="str">
            <v xml:space="preserve">         </v>
          </cell>
          <cell r="K838" t="str">
            <v xml:space="preserve">      </v>
          </cell>
          <cell r="L838" t="str">
            <v>11000</v>
          </cell>
          <cell r="M838" t="str">
            <v>Robison,Gregory D</v>
          </cell>
          <cell r="N838">
            <v>160</v>
          </cell>
          <cell r="O838">
            <v>10878.84</v>
          </cell>
          <cell r="P838">
            <v>10878.84</v>
          </cell>
          <cell r="Q838">
            <v>1</v>
          </cell>
          <cell r="R838">
            <v>0</v>
          </cell>
          <cell r="S838" t="e">
            <v>#N/A</v>
          </cell>
          <cell r="T838" t="e">
            <v>#N/A</v>
          </cell>
          <cell r="U838" t="str">
            <v xml:space="preserve"> </v>
          </cell>
          <cell r="V838" t="str">
            <v xml:space="preserve"> </v>
          </cell>
          <cell r="W838">
            <v>835</v>
          </cell>
        </row>
        <row r="839">
          <cell r="B839">
            <v>102967</v>
          </cell>
          <cell r="C839" t="str">
            <v>REG</v>
          </cell>
          <cell r="D839" t="str">
            <v>NOFD</v>
          </cell>
          <cell r="E839" t="str">
            <v>20048</v>
          </cell>
          <cell r="F839" t="str">
            <v>BOSUPFD</v>
          </cell>
          <cell r="H839" t="str">
            <v xml:space="preserve">         </v>
          </cell>
          <cell r="I839" t="str">
            <v>0524000</v>
          </cell>
          <cell r="J839" t="str">
            <v xml:space="preserve">         </v>
          </cell>
          <cell r="K839" t="str">
            <v xml:space="preserve">      </v>
          </cell>
          <cell r="L839" t="str">
            <v>11000</v>
          </cell>
          <cell r="M839" t="str">
            <v>Hamilton,Gary W</v>
          </cell>
          <cell r="N839">
            <v>160</v>
          </cell>
          <cell r="O839">
            <v>10650</v>
          </cell>
          <cell r="P839">
            <v>10650</v>
          </cell>
          <cell r="Q839">
            <v>1</v>
          </cell>
          <cell r="R839">
            <v>0</v>
          </cell>
          <cell r="S839" t="e">
            <v>#N/A</v>
          </cell>
          <cell r="T839" t="e">
            <v>#N/A</v>
          </cell>
          <cell r="U839" t="str">
            <v xml:space="preserve"> </v>
          </cell>
          <cell r="V839" t="str">
            <v xml:space="preserve"> </v>
          </cell>
          <cell r="W839">
            <v>428</v>
          </cell>
        </row>
        <row r="840">
          <cell r="B840">
            <v>10981</v>
          </cell>
          <cell r="C840" t="str">
            <v>REG</v>
          </cell>
          <cell r="D840" t="str">
            <v>UTED</v>
          </cell>
          <cell r="E840" t="str">
            <v>20013</v>
          </cell>
          <cell r="F840" t="str">
            <v xml:space="preserve">STAFF  </v>
          </cell>
          <cell r="G840" t="str">
            <v xml:space="preserve">STAFF    </v>
          </cell>
          <cell r="H840" t="str">
            <v xml:space="preserve">         </v>
          </cell>
          <cell r="I840" t="str">
            <v>0510000</v>
          </cell>
          <cell r="J840" t="str">
            <v xml:space="preserve">         </v>
          </cell>
          <cell r="K840" t="str">
            <v xml:space="preserve">      </v>
          </cell>
          <cell r="L840" t="str">
            <v>11000</v>
          </cell>
          <cell r="M840" t="str">
            <v>Roper,Rick R</v>
          </cell>
          <cell r="N840">
            <v>80</v>
          </cell>
          <cell r="O840">
            <v>6637.24</v>
          </cell>
          <cell r="P840">
            <v>13274.2</v>
          </cell>
          <cell r="Q840">
            <v>0.50001054677494683</v>
          </cell>
          <cell r="R840">
            <v>0</v>
          </cell>
          <cell r="S840" t="e">
            <v>#N/A</v>
          </cell>
          <cell r="T840" t="e">
            <v>#N/A</v>
          </cell>
          <cell r="U840" t="str">
            <v xml:space="preserve"> </v>
          </cell>
          <cell r="V840" t="str">
            <v xml:space="preserve"> </v>
          </cell>
          <cell r="W840">
            <v>837</v>
          </cell>
        </row>
        <row r="841">
          <cell r="B841">
            <v>286002</v>
          </cell>
          <cell r="C841" t="str">
            <v>REG</v>
          </cell>
          <cell r="D841" t="str">
            <v>DGIA</v>
          </cell>
          <cell r="E841" t="str">
            <v>20013</v>
          </cell>
          <cell r="F841" t="str">
            <v>AUDTSUP</v>
          </cell>
          <cell r="H841" t="str">
            <v xml:space="preserve">         </v>
          </cell>
          <cell r="I841" t="str">
            <v>0920000</v>
          </cell>
          <cell r="J841" t="str">
            <v xml:space="preserve">         </v>
          </cell>
          <cell r="K841" t="str">
            <v xml:space="preserve">      </v>
          </cell>
          <cell r="L841" t="str">
            <v>11000</v>
          </cell>
          <cell r="M841" t="str">
            <v>Harris,Austin J</v>
          </cell>
          <cell r="N841">
            <v>160</v>
          </cell>
          <cell r="O841">
            <v>9997.44</v>
          </cell>
          <cell r="P841">
            <v>9997.44</v>
          </cell>
          <cell r="Q841">
            <v>1</v>
          </cell>
          <cell r="R841">
            <v>0</v>
          </cell>
          <cell r="S841" t="e">
            <v>#N/A</v>
          </cell>
          <cell r="T841" t="e">
            <v>#N/A</v>
          </cell>
          <cell r="U841" t="str">
            <v xml:space="preserve"> </v>
          </cell>
          <cell r="V841" t="str">
            <v xml:space="preserve"> </v>
          </cell>
          <cell r="W841">
            <v>436</v>
          </cell>
        </row>
        <row r="842">
          <cell r="B842">
            <v>28487</v>
          </cell>
          <cell r="C842" t="str">
            <v>REG</v>
          </cell>
          <cell r="D842" t="str">
            <v>DDEI</v>
          </cell>
          <cell r="E842" t="str">
            <v>75680</v>
          </cell>
          <cell r="F842" t="str">
            <v xml:space="preserve">OPSLAB </v>
          </cell>
          <cell r="H842" t="str">
            <v xml:space="preserve">         </v>
          </cell>
          <cell r="I842" t="str">
            <v>0500000</v>
          </cell>
          <cell r="J842" t="str">
            <v xml:space="preserve">         </v>
          </cell>
          <cell r="K842" t="str">
            <v xml:space="preserve">      </v>
          </cell>
          <cell r="L842" t="str">
            <v>11000</v>
          </cell>
          <cell r="M842" t="str">
            <v>Hatton,Jimmy D</v>
          </cell>
          <cell r="N842">
            <v>32</v>
          </cell>
          <cell r="O842">
            <v>3094.08</v>
          </cell>
          <cell r="P842">
            <v>13536.74</v>
          </cell>
          <cell r="Q842">
            <v>0.22856906463446885</v>
          </cell>
          <cell r="R842">
            <v>0</v>
          </cell>
          <cell r="S842" t="e">
            <v>#N/A</v>
          </cell>
          <cell r="T842" t="e">
            <v>#N/A</v>
          </cell>
          <cell r="U842" t="str">
            <v xml:space="preserve"> </v>
          </cell>
          <cell r="V842" t="str">
            <v xml:space="preserve"> </v>
          </cell>
          <cell r="W842">
            <v>437</v>
          </cell>
        </row>
        <row r="843">
          <cell r="B843">
            <v>28487</v>
          </cell>
          <cell r="C843" t="str">
            <v>REG</v>
          </cell>
          <cell r="D843" t="str">
            <v>SVCP</v>
          </cell>
          <cell r="E843" t="str">
            <v>75030</v>
          </cell>
          <cell r="F843" t="str">
            <v xml:space="preserve">SALARY </v>
          </cell>
          <cell r="H843" t="str">
            <v xml:space="preserve">         </v>
          </cell>
          <cell r="I843" t="str">
            <v>0920000</v>
          </cell>
          <cell r="J843" t="str">
            <v xml:space="preserve">         </v>
          </cell>
          <cell r="K843" t="str">
            <v xml:space="preserve">      </v>
          </cell>
          <cell r="L843" t="str">
            <v>11000</v>
          </cell>
          <cell r="M843" t="str">
            <v>Hatton,Jimmy D</v>
          </cell>
          <cell r="N843">
            <v>124</v>
          </cell>
          <cell r="O843">
            <v>10442.66</v>
          </cell>
          <cell r="P843">
            <v>13536.74</v>
          </cell>
          <cell r="Q843">
            <v>0.77143093536553109</v>
          </cell>
          <cell r="R843">
            <v>0</v>
          </cell>
          <cell r="S843" t="e">
            <v>#N/A</v>
          </cell>
          <cell r="T843" t="e">
            <v>#N/A</v>
          </cell>
          <cell r="U843" t="str">
            <v xml:space="preserve"> </v>
          </cell>
          <cell r="V843" t="str">
            <v xml:space="preserve"> </v>
          </cell>
          <cell r="W843">
            <v>438</v>
          </cell>
        </row>
        <row r="844">
          <cell r="B844">
            <v>272993</v>
          </cell>
          <cell r="C844" t="str">
            <v>REG</v>
          </cell>
          <cell r="D844" t="str">
            <v>DCTR</v>
          </cell>
          <cell r="E844" t="str">
            <v>75526</v>
          </cell>
          <cell r="F844" t="str">
            <v>EMPLBBT</v>
          </cell>
          <cell r="H844" t="str">
            <v xml:space="preserve">         </v>
          </cell>
          <cell r="I844" t="str">
            <v>0920000</v>
          </cell>
          <cell r="J844" t="str">
            <v xml:space="preserve">         </v>
          </cell>
          <cell r="K844" t="str">
            <v xml:space="preserve">      </v>
          </cell>
          <cell r="L844" t="str">
            <v>11000</v>
          </cell>
          <cell r="M844" t="str">
            <v>Hazelip,William A.</v>
          </cell>
          <cell r="N844">
            <v>80</v>
          </cell>
          <cell r="O844">
            <v>4040.72</v>
          </cell>
          <cell r="P844">
            <v>7991.68</v>
          </cell>
          <cell r="Q844">
            <v>0.50561584047409303</v>
          </cell>
          <cell r="R844">
            <v>0</v>
          </cell>
          <cell r="S844" t="e">
            <v>#N/A</v>
          </cell>
          <cell r="T844" t="e">
            <v>#N/A</v>
          </cell>
          <cell r="U844" t="str">
            <v xml:space="preserve"> </v>
          </cell>
          <cell r="V844" t="str">
            <v xml:space="preserve"> </v>
          </cell>
          <cell r="W844">
            <v>445</v>
          </cell>
        </row>
        <row r="845">
          <cell r="B845">
            <v>272993</v>
          </cell>
          <cell r="C845" t="str">
            <v>REG</v>
          </cell>
          <cell r="D845" t="str">
            <v>DKAM</v>
          </cell>
          <cell r="E845" t="str">
            <v>75526</v>
          </cell>
          <cell r="F845" t="str">
            <v xml:space="preserve">       </v>
          </cell>
          <cell r="G845" t="str">
            <v xml:space="preserve">CTRDEV   </v>
          </cell>
          <cell r="H845" t="str">
            <v xml:space="preserve">         </v>
          </cell>
          <cell r="I845" t="str">
            <v>0920000</v>
          </cell>
          <cell r="J845" t="str">
            <v xml:space="preserve">         </v>
          </cell>
          <cell r="K845" t="str">
            <v xml:space="preserve">      </v>
          </cell>
          <cell r="L845" t="str">
            <v>11000</v>
          </cell>
          <cell r="M845" t="str">
            <v>Rowland,Gregory D</v>
          </cell>
          <cell r="N845">
            <v>152</v>
          </cell>
          <cell r="O845">
            <v>10913.54</v>
          </cell>
          <cell r="P845">
            <v>10913.54</v>
          </cell>
          <cell r="Q845">
            <v>1</v>
          </cell>
          <cell r="R845">
            <v>0</v>
          </cell>
          <cell r="S845" t="e">
            <v>#N/A</v>
          </cell>
          <cell r="T845" t="e">
            <v>#N/A</v>
          </cell>
          <cell r="U845" t="str">
            <v xml:space="preserve"> </v>
          </cell>
          <cell r="V845" t="str">
            <v xml:space="preserve"> </v>
          </cell>
          <cell r="W845">
            <v>842</v>
          </cell>
        </row>
        <row r="846">
          <cell r="B846">
            <v>228473</v>
          </cell>
          <cell r="C846" t="str">
            <v>REG</v>
          </cell>
          <cell r="D846" t="str">
            <v>DGFI</v>
          </cell>
          <cell r="E846" t="str">
            <v>20013</v>
          </cell>
          <cell r="F846" t="str">
            <v xml:space="preserve">STAFF  </v>
          </cell>
          <cell r="H846" t="str">
            <v xml:space="preserve">         </v>
          </cell>
          <cell r="I846" t="str">
            <v>0920000</v>
          </cell>
          <cell r="J846" t="str">
            <v xml:space="preserve">         </v>
          </cell>
          <cell r="K846" t="str">
            <v xml:space="preserve">      </v>
          </cell>
          <cell r="L846" t="str">
            <v>11000</v>
          </cell>
          <cell r="M846" t="str">
            <v>Heffernan,John R</v>
          </cell>
          <cell r="N846">
            <v>160</v>
          </cell>
          <cell r="O846">
            <v>11905.62</v>
          </cell>
          <cell r="P846">
            <v>11905.62</v>
          </cell>
          <cell r="Q846">
            <v>1</v>
          </cell>
          <cell r="R846">
            <v>0</v>
          </cell>
          <cell r="S846" t="e">
            <v>#N/A</v>
          </cell>
          <cell r="T846" t="e">
            <v>#N/A</v>
          </cell>
          <cell r="U846" t="str">
            <v xml:space="preserve"> </v>
          </cell>
          <cell r="V846" t="str">
            <v xml:space="preserve"> </v>
          </cell>
          <cell r="W846">
            <v>451</v>
          </cell>
        </row>
        <row r="847">
          <cell r="B847">
            <v>103964</v>
          </cell>
          <cell r="C847" t="str">
            <v>REG</v>
          </cell>
          <cell r="D847" t="str">
            <v>DGAC</v>
          </cell>
          <cell r="E847" t="str">
            <v>20013</v>
          </cell>
          <cell r="F847" t="str">
            <v xml:space="preserve">STAFF  </v>
          </cell>
          <cell r="G847" t="str">
            <v xml:space="preserve">NFPITA   </v>
          </cell>
          <cell r="H847" t="str">
            <v xml:space="preserve">         </v>
          </cell>
          <cell r="I847" t="str">
            <v>0920000</v>
          </cell>
          <cell r="J847" t="str">
            <v xml:space="preserve">         </v>
          </cell>
          <cell r="K847" t="str">
            <v xml:space="preserve">      </v>
          </cell>
          <cell r="L847" t="str">
            <v>11000</v>
          </cell>
          <cell r="M847" t="str">
            <v>Hendershott,Michael S</v>
          </cell>
          <cell r="N847">
            <v>160</v>
          </cell>
          <cell r="O847">
            <v>11657.38</v>
          </cell>
          <cell r="P847">
            <v>11657.38</v>
          </cell>
          <cell r="Q847">
            <v>1</v>
          </cell>
          <cell r="R847">
            <v>0</v>
          </cell>
          <cell r="S847" t="e">
            <v>#N/A</v>
          </cell>
          <cell r="T847" t="e">
            <v>#N/A</v>
          </cell>
          <cell r="U847" t="str">
            <v xml:space="preserve"> </v>
          </cell>
          <cell r="V847" t="str">
            <v xml:space="preserve"> </v>
          </cell>
          <cell r="W847">
            <v>458</v>
          </cell>
        </row>
        <row r="848">
          <cell r="B848">
            <v>139879</v>
          </cell>
          <cell r="C848" t="str">
            <v>REG</v>
          </cell>
          <cell r="D848" t="str">
            <v>CNET</v>
          </cell>
          <cell r="E848" t="str">
            <v>20049</v>
          </cell>
          <cell r="F848" t="str">
            <v>STAFFPS</v>
          </cell>
          <cell r="H848" t="str">
            <v xml:space="preserve">         </v>
          </cell>
          <cell r="I848" t="str">
            <v>0910100</v>
          </cell>
          <cell r="J848" t="str">
            <v xml:space="preserve">         </v>
          </cell>
          <cell r="K848" t="str">
            <v>OL0000</v>
          </cell>
          <cell r="L848" t="str">
            <v>11000</v>
          </cell>
          <cell r="M848" t="str">
            <v>Henson,Emily G</v>
          </cell>
          <cell r="N848">
            <v>86.5</v>
          </cell>
          <cell r="O848">
            <v>4944.75</v>
          </cell>
          <cell r="P848">
            <v>8474.23</v>
          </cell>
          <cell r="Q848">
            <v>0.58350434198741363</v>
          </cell>
          <cell r="R848">
            <v>0</v>
          </cell>
          <cell r="S848" t="e">
            <v>#N/A</v>
          </cell>
          <cell r="T848" t="e">
            <v>#N/A</v>
          </cell>
          <cell r="U848" t="str">
            <v xml:space="preserve"> </v>
          </cell>
          <cell r="V848" t="str">
            <v xml:space="preserve"> </v>
          </cell>
          <cell r="W848">
            <v>461</v>
          </cell>
        </row>
        <row r="849">
          <cell r="B849">
            <v>139879</v>
          </cell>
          <cell r="C849" t="str">
            <v>REG</v>
          </cell>
          <cell r="D849" t="str">
            <v>NPCA</v>
          </cell>
          <cell r="E849" t="str">
            <v>50127</v>
          </cell>
          <cell r="F849" t="str">
            <v xml:space="preserve">       </v>
          </cell>
          <cell r="G849" t="str">
            <v>P00009794</v>
          </cell>
          <cell r="H849" t="str">
            <v xml:space="preserve">         </v>
          </cell>
          <cell r="I849" t="str">
            <v>0920000</v>
          </cell>
          <cell r="J849" t="str">
            <v xml:space="preserve">         </v>
          </cell>
          <cell r="K849" t="str">
            <v xml:space="preserve">      </v>
          </cell>
          <cell r="L849" t="str">
            <v>11000</v>
          </cell>
          <cell r="M849" t="str">
            <v>Savoy,Brian D</v>
          </cell>
          <cell r="N849">
            <v>152</v>
          </cell>
          <cell r="O849">
            <v>16642</v>
          </cell>
          <cell r="P849">
            <v>16642</v>
          </cell>
          <cell r="Q849">
            <v>1</v>
          </cell>
          <cell r="R849">
            <v>0</v>
          </cell>
          <cell r="S849">
            <v>29133.32</v>
          </cell>
          <cell r="T849">
            <v>29133.32</v>
          </cell>
          <cell r="U849" t="str">
            <v xml:space="preserve"> </v>
          </cell>
          <cell r="V849" t="str">
            <v xml:space="preserve"> </v>
          </cell>
          <cell r="W849">
            <v>846</v>
          </cell>
        </row>
        <row r="850">
          <cell r="B850">
            <v>139879</v>
          </cell>
          <cell r="C850" t="str">
            <v>REG</v>
          </cell>
          <cell r="D850" t="str">
            <v>NPFL</v>
          </cell>
          <cell r="E850" t="str">
            <v>50227</v>
          </cell>
          <cell r="F850" t="str">
            <v xml:space="preserve">       </v>
          </cell>
          <cell r="G850" t="str">
            <v>P00015001</v>
          </cell>
          <cell r="H850" t="str">
            <v xml:space="preserve">         </v>
          </cell>
          <cell r="I850" t="str">
            <v>0920000</v>
          </cell>
          <cell r="J850" t="str">
            <v xml:space="preserve">         </v>
          </cell>
          <cell r="K850" t="str">
            <v xml:space="preserve">      </v>
          </cell>
          <cell r="L850" t="str">
            <v>11000</v>
          </cell>
          <cell r="M850" t="str">
            <v>Scheidler,John Burns</v>
          </cell>
          <cell r="N850">
            <v>152</v>
          </cell>
          <cell r="O850">
            <v>14176.44</v>
          </cell>
          <cell r="P850">
            <v>14176.44</v>
          </cell>
          <cell r="Q850">
            <v>1</v>
          </cell>
          <cell r="R850">
            <v>0</v>
          </cell>
          <cell r="S850">
            <v>18267.3</v>
          </cell>
          <cell r="T850">
            <v>18267.3</v>
          </cell>
          <cell r="U850" t="str">
            <v xml:space="preserve"> </v>
          </cell>
          <cell r="V850" t="str">
            <v xml:space="preserve"> </v>
          </cell>
          <cell r="W850">
            <v>847</v>
          </cell>
        </row>
        <row r="851">
          <cell r="B851">
            <v>151926</v>
          </cell>
          <cell r="C851" t="str">
            <v>REG</v>
          </cell>
          <cell r="D851" t="str">
            <v>CY01</v>
          </cell>
          <cell r="E851" t="str">
            <v>75111</v>
          </cell>
          <cell r="F851" t="str">
            <v xml:space="preserve">       </v>
          </cell>
          <cell r="G851" t="str">
            <v>CY011254X</v>
          </cell>
          <cell r="H851" t="str">
            <v xml:space="preserve">         </v>
          </cell>
          <cell r="I851" t="str">
            <v>0920000</v>
          </cell>
          <cell r="J851" t="str">
            <v xml:space="preserve">         </v>
          </cell>
          <cell r="K851" t="str">
            <v xml:space="preserve">      </v>
          </cell>
          <cell r="L851" t="str">
            <v>11000</v>
          </cell>
          <cell r="M851" t="str">
            <v>Schmulling Jr,Henry L</v>
          </cell>
          <cell r="N851">
            <v>144</v>
          </cell>
          <cell r="O851">
            <v>11634.72</v>
          </cell>
          <cell r="P851">
            <v>11634.72</v>
          </cell>
          <cell r="Q851">
            <v>1</v>
          </cell>
          <cell r="R851">
            <v>0</v>
          </cell>
          <cell r="S851">
            <v>16300.54</v>
          </cell>
          <cell r="T851">
            <v>16300.54</v>
          </cell>
          <cell r="U851" t="str">
            <v xml:space="preserve"> </v>
          </cell>
          <cell r="V851" t="str">
            <v xml:space="preserve"> </v>
          </cell>
          <cell r="W851">
            <v>848</v>
          </cell>
        </row>
        <row r="852">
          <cell r="B852">
            <v>151926</v>
          </cell>
          <cell r="C852" t="str">
            <v>REG</v>
          </cell>
          <cell r="D852" t="str">
            <v>CY02</v>
          </cell>
          <cell r="E852" t="str">
            <v>75111</v>
          </cell>
          <cell r="F852" t="str">
            <v xml:space="preserve">       </v>
          </cell>
          <cell r="G852" t="str">
            <v>CY021240X</v>
          </cell>
          <cell r="H852" t="str">
            <v xml:space="preserve">PROJMGMT </v>
          </cell>
          <cell r="I852" t="str">
            <v>0107000</v>
          </cell>
          <cell r="J852" t="str">
            <v xml:space="preserve">         </v>
          </cell>
          <cell r="K852" t="str">
            <v xml:space="preserve">      </v>
          </cell>
          <cell r="L852" t="str">
            <v>11000</v>
          </cell>
          <cell r="M852" t="str">
            <v>Heuser,Stephen M</v>
          </cell>
          <cell r="N852">
            <v>34</v>
          </cell>
          <cell r="O852">
            <v>2534.2600000000002</v>
          </cell>
          <cell r="P852">
            <v>11272.15</v>
          </cell>
          <cell r="Q852">
            <v>0.2248249003073948</v>
          </cell>
          <cell r="R852">
            <v>0</v>
          </cell>
          <cell r="S852" t="e">
            <v>#N/A</v>
          </cell>
          <cell r="T852" t="e">
            <v>#N/A</v>
          </cell>
          <cell r="U852" t="str">
            <v>75111</v>
          </cell>
          <cell r="V852" t="str">
            <v>ACT</v>
          </cell>
          <cell r="W852">
            <v>477</v>
          </cell>
        </row>
        <row r="853">
          <cell r="B853">
            <v>151926</v>
          </cell>
          <cell r="C853" t="str">
            <v>REG</v>
          </cell>
          <cell r="D853" t="str">
            <v>UTEC</v>
          </cell>
          <cell r="E853" t="str">
            <v>20013</v>
          </cell>
          <cell r="F853" t="str">
            <v xml:space="preserve">STAFF  </v>
          </cell>
          <cell r="G853" t="str">
            <v>P00197824</v>
          </cell>
          <cell r="H853" t="str">
            <v xml:space="preserve">         </v>
          </cell>
          <cell r="I853" t="str">
            <v>0920000</v>
          </cell>
          <cell r="J853" t="str">
            <v xml:space="preserve">         </v>
          </cell>
          <cell r="K853" t="str">
            <v xml:space="preserve">      </v>
          </cell>
          <cell r="L853" t="str">
            <v>11000</v>
          </cell>
          <cell r="M853" t="str">
            <v>Heuser,Stephen M</v>
          </cell>
          <cell r="N853">
            <v>77</v>
          </cell>
          <cell r="O853">
            <v>6099</v>
          </cell>
          <cell r="P853">
            <v>11272.15</v>
          </cell>
          <cell r="Q853">
            <v>0.541068030499949</v>
          </cell>
          <cell r="R853">
            <v>0</v>
          </cell>
          <cell r="S853" t="e">
            <v>#N/A</v>
          </cell>
          <cell r="T853" t="e">
            <v>#N/A</v>
          </cell>
          <cell r="U853" t="str">
            <v xml:space="preserve"> </v>
          </cell>
          <cell r="V853" t="str">
            <v xml:space="preserve"> </v>
          </cell>
          <cell r="W853">
            <v>478</v>
          </cell>
        </row>
        <row r="854">
          <cell r="B854">
            <v>23056</v>
          </cell>
          <cell r="C854" t="str">
            <v>REG</v>
          </cell>
          <cell r="D854" t="str">
            <v>GOF1</v>
          </cell>
          <cell r="E854" t="str">
            <v>75026</v>
          </cell>
          <cell r="F854" t="str">
            <v xml:space="preserve">ALLOC  </v>
          </cell>
          <cell r="G854" t="str">
            <v xml:space="preserve">GASOHIND </v>
          </cell>
          <cell r="H854" t="str">
            <v xml:space="preserve">X        </v>
          </cell>
          <cell r="I854" t="str">
            <v>0186120</v>
          </cell>
          <cell r="J854" t="str">
            <v xml:space="preserve">         </v>
          </cell>
          <cell r="K854" t="str">
            <v xml:space="preserve">      </v>
          </cell>
          <cell r="L854" t="str">
            <v>11000</v>
          </cell>
          <cell r="M854" t="str">
            <v>Hill Jr.,John A</v>
          </cell>
          <cell r="N854">
            <v>121.6</v>
          </cell>
          <cell r="O854">
            <v>8940.02</v>
          </cell>
          <cell r="P854">
            <v>11175.04</v>
          </cell>
          <cell r="Q854">
            <v>0.79999892617834023</v>
          </cell>
          <cell r="R854">
            <v>0</v>
          </cell>
          <cell r="S854" t="e">
            <v>#N/A</v>
          </cell>
          <cell r="T854" t="e">
            <v>#N/A</v>
          </cell>
          <cell r="U854" t="str">
            <v>75026</v>
          </cell>
          <cell r="V854" t="str">
            <v>ACT</v>
          </cell>
          <cell r="W854">
            <v>480</v>
          </cell>
        </row>
        <row r="855">
          <cell r="B855">
            <v>23056</v>
          </cell>
          <cell r="C855" t="str">
            <v>REG</v>
          </cell>
          <cell r="D855" t="str">
            <v>GOF2</v>
          </cell>
          <cell r="E855" t="str">
            <v>75086</v>
          </cell>
          <cell r="F855" t="str">
            <v xml:space="preserve">ALLOC  </v>
          </cell>
          <cell r="G855" t="str">
            <v xml:space="preserve">GASKYIND </v>
          </cell>
          <cell r="H855" t="str">
            <v xml:space="preserve">         </v>
          </cell>
          <cell r="I855" t="str">
            <v>0920000</v>
          </cell>
          <cell r="J855" t="str">
            <v xml:space="preserve">         </v>
          </cell>
          <cell r="K855" t="str">
            <v xml:space="preserve">      </v>
          </cell>
          <cell r="L855" t="str">
            <v>11000</v>
          </cell>
          <cell r="M855" t="str">
            <v>Schnetzer,Timothy P</v>
          </cell>
          <cell r="N855">
            <v>176</v>
          </cell>
          <cell r="O855">
            <v>11840.88</v>
          </cell>
          <cell r="P855">
            <v>11840.88</v>
          </cell>
          <cell r="Q855">
            <v>1</v>
          </cell>
          <cell r="R855">
            <v>0</v>
          </cell>
          <cell r="S855" t="e">
            <v>#N/A</v>
          </cell>
          <cell r="T855" t="e">
            <v>#N/A</v>
          </cell>
          <cell r="U855" t="str">
            <v xml:space="preserve"> </v>
          </cell>
          <cell r="V855" t="str">
            <v xml:space="preserve"> </v>
          </cell>
          <cell r="W855">
            <v>852</v>
          </cell>
        </row>
        <row r="856">
          <cell r="B856">
            <v>221888</v>
          </cell>
          <cell r="C856" t="str">
            <v>REG</v>
          </cell>
          <cell r="D856" t="str">
            <v>U133</v>
          </cell>
          <cell r="E856" t="str">
            <v>10133</v>
          </cell>
          <cell r="F856" t="str">
            <v xml:space="preserve">       </v>
          </cell>
          <cell r="H856" t="str">
            <v xml:space="preserve">         </v>
          </cell>
          <cell r="I856" t="str">
            <v>0920000</v>
          </cell>
          <cell r="J856" t="str">
            <v xml:space="preserve">         </v>
          </cell>
          <cell r="K856" t="str">
            <v xml:space="preserve">      </v>
          </cell>
          <cell r="L856" t="str">
            <v>11000</v>
          </cell>
          <cell r="M856" t="str">
            <v>Hill,Lution B</v>
          </cell>
          <cell r="N856">
            <v>160</v>
          </cell>
          <cell r="O856">
            <v>14508</v>
          </cell>
          <cell r="P856">
            <v>14508</v>
          </cell>
          <cell r="Q856">
            <v>1</v>
          </cell>
          <cell r="R856">
            <v>0</v>
          </cell>
          <cell r="S856" t="e">
            <v>#N/A</v>
          </cell>
          <cell r="T856" t="e">
            <v>#N/A</v>
          </cell>
          <cell r="U856" t="str">
            <v xml:space="preserve"> </v>
          </cell>
          <cell r="V856" t="str">
            <v xml:space="preserve"> </v>
          </cell>
          <cell r="W856">
            <v>482</v>
          </cell>
        </row>
        <row r="857">
          <cell r="B857">
            <v>95968</v>
          </cell>
          <cell r="C857" t="str">
            <v>REG</v>
          </cell>
          <cell r="D857" t="str">
            <v>DGPS</v>
          </cell>
          <cell r="E857" t="str">
            <v>20013</v>
          </cell>
          <cell r="F857" t="str">
            <v xml:space="preserve">STAFF  </v>
          </cell>
          <cell r="H857" t="str">
            <v xml:space="preserve">         </v>
          </cell>
          <cell r="I857" t="str">
            <v>0920000</v>
          </cell>
          <cell r="J857" t="str">
            <v xml:space="preserve">         </v>
          </cell>
          <cell r="K857" t="str">
            <v xml:space="preserve">      </v>
          </cell>
          <cell r="L857" t="str">
            <v>11000</v>
          </cell>
          <cell r="M857" t="str">
            <v>Hinkel,Steven</v>
          </cell>
          <cell r="N857">
            <v>160</v>
          </cell>
          <cell r="O857">
            <v>13177.42</v>
          </cell>
          <cell r="P857">
            <v>13177.42</v>
          </cell>
          <cell r="Q857">
            <v>1</v>
          </cell>
          <cell r="R857">
            <v>0</v>
          </cell>
          <cell r="S857" t="e">
            <v>#N/A</v>
          </cell>
          <cell r="T857" t="e">
            <v>#N/A</v>
          </cell>
          <cell r="U857" t="str">
            <v xml:space="preserve"> </v>
          </cell>
          <cell r="V857" t="str">
            <v xml:space="preserve"> </v>
          </cell>
          <cell r="W857">
            <v>488</v>
          </cell>
        </row>
        <row r="858">
          <cell r="B858">
            <v>107801</v>
          </cell>
          <cell r="C858" t="str">
            <v>REG</v>
          </cell>
          <cell r="D858" t="str">
            <v>DEMA</v>
          </cell>
          <cell r="E858" t="str">
            <v>20013</v>
          </cell>
          <cell r="F858" t="str">
            <v xml:space="preserve">OTHADM </v>
          </cell>
          <cell r="G858" t="str">
            <v>P00616755</v>
          </cell>
          <cell r="H858" t="str">
            <v xml:space="preserve">         </v>
          </cell>
          <cell r="I858" t="str">
            <v>0920000</v>
          </cell>
          <cell r="J858" t="str">
            <v xml:space="preserve">         </v>
          </cell>
          <cell r="K858" t="str">
            <v xml:space="preserve">      </v>
          </cell>
          <cell r="L858" t="str">
            <v>11000</v>
          </cell>
          <cell r="M858" t="str">
            <v>Hodges,William C</v>
          </cell>
          <cell r="N858">
            <v>158</v>
          </cell>
          <cell r="O858">
            <v>11152.46</v>
          </cell>
          <cell r="P858">
            <v>11152.46</v>
          </cell>
          <cell r="Q858">
            <v>1</v>
          </cell>
          <cell r="R858">
            <v>0</v>
          </cell>
          <cell r="S858" t="e">
            <v>#N/A</v>
          </cell>
          <cell r="T858" t="e">
            <v>#N/A</v>
          </cell>
          <cell r="U858" t="str">
            <v xml:space="preserve"> </v>
          </cell>
          <cell r="V858" t="str">
            <v xml:space="preserve"> </v>
          </cell>
          <cell r="W858">
            <v>491</v>
          </cell>
        </row>
        <row r="859">
          <cell r="B859">
            <v>216814</v>
          </cell>
          <cell r="C859" t="str">
            <v>REG</v>
          </cell>
          <cell r="D859" t="str">
            <v>DESC</v>
          </cell>
          <cell r="E859" t="str">
            <v>20013</v>
          </cell>
          <cell r="F859" t="str">
            <v xml:space="preserve">PURCH  </v>
          </cell>
          <cell r="G859" t="str">
            <v>P00205711</v>
          </cell>
          <cell r="H859" t="str">
            <v xml:space="preserve">         </v>
          </cell>
          <cell r="I859" t="str">
            <v>0920000</v>
          </cell>
          <cell r="J859" t="str">
            <v xml:space="preserve">         </v>
          </cell>
          <cell r="K859" t="str">
            <v xml:space="preserve">      </v>
          </cell>
          <cell r="L859" t="str">
            <v>11000</v>
          </cell>
          <cell r="M859" t="str">
            <v>Hoehn,Yvonne E</v>
          </cell>
          <cell r="N859">
            <v>160</v>
          </cell>
          <cell r="O859">
            <v>12332.04</v>
          </cell>
          <cell r="P859">
            <v>12332.04</v>
          </cell>
          <cell r="Q859">
            <v>1</v>
          </cell>
          <cell r="R859">
            <v>0</v>
          </cell>
          <cell r="S859" t="e">
            <v>#N/A</v>
          </cell>
          <cell r="T859" t="e">
            <v>#N/A</v>
          </cell>
          <cell r="U859" t="str">
            <v xml:space="preserve"> </v>
          </cell>
          <cell r="V859" t="str">
            <v xml:space="preserve"> </v>
          </cell>
          <cell r="W859">
            <v>492</v>
          </cell>
        </row>
        <row r="860">
          <cell r="B860">
            <v>214265</v>
          </cell>
          <cell r="C860" t="str">
            <v>REG</v>
          </cell>
          <cell r="D860" t="str">
            <v>NECA</v>
          </cell>
          <cell r="E860" t="str">
            <v>20049</v>
          </cell>
          <cell r="F860" t="str">
            <v>EESTAFF</v>
          </cell>
          <cell r="G860" t="str">
            <v xml:space="preserve">LV1BEPC  </v>
          </cell>
          <cell r="H860" t="str">
            <v xml:space="preserve">         </v>
          </cell>
          <cell r="I860" t="str">
            <v>0557000</v>
          </cell>
          <cell r="J860" t="str">
            <v xml:space="preserve">         </v>
          </cell>
          <cell r="K860" t="str">
            <v>NOPROD</v>
          </cell>
          <cell r="L860" t="str">
            <v>11000</v>
          </cell>
          <cell r="M860" t="str">
            <v>Holbrook,Karen K</v>
          </cell>
          <cell r="N860">
            <v>76.8</v>
          </cell>
          <cell r="O860">
            <v>5670.31</v>
          </cell>
          <cell r="P860">
            <v>11813.34</v>
          </cell>
          <cell r="Q860">
            <v>0.4799921106139331</v>
          </cell>
          <cell r="R860">
            <v>0</v>
          </cell>
          <cell r="S860" t="e">
            <v>#N/A</v>
          </cell>
          <cell r="T860" t="e">
            <v>#N/A</v>
          </cell>
          <cell r="U860" t="str">
            <v xml:space="preserve"> </v>
          </cell>
          <cell r="V860" t="str">
            <v xml:space="preserve"> </v>
          </cell>
          <cell r="W860">
            <v>493</v>
          </cell>
        </row>
        <row r="861">
          <cell r="B861">
            <v>214265</v>
          </cell>
          <cell r="C861" t="str">
            <v>REG</v>
          </cell>
          <cell r="D861" t="str">
            <v>NECA</v>
          </cell>
          <cell r="E861" t="str">
            <v>20049</v>
          </cell>
          <cell r="F861" t="str">
            <v>NRSTAFF</v>
          </cell>
          <cell r="G861" t="str">
            <v>P00300862</v>
          </cell>
          <cell r="H861" t="str">
            <v xml:space="preserve">         </v>
          </cell>
          <cell r="I861" t="str">
            <v>0417320</v>
          </cell>
          <cell r="J861" t="str">
            <v xml:space="preserve">         </v>
          </cell>
          <cell r="K861" t="str">
            <v>NOPROD</v>
          </cell>
          <cell r="L861" t="str">
            <v>11000</v>
          </cell>
          <cell r="M861" t="str">
            <v>Holbrook,Karen K</v>
          </cell>
          <cell r="N861">
            <v>8</v>
          </cell>
          <cell r="O861">
            <v>590.73</v>
          </cell>
          <cell r="P861">
            <v>11813.34</v>
          </cell>
          <cell r="Q861">
            <v>5.0005332954101041E-2</v>
          </cell>
          <cell r="R861">
            <v>0</v>
          </cell>
          <cell r="S861" t="e">
            <v>#N/A</v>
          </cell>
          <cell r="T861" t="e">
            <v>#N/A</v>
          </cell>
          <cell r="U861" t="str">
            <v xml:space="preserve"> </v>
          </cell>
          <cell r="V861" t="str">
            <v xml:space="preserve"> </v>
          </cell>
          <cell r="W861">
            <v>494</v>
          </cell>
        </row>
        <row r="862">
          <cell r="B862">
            <v>214265</v>
          </cell>
          <cell r="C862" t="str">
            <v>REG</v>
          </cell>
          <cell r="D862" t="str">
            <v>NECA</v>
          </cell>
          <cell r="E862" t="str">
            <v>20049</v>
          </cell>
          <cell r="F862" t="str">
            <v>STAFFPS</v>
          </cell>
          <cell r="G862" t="str">
            <v>P00205762</v>
          </cell>
          <cell r="H862" t="str">
            <v xml:space="preserve">         </v>
          </cell>
          <cell r="I862" t="str">
            <v>0910100</v>
          </cell>
          <cell r="J862" t="str">
            <v xml:space="preserve">         </v>
          </cell>
          <cell r="K862" t="str">
            <v>NOPROD</v>
          </cell>
          <cell r="L862" t="str">
            <v>11000</v>
          </cell>
          <cell r="M862" t="str">
            <v>Holbrook,Karen K</v>
          </cell>
          <cell r="N862">
            <v>6.4</v>
          </cell>
          <cell r="O862">
            <v>472.53</v>
          </cell>
          <cell r="P862">
            <v>11813.34</v>
          </cell>
          <cell r="Q862">
            <v>3.9999695259765655E-2</v>
          </cell>
          <cell r="R862">
            <v>0</v>
          </cell>
          <cell r="S862" t="e">
            <v>#N/A</v>
          </cell>
          <cell r="T862" t="e">
            <v>#N/A</v>
          </cell>
          <cell r="U862" t="str">
            <v xml:space="preserve"> </v>
          </cell>
          <cell r="V862" t="str">
            <v xml:space="preserve"> </v>
          </cell>
          <cell r="W862">
            <v>495</v>
          </cell>
        </row>
        <row r="863">
          <cell r="B863">
            <v>214265</v>
          </cell>
          <cell r="C863" t="str">
            <v>REG</v>
          </cell>
          <cell r="D863" t="str">
            <v>NEIN</v>
          </cell>
          <cell r="E863" t="str">
            <v>75116</v>
          </cell>
          <cell r="F863" t="str">
            <v>EESTAFF</v>
          </cell>
          <cell r="H863" t="str">
            <v xml:space="preserve">         </v>
          </cell>
          <cell r="I863" t="str">
            <v>0557000</v>
          </cell>
          <cell r="J863" t="str">
            <v xml:space="preserve">         </v>
          </cell>
          <cell r="K863" t="str">
            <v>NOPROD</v>
          </cell>
          <cell r="L863" t="str">
            <v>11000</v>
          </cell>
          <cell r="M863" t="str">
            <v>Holbrook,Karen K</v>
          </cell>
          <cell r="N863">
            <v>30.4</v>
          </cell>
          <cell r="O863">
            <v>2244.52</v>
          </cell>
          <cell r="P863">
            <v>11813.34</v>
          </cell>
          <cell r="Q863">
            <v>0.18999876410904959</v>
          </cell>
          <cell r="R863">
            <v>0</v>
          </cell>
          <cell r="S863" t="e">
            <v>#N/A</v>
          </cell>
          <cell r="T863" t="e">
            <v>#N/A</v>
          </cell>
          <cell r="U863" t="str">
            <v xml:space="preserve"> </v>
          </cell>
          <cell r="V863" t="str">
            <v xml:space="preserve"> </v>
          </cell>
          <cell r="W863">
            <v>496</v>
          </cell>
        </row>
        <row r="864">
          <cell r="B864">
            <v>214265</v>
          </cell>
          <cell r="C864" t="str">
            <v>REG</v>
          </cell>
          <cell r="D864" t="str">
            <v>NEOH</v>
          </cell>
          <cell r="E864" t="str">
            <v>75024</v>
          </cell>
          <cell r="F864" t="str">
            <v>EESTAFF</v>
          </cell>
          <cell r="G864" t="str">
            <v>C01201PMA</v>
          </cell>
          <cell r="H864" t="str">
            <v xml:space="preserve">         </v>
          </cell>
          <cell r="I864" t="str">
            <v>0557000</v>
          </cell>
          <cell r="J864" t="str">
            <v xml:space="preserve">         </v>
          </cell>
          <cell r="K864" t="str">
            <v>NOPROD</v>
          </cell>
          <cell r="L864" t="str">
            <v>11000</v>
          </cell>
          <cell r="M864" t="str">
            <v>Holbrook,Karen K</v>
          </cell>
          <cell r="N864">
            <v>38.4</v>
          </cell>
          <cell r="O864">
            <v>2835.25</v>
          </cell>
          <cell r="P864">
            <v>11813.34</v>
          </cell>
          <cell r="Q864">
            <v>0.24000409706315065</v>
          </cell>
          <cell r="R864">
            <v>0</v>
          </cell>
          <cell r="S864" t="e">
            <v>#N/A</v>
          </cell>
          <cell r="T864" t="e">
            <v>#N/A</v>
          </cell>
          <cell r="U864" t="str">
            <v xml:space="preserve"> </v>
          </cell>
          <cell r="V864" t="str">
            <v xml:space="preserve"> </v>
          </cell>
          <cell r="W864">
            <v>497</v>
          </cell>
        </row>
        <row r="865">
          <cell r="B865">
            <v>15166</v>
          </cell>
          <cell r="C865" t="str">
            <v>REG</v>
          </cell>
          <cell r="D865" t="str">
            <v>DWOP</v>
          </cell>
          <cell r="E865" t="str">
            <v>75641</v>
          </cell>
          <cell r="F865" t="str">
            <v xml:space="preserve">OPSLAB </v>
          </cell>
          <cell r="H865" t="str">
            <v xml:space="preserve">         </v>
          </cell>
          <cell r="I865" t="str">
            <v>0920000</v>
          </cell>
          <cell r="J865" t="str">
            <v xml:space="preserve">         </v>
          </cell>
          <cell r="K865" t="str">
            <v xml:space="preserve">      </v>
          </cell>
          <cell r="L865" t="str">
            <v>11000</v>
          </cell>
          <cell r="M865" t="str">
            <v>Hooker,Kevin Lowell</v>
          </cell>
          <cell r="N865">
            <v>160</v>
          </cell>
          <cell r="O865">
            <v>12130.92</v>
          </cell>
          <cell r="P865">
            <v>12130.92</v>
          </cell>
          <cell r="Q865">
            <v>1</v>
          </cell>
          <cell r="R865">
            <v>0</v>
          </cell>
          <cell r="S865" t="e">
            <v>#N/A</v>
          </cell>
          <cell r="T865" t="e">
            <v>#N/A</v>
          </cell>
          <cell r="U865" t="str">
            <v xml:space="preserve"> </v>
          </cell>
          <cell r="V865" t="str">
            <v xml:space="preserve"> </v>
          </cell>
          <cell r="W865">
            <v>504</v>
          </cell>
        </row>
        <row r="866">
          <cell r="B866">
            <v>152209</v>
          </cell>
          <cell r="C866" t="str">
            <v>REG</v>
          </cell>
          <cell r="D866" t="str">
            <v>DGAC</v>
          </cell>
          <cell r="E866" t="str">
            <v>20013</v>
          </cell>
          <cell r="F866" t="str">
            <v xml:space="preserve">STAFF  </v>
          </cell>
          <cell r="H866" t="str">
            <v xml:space="preserve">         </v>
          </cell>
          <cell r="I866" t="str">
            <v>0920000</v>
          </cell>
          <cell r="J866" t="str">
            <v xml:space="preserve">         </v>
          </cell>
          <cell r="K866" t="str">
            <v xml:space="preserve">      </v>
          </cell>
          <cell r="L866" t="str">
            <v>11000</v>
          </cell>
          <cell r="M866" t="str">
            <v>Huddle,James R</v>
          </cell>
          <cell r="N866">
            <v>160</v>
          </cell>
          <cell r="O866">
            <v>12801.18</v>
          </cell>
          <cell r="P866">
            <v>12801.18</v>
          </cell>
          <cell r="Q866">
            <v>1</v>
          </cell>
          <cell r="R866">
            <v>0</v>
          </cell>
          <cell r="S866" t="e">
            <v>#N/A</v>
          </cell>
          <cell r="T866" t="e">
            <v>#N/A</v>
          </cell>
          <cell r="U866" t="str">
            <v xml:space="preserve"> </v>
          </cell>
          <cell r="V866" t="str">
            <v xml:space="preserve"> </v>
          </cell>
          <cell r="W866">
            <v>514</v>
          </cell>
        </row>
        <row r="867">
          <cell r="B867">
            <v>40137</v>
          </cell>
          <cell r="C867" t="str">
            <v>REG</v>
          </cell>
          <cell r="D867" t="str">
            <v>SVCP</v>
          </cell>
          <cell r="E867" t="str">
            <v>75030</v>
          </cell>
          <cell r="F867" t="str">
            <v xml:space="preserve">SALARY </v>
          </cell>
          <cell r="H867" t="str">
            <v xml:space="preserve">         </v>
          </cell>
          <cell r="I867" t="str">
            <v>0920000</v>
          </cell>
          <cell r="J867" t="str">
            <v xml:space="preserve">         </v>
          </cell>
          <cell r="K867" t="str">
            <v xml:space="preserve">      </v>
          </cell>
          <cell r="L867" t="str">
            <v>11000</v>
          </cell>
          <cell r="M867" t="str">
            <v>Hughes,Donald Brian</v>
          </cell>
          <cell r="N867">
            <v>160</v>
          </cell>
          <cell r="O867">
            <v>12434.48</v>
          </cell>
          <cell r="P867">
            <v>12434.48</v>
          </cell>
          <cell r="Q867">
            <v>1</v>
          </cell>
          <cell r="R867">
            <v>0</v>
          </cell>
          <cell r="S867" t="e">
            <v>#N/A</v>
          </cell>
          <cell r="T867" t="e">
            <v>#N/A</v>
          </cell>
          <cell r="U867" t="str">
            <v xml:space="preserve"> </v>
          </cell>
          <cell r="V867" t="str">
            <v xml:space="preserve"> </v>
          </cell>
          <cell r="W867">
            <v>515</v>
          </cell>
        </row>
        <row r="868">
          <cell r="B868">
            <v>25158</v>
          </cell>
          <cell r="C868" t="str">
            <v>REG</v>
          </cell>
          <cell r="D868" t="str">
            <v>SVCP</v>
          </cell>
          <cell r="E868" t="str">
            <v>75030</v>
          </cell>
          <cell r="F868" t="str">
            <v xml:space="preserve">SALARY </v>
          </cell>
          <cell r="G868" t="str">
            <v>P00528954</v>
          </cell>
          <cell r="H868" t="str">
            <v xml:space="preserve">         </v>
          </cell>
          <cell r="I868" t="str">
            <v>0920000</v>
          </cell>
          <cell r="J868" t="str">
            <v xml:space="preserve">         </v>
          </cell>
          <cell r="K868" t="str">
            <v xml:space="preserve">      </v>
          </cell>
          <cell r="L868" t="str">
            <v>11000</v>
          </cell>
          <cell r="M868" t="str">
            <v>Jackson,David G</v>
          </cell>
          <cell r="N868">
            <v>160</v>
          </cell>
          <cell r="O868">
            <v>16016.34</v>
          </cell>
          <cell r="P868">
            <v>16016.34</v>
          </cell>
          <cell r="Q868">
            <v>1</v>
          </cell>
          <cell r="R868">
            <v>0</v>
          </cell>
          <cell r="S868" t="e">
            <v>#N/A</v>
          </cell>
          <cell r="T868" t="e">
            <v>#N/A</v>
          </cell>
          <cell r="U868" t="str">
            <v xml:space="preserve"> </v>
          </cell>
          <cell r="V868" t="str">
            <v xml:space="preserve"> </v>
          </cell>
          <cell r="W868">
            <v>521</v>
          </cell>
        </row>
        <row r="869">
          <cell r="B869">
            <v>266104</v>
          </cell>
          <cell r="C869" t="str">
            <v>REG</v>
          </cell>
          <cell r="D869" t="str">
            <v>CSTD</v>
          </cell>
          <cell r="E869" t="str">
            <v>20049</v>
          </cell>
          <cell r="F869" t="str">
            <v>STAFFPS</v>
          </cell>
          <cell r="G869" t="str">
            <v>DATCZEPH1</v>
          </cell>
          <cell r="H869" t="str">
            <v xml:space="preserve">         </v>
          </cell>
          <cell r="I869" t="str">
            <v>0910100</v>
          </cell>
          <cell r="J869" t="str">
            <v xml:space="preserve">         </v>
          </cell>
          <cell r="K869" t="str">
            <v>NOPROD</v>
          </cell>
          <cell r="L869" t="str">
            <v>11000</v>
          </cell>
          <cell r="M869" t="str">
            <v>Jacobi,Christopher M</v>
          </cell>
          <cell r="N869">
            <v>160</v>
          </cell>
          <cell r="O869">
            <v>8632.06</v>
          </cell>
          <cell r="P869">
            <v>8632.06</v>
          </cell>
          <cell r="Q869">
            <v>1</v>
          </cell>
          <cell r="R869">
            <v>0</v>
          </cell>
          <cell r="S869" t="e">
            <v>#N/A</v>
          </cell>
          <cell r="T869" t="e">
            <v>#N/A</v>
          </cell>
          <cell r="U869" t="str">
            <v xml:space="preserve"> </v>
          </cell>
          <cell r="V869" t="str">
            <v xml:space="preserve"> </v>
          </cell>
          <cell r="W869">
            <v>522</v>
          </cell>
        </row>
        <row r="870">
          <cell r="B870">
            <v>11288</v>
          </cell>
          <cell r="C870" t="str">
            <v>REG</v>
          </cell>
          <cell r="D870" t="str">
            <v>RRB2</v>
          </cell>
          <cell r="E870" t="str">
            <v>75110</v>
          </cell>
          <cell r="F870" t="str">
            <v xml:space="preserve">STAFF  </v>
          </cell>
          <cell r="H870" t="str">
            <v xml:space="preserve">         </v>
          </cell>
          <cell r="I870" t="str">
            <v>0920000</v>
          </cell>
          <cell r="J870" t="str">
            <v xml:space="preserve">         </v>
          </cell>
          <cell r="K870" t="str">
            <v xml:space="preserve">      </v>
          </cell>
          <cell r="L870" t="str">
            <v>11000</v>
          </cell>
          <cell r="M870" t="str">
            <v>Jenner,Diane Lee</v>
          </cell>
          <cell r="N870">
            <v>159</v>
          </cell>
          <cell r="O870">
            <v>13277.03</v>
          </cell>
          <cell r="P870">
            <v>13277.03</v>
          </cell>
          <cell r="Q870">
            <v>1</v>
          </cell>
          <cell r="R870">
            <v>0</v>
          </cell>
          <cell r="S870" t="e">
            <v>#N/A</v>
          </cell>
          <cell r="T870" t="e">
            <v>#N/A</v>
          </cell>
          <cell r="U870" t="str">
            <v xml:space="preserve"> </v>
          </cell>
          <cell r="V870" t="str">
            <v xml:space="preserve"> </v>
          </cell>
          <cell r="W870">
            <v>534</v>
          </cell>
        </row>
        <row r="871">
          <cell r="B871">
            <v>95995</v>
          </cell>
          <cell r="C871" t="str">
            <v>REG</v>
          </cell>
          <cell r="D871" t="str">
            <v>SVCP</v>
          </cell>
          <cell r="E871" t="str">
            <v>75030</v>
          </cell>
          <cell r="F871" t="str">
            <v xml:space="preserve">SALARY </v>
          </cell>
          <cell r="G871" t="str">
            <v xml:space="preserve">OMPNR    </v>
          </cell>
          <cell r="H871" t="str">
            <v xml:space="preserve">         </v>
          </cell>
          <cell r="I871" t="str">
            <v>0920000</v>
          </cell>
          <cell r="J871" t="str">
            <v xml:space="preserve">         </v>
          </cell>
          <cell r="K871" t="str">
            <v xml:space="preserve">      </v>
          </cell>
          <cell r="L871" t="str">
            <v>11000</v>
          </cell>
          <cell r="M871" t="str">
            <v>Jennings,Kenneth J</v>
          </cell>
          <cell r="N871">
            <v>120</v>
          </cell>
          <cell r="O871">
            <v>8938.25</v>
          </cell>
          <cell r="P871">
            <v>8938.25</v>
          </cell>
          <cell r="Q871">
            <v>1</v>
          </cell>
          <cell r="R871">
            <v>0</v>
          </cell>
          <cell r="S871" t="e">
            <v>#N/A</v>
          </cell>
          <cell r="T871" t="e">
            <v>#N/A</v>
          </cell>
          <cell r="U871" t="str">
            <v xml:space="preserve"> </v>
          </cell>
          <cell r="V871" t="str">
            <v xml:space="preserve"> </v>
          </cell>
          <cell r="W871">
            <v>535</v>
          </cell>
        </row>
        <row r="872">
          <cell r="B872">
            <v>18984</v>
          </cell>
          <cell r="C872" t="str">
            <v>REG</v>
          </cell>
          <cell r="D872" t="str">
            <v>ENLE</v>
          </cell>
          <cell r="E872" t="str">
            <v>20013</v>
          </cell>
          <cell r="F872" t="str">
            <v xml:space="preserve">STAFF  </v>
          </cell>
          <cell r="G872" t="str">
            <v xml:space="preserve">NGOFKSHO </v>
          </cell>
          <cell r="H872" t="str">
            <v xml:space="preserve">         </v>
          </cell>
          <cell r="I872" t="str">
            <v>0920000</v>
          </cell>
          <cell r="J872" t="str">
            <v xml:space="preserve">         </v>
          </cell>
          <cell r="K872" t="str">
            <v xml:space="preserve">      </v>
          </cell>
          <cell r="L872" t="str">
            <v>11000</v>
          </cell>
          <cell r="M872" t="str">
            <v>Jett,William L</v>
          </cell>
          <cell r="N872">
            <v>156</v>
          </cell>
          <cell r="O872">
            <v>11266.4</v>
          </cell>
          <cell r="P872">
            <v>11266.4</v>
          </cell>
          <cell r="Q872">
            <v>1</v>
          </cell>
          <cell r="R872">
            <v>0</v>
          </cell>
          <cell r="S872" t="e">
            <v>#N/A</v>
          </cell>
          <cell r="T872" t="e">
            <v>#N/A</v>
          </cell>
          <cell r="U872" t="str">
            <v xml:space="preserve"> </v>
          </cell>
          <cell r="V872" t="str">
            <v xml:space="preserve"> </v>
          </cell>
          <cell r="W872">
            <v>537</v>
          </cell>
        </row>
        <row r="873">
          <cell r="B873">
            <v>151221</v>
          </cell>
          <cell r="C873" t="str">
            <v>REG</v>
          </cell>
          <cell r="D873" t="str">
            <v>0830</v>
          </cell>
          <cell r="E873" t="str">
            <v>20018</v>
          </cell>
          <cell r="F873" t="str">
            <v xml:space="preserve">NCREPS </v>
          </cell>
          <cell r="G873" t="str">
            <v xml:space="preserve">NGOFKSHO </v>
          </cell>
          <cell r="H873" t="str">
            <v xml:space="preserve">         </v>
          </cell>
          <cell r="I873" t="str">
            <v>0182359</v>
          </cell>
          <cell r="J873" t="str">
            <v xml:space="preserve">         </v>
          </cell>
          <cell r="K873" t="str">
            <v xml:space="preserve">      </v>
          </cell>
          <cell r="L873" t="str">
            <v>11000</v>
          </cell>
          <cell r="M873" t="str">
            <v>Johnson,David B</v>
          </cell>
          <cell r="N873">
            <v>80</v>
          </cell>
          <cell r="O873">
            <v>6933.1</v>
          </cell>
          <cell r="P873">
            <v>13866.660000000002</v>
          </cell>
          <cell r="Q873">
            <v>0.49998341345356412</v>
          </cell>
          <cell r="R873">
            <v>0</v>
          </cell>
          <cell r="S873" t="e">
            <v>#N/A</v>
          </cell>
          <cell r="T873" t="e">
            <v>#N/A</v>
          </cell>
          <cell r="U873" t="str">
            <v xml:space="preserve"> </v>
          </cell>
          <cell r="V873" t="str">
            <v xml:space="preserve"> </v>
          </cell>
          <cell r="W873">
            <v>542</v>
          </cell>
        </row>
        <row r="874">
          <cell r="B874">
            <v>151221</v>
          </cell>
          <cell r="C874" t="str">
            <v>REG</v>
          </cell>
          <cell r="D874" t="str">
            <v>WOCA</v>
          </cell>
          <cell r="E874" t="str">
            <v>20018</v>
          </cell>
          <cell r="F874" t="str">
            <v xml:space="preserve">STAFF  </v>
          </cell>
          <cell r="G874" t="str">
            <v xml:space="preserve">NGOFKSHO </v>
          </cell>
          <cell r="H874" t="str">
            <v xml:space="preserve">         </v>
          </cell>
          <cell r="I874" t="str">
            <v>0920000</v>
          </cell>
          <cell r="J874" t="str">
            <v xml:space="preserve">         </v>
          </cell>
          <cell r="K874" t="str">
            <v xml:space="preserve">      </v>
          </cell>
          <cell r="L874" t="str">
            <v>11000</v>
          </cell>
          <cell r="M874" t="str">
            <v>Johnson,David B</v>
          </cell>
          <cell r="N874">
            <v>40</v>
          </cell>
          <cell r="O874">
            <v>3466.78</v>
          </cell>
          <cell r="P874">
            <v>13866.660000000002</v>
          </cell>
          <cell r="Q874">
            <v>0.25000829327321789</v>
          </cell>
          <cell r="R874">
            <v>0</v>
          </cell>
          <cell r="S874" t="e">
            <v>#N/A</v>
          </cell>
          <cell r="T874" t="e">
            <v>#N/A</v>
          </cell>
          <cell r="U874" t="str">
            <v xml:space="preserve"> </v>
          </cell>
          <cell r="V874" t="str">
            <v xml:space="preserve"> </v>
          </cell>
          <cell r="W874">
            <v>543</v>
          </cell>
        </row>
        <row r="875">
          <cell r="B875">
            <v>151221</v>
          </cell>
          <cell r="C875" t="str">
            <v>REG</v>
          </cell>
          <cell r="D875" t="str">
            <v>WOIN</v>
          </cell>
          <cell r="E875" t="str">
            <v>75110</v>
          </cell>
          <cell r="F875" t="str">
            <v xml:space="preserve">STAFF  </v>
          </cell>
          <cell r="G875" t="str">
            <v xml:space="preserve">NGOFKSHO </v>
          </cell>
          <cell r="H875" t="str">
            <v xml:space="preserve">         </v>
          </cell>
          <cell r="I875" t="str">
            <v>0920000</v>
          </cell>
          <cell r="J875" t="str">
            <v xml:space="preserve">         </v>
          </cell>
          <cell r="K875" t="str">
            <v xml:space="preserve">      </v>
          </cell>
          <cell r="L875" t="str">
            <v>11000</v>
          </cell>
          <cell r="M875" t="str">
            <v>Johnson,David B</v>
          </cell>
          <cell r="N875">
            <v>40</v>
          </cell>
          <cell r="O875">
            <v>3466.78</v>
          </cell>
          <cell r="P875">
            <v>13866.660000000002</v>
          </cell>
          <cell r="Q875">
            <v>0.25000829327321789</v>
          </cell>
          <cell r="R875">
            <v>0</v>
          </cell>
          <cell r="S875" t="e">
            <v>#N/A</v>
          </cell>
          <cell r="T875" t="e">
            <v>#N/A</v>
          </cell>
          <cell r="U875" t="str">
            <v xml:space="preserve"> </v>
          </cell>
          <cell r="V875" t="str">
            <v xml:space="preserve"> </v>
          </cell>
          <cell r="W875">
            <v>544</v>
          </cell>
        </row>
        <row r="876">
          <cell r="B876">
            <v>42719</v>
          </cell>
          <cell r="C876" t="str">
            <v>REG</v>
          </cell>
          <cell r="D876" t="str">
            <v>FPEO</v>
          </cell>
          <cell r="E876" t="str">
            <v>75030</v>
          </cell>
          <cell r="F876" t="str">
            <v xml:space="preserve">SALARY </v>
          </cell>
          <cell r="G876" t="str">
            <v xml:space="preserve">O1737C   </v>
          </cell>
          <cell r="H876" t="str">
            <v xml:space="preserve">         </v>
          </cell>
          <cell r="I876" t="str">
            <v>0501501</v>
          </cell>
          <cell r="J876" t="str">
            <v xml:space="preserve">         </v>
          </cell>
          <cell r="K876" t="str">
            <v xml:space="preserve">      </v>
          </cell>
          <cell r="L876" t="str">
            <v>11000</v>
          </cell>
          <cell r="M876" t="str">
            <v>Jones,Sean N</v>
          </cell>
          <cell r="N876">
            <v>160</v>
          </cell>
          <cell r="O876">
            <v>11724.32</v>
          </cell>
          <cell r="P876">
            <v>11724.32</v>
          </cell>
          <cell r="Q876">
            <v>1</v>
          </cell>
          <cell r="R876">
            <v>0</v>
          </cell>
          <cell r="S876" t="e">
            <v>#N/A</v>
          </cell>
          <cell r="T876" t="e">
            <v>#N/A</v>
          </cell>
          <cell r="U876" t="str">
            <v xml:space="preserve"> </v>
          </cell>
          <cell r="V876" t="str">
            <v xml:space="preserve"> </v>
          </cell>
          <cell r="W876">
            <v>548</v>
          </cell>
        </row>
        <row r="877">
          <cell r="B877">
            <v>15033</v>
          </cell>
          <cell r="C877" t="str">
            <v>REG</v>
          </cell>
          <cell r="D877" t="str">
            <v>DUMR</v>
          </cell>
          <cell r="E877" t="str">
            <v>20013</v>
          </cell>
          <cell r="F877" t="str">
            <v>STAFFPS</v>
          </cell>
          <cell r="H877" t="str">
            <v xml:space="preserve">         </v>
          </cell>
          <cell r="I877" t="str">
            <v>0910000</v>
          </cell>
          <cell r="J877" t="str">
            <v xml:space="preserve">         </v>
          </cell>
          <cell r="K877" t="str">
            <v>NOPROD</v>
          </cell>
          <cell r="L877" t="str">
            <v>11000</v>
          </cell>
          <cell r="M877" t="str">
            <v>Kesling,Suzanne Marie</v>
          </cell>
          <cell r="N877">
            <v>16</v>
          </cell>
          <cell r="O877">
            <v>1253.1400000000001</v>
          </cell>
          <cell r="P877">
            <v>12531.08</v>
          </cell>
          <cell r="Q877">
            <v>0.10000255365060315</v>
          </cell>
          <cell r="R877">
            <v>0</v>
          </cell>
          <cell r="S877" t="e">
            <v>#N/A</v>
          </cell>
          <cell r="T877" t="e">
            <v>#N/A</v>
          </cell>
          <cell r="U877" t="str">
            <v xml:space="preserve"> </v>
          </cell>
          <cell r="V877" t="str">
            <v xml:space="preserve"> </v>
          </cell>
          <cell r="W877">
            <v>560</v>
          </cell>
        </row>
        <row r="878">
          <cell r="B878">
            <v>15033</v>
          </cell>
          <cell r="C878" t="str">
            <v>REG</v>
          </cell>
          <cell r="D878" t="str">
            <v>NECA</v>
          </cell>
          <cell r="E878" t="str">
            <v>20049</v>
          </cell>
          <cell r="F878" t="str">
            <v>EESTAFF</v>
          </cell>
          <cell r="H878" t="str">
            <v xml:space="preserve">         </v>
          </cell>
          <cell r="I878" t="str">
            <v>0557000</v>
          </cell>
          <cell r="J878" t="str">
            <v xml:space="preserve">         </v>
          </cell>
          <cell r="K878" t="str">
            <v xml:space="preserve">NRFS  </v>
          </cell>
          <cell r="L878" t="str">
            <v>11000</v>
          </cell>
          <cell r="M878" t="str">
            <v>Kesling,Suzanne Marie</v>
          </cell>
          <cell r="N878">
            <v>0.2</v>
          </cell>
          <cell r="O878">
            <v>15.64</v>
          </cell>
          <cell r="P878">
            <v>12531.08</v>
          </cell>
          <cell r="Q878">
            <v>1.2480967322848471E-3</v>
          </cell>
          <cell r="R878">
            <v>0</v>
          </cell>
          <cell r="S878" t="e">
            <v>#N/A</v>
          </cell>
          <cell r="T878" t="e">
            <v>#N/A</v>
          </cell>
          <cell r="U878" t="str">
            <v xml:space="preserve"> </v>
          </cell>
          <cell r="V878" t="str">
            <v xml:space="preserve"> </v>
          </cell>
          <cell r="W878">
            <v>561</v>
          </cell>
        </row>
        <row r="879">
          <cell r="B879">
            <v>15033</v>
          </cell>
          <cell r="C879" t="str">
            <v>REG</v>
          </cell>
          <cell r="D879" t="str">
            <v>NECA</v>
          </cell>
          <cell r="E879" t="str">
            <v>20049</v>
          </cell>
          <cell r="F879" t="str">
            <v>EESTAFF</v>
          </cell>
          <cell r="H879" t="str">
            <v xml:space="preserve">         </v>
          </cell>
          <cell r="I879" t="str">
            <v>0557000</v>
          </cell>
          <cell r="J879" t="str">
            <v xml:space="preserve">         </v>
          </cell>
          <cell r="K879" t="str">
            <v>NRHVAC</v>
          </cell>
          <cell r="L879" t="str">
            <v>11000</v>
          </cell>
          <cell r="M879" t="str">
            <v>Kesling,Suzanne Marie</v>
          </cell>
          <cell r="N879">
            <v>1.8</v>
          </cell>
          <cell r="O879">
            <v>140.97999999999999</v>
          </cell>
          <cell r="P879">
            <v>12531.08</v>
          </cell>
          <cell r="Q879">
            <v>1.1250426938460211E-2</v>
          </cell>
          <cell r="R879">
            <v>0</v>
          </cell>
          <cell r="S879" t="e">
            <v>#N/A</v>
          </cell>
          <cell r="T879" t="e">
            <v>#N/A</v>
          </cell>
          <cell r="U879" t="str">
            <v xml:space="preserve"> </v>
          </cell>
          <cell r="V879" t="str">
            <v xml:space="preserve"> </v>
          </cell>
          <cell r="W879">
            <v>562</v>
          </cell>
        </row>
        <row r="880">
          <cell r="B880">
            <v>15033</v>
          </cell>
          <cell r="C880" t="str">
            <v>REG</v>
          </cell>
          <cell r="D880" t="str">
            <v>NECA</v>
          </cell>
          <cell r="E880" t="str">
            <v>20049</v>
          </cell>
          <cell r="F880" t="str">
            <v>EESTAFF</v>
          </cell>
          <cell r="H880" t="str">
            <v xml:space="preserve">         </v>
          </cell>
          <cell r="I880" t="str">
            <v>0557000</v>
          </cell>
          <cell r="J880" t="str">
            <v xml:space="preserve">         </v>
          </cell>
          <cell r="K880" t="str">
            <v xml:space="preserve">NRLTG </v>
          </cell>
          <cell r="L880" t="str">
            <v>11000</v>
          </cell>
          <cell r="M880" t="str">
            <v>Kesling,Suzanne Marie</v>
          </cell>
          <cell r="N880">
            <v>16</v>
          </cell>
          <cell r="O880">
            <v>1253.1400000000001</v>
          </cell>
          <cell r="P880">
            <v>12531.08</v>
          </cell>
          <cell r="Q880">
            <v>0.10000255365060315</v>
          </cell>
          <cell r="R880">
            <v>0</v>
          </cell>
          <cell r="S880" t="e">
            <v>#N/A</v>
          </cell>
          <cell r="T880" t="e">
            <v>#N/A</v>
          </cell>
          <cell r="U880" t="str">
            <v xml:space="preserve"> </v>
          </cell>
          <cell r="V880" t="str">
            <v xml:space="preserve"> </v>
          </cell>
          <cell r="W880">
            <v>563</v>
          </cell>
        </row>
        <row r="881">
          <cell r="B881">
            <v>15033</v>
          </cell>
          <cell r="C881" t="str">
            <v>REG</v>
          </cell>
          <cell r="D881" t="str">
            <v>NECA</v>
          </cell>
          <cell r="E881" t="str">
            <v>20049</v>
          </cell>
          <cell r="F881" t="str">
            <v>EESTAFF</v>
          </cell>
          <cell r="H881" t="str">
            <v xml:space="preserve">         </v>
          </cell>
          <cell r="I881" t="str">
            <v>0557000</v>
          </cell>
          <cell r="J881" t="str">
            <v xml:space="preserve">         </v>
          </cell>
          <cell r="K881" t="str">
            <v xml:space="preserve">NRP&amp;M </v>
          </cell>
          <cell r="L881" t="str">
            <v>11000</v>
          </cell>
          <cell r="M881" t="str">
            <v>Kesling,Suzanne Marie</v>
          </cell>
          <cell r="N881">
            <v>4</v>
          </cell>
          <cell r="O881">
            <v>313.24</v>
          </cell>
          <cell r="P881">
            <v>12531.08</v>
          </cell>
          <cell r="Q881">
            <v>2.4997047341490119E-2</v>
          </cell>
          <cell r="R881">
            <v>0</v>
          </cell>
          <cell r="S881" t="e">
            <v>#N/A</v>
          </cell>
          <cell r="T881" t="e">
            <v>#N/A</v>
          </cell>
          <cell r="U881" t="str">
            <v xml:space="preserve"> </v>
          </cell>
          <cell r="V881" t="str">
            <v xml:space="preserve"> </v>
          </cell>
          <cell r="W881">
            <v>564</v>
          </cell>
        </row>
        <row r="882">
          <cell r="B882">
            <v>15033</v>
          </cell>
          <cell r="C882" t="str">
            <v>REG</v>
          </cell>
          <cell r="D882" t="str">
            <v>NECA</v>
          </cell>
          <cell r="E882" t="str">
            <v>20049</v>
          </cell>
          <cell r="F882" t="str">
            <v>EESTAFF</v>
          </cell>
          <cell r="H882" t="str">
            <v xml:space="preserve">         </v>
          </cell>
          <cell r="I882" t="str">
            <v>0557000</v>
          </cell>
          <cell r="J882" t="str">
            <v xml:space="preserve">         </v>
          </cell>
          <cell r="K882" t="str">
            <v>NRPRSC</v>
          </cell>
          <cell r="L882" t="str">
            <v>11000</v>
          </cell>
          <cell r="M882" t="str">
            <v>Kesling,Suzanne Marie</v>
          </cell>
          <cell r="N882">
            <v>23.4</v>
          </cell>
          <cell r="O882">
            <v>1832.59</v>
          </cell>
          <cell r="P882">
            <v>12531.08</v>
          </cell>
          <cell r="Q882">
            <v>0.14624357996278053</v>
          </cell>
          <cell r="R882">
            <v>0</v>
          </cell>
          <cell r="S882" t="e">
            <v>#N/A</v>
          </cell>
          <cell r="T882" t="e">
            <v>#N/A</v>
          </cell>
          <cell r="U882" t="str">
            <v xml:space="preserve"> </v>
          </cell>
          <cell r="V882" t="str">
            <v xml:space="preserve"> </v>
          </cell>
          <cell r="W882">
            <v>565</v>
          </cell>
        </row>
        <row r="883">
          <cell r="B883">
            <v>15033</v>
          </cell>
          <cell r="C883" t="str">
            <v>REG</v>
          </cell>
          <cell r="D883" t="str">
            <v>NEIN</v>
          </cell>
          <cell r="E883" t="str">
            <v>75116</v>
          </cell>
          <cell r="F883" t="str">
            <v>EESTAFF</v>
          </cell>
          <cell r="H883" t="str">
            <v xml:space="preserve">         </v>
          </cell>
          <cell r="I883" t="str">
            <v>0557000</v>
          </cell>
          <cell r="J883" t="str">
            <v xml:space="preserve">         </v>
          </cell>
          <cell r="K883" t="str">
            <v>NRHVAC</v>
          </cell>
          <cell r="L883" t="str">
            <v>11000</v>
          </cell>
          <cell r="M883" t="str">
            <v>Kesling,Suzanne Marie</v>
          </cell>
          <cell r="N883">
            <v>0.6</v>
          </cell>
          <cell r="O883">
            <v>47.03</v>
          </cell>
          <cell r="P883">
            <v>12531.08</v>
          </cell>
          <cell r="Q883">
            <v>3.7530683708028359E-3</v>
          </cell>
          <cell r="R883">
            <v>0</v>
          </cell>
          <cell r="S883" t="e">
            <v>#N/A</v>
          </cell>
          <cell r="T883" t="e">
            <v>#N/A</v>
          </cell>
          <cell r="U883" t="str">
            <v xml:space="preserve"> </v>
          </cell>
          <cell r="V883" t="str">
            <v xml:space="preserve"> </v>
          </cell>
          <cell r="W883">
            <v>566</v>
          </cell>
        </row>
        <row r="884">
          <cell r="B884">
            <v>15033</v>
          </cell>
          <cell r="C884" t="str">
            <v>REG</v>
          </cell>
          <cell r="D884" t="str">
            <v>NEIN</v>
          </cell>
          <cell r="E884" t="str">
            <v>75116</v>
          </cell>
          <cell r="F884" t="str">
            <v>EESTAFF</v>
          </cell>
          <cell r="H884" t="str">
            <v xml:space="preserve">         </v>
          </cell>
          <cell r="I884" t="str">
            <v>0557000</v>
          </cell>
          <cell r="J884" t="str">
            <v xml:space="preserve">         </v>
          </cell>
          <cell r="K884" t="str">
            <v xml:space="preserve">NRLTG </v>
          </cell>
          <cell r="L884" t="str">
            <v>11000</v>
          </cell>
          <cell r="M884" t="str">
            <v>Kesling,Suzanne Marie</v>
          </cell>
          <cell r="N884">
            <v>5.2</v>
          </cell>
          <cell r="O884">
            <v>407.28</v>
          </cell>
          <cell r="P884">
            <v>12531.08</v>
          </cell>
          <cell r="Q884">
            <v>3.2501588051468827E-2</v>
          </cell>
          <cell r="R884">
            <v>0</v>
          </cell>
          <cell r="S884" t="e">
            <v>#N/A</v>
          </cell>
          <cell r="T884" t="e">
            <v>#N/A</v>
          </cell>
          <cell r="U884" t="str">
            <v xml:space="preserve"> </v>
          </cell>
          <cell r="V884" t="str">
            <v xml:space="preserve"> </v>
          </cell>
          <cell r="W884">
            <v>567</v>
          </cell>
        </row>
        <row r="885">
          <cell r="B885">
            <v>15033</v>
          </cell>
          <cell r="C885" t="str">
            <v>REG</v>
          </cell>
          <cell r="D885" t="str">
            <v>NEIN</v>
          </cell>
          <cell r="E885" t="str">
            <v>75116</v>
          </cell>
          <cell r="F885" t="str">
            <v>EESTAFF</v>
          </cell>
          <cell r="H885" t="str">
            <v xml:space="preserve">         </v>
          </cell>
          <cell r="I885" t="str">
            <v>0557000</v>
          </cell>
          <cell r="J885" t="str">
            <v xml:space="preserve">         </v>
          </cell>
          <cell r="K885" t="str">
            <v xml:space="preserve">NRP&amp;M </v>
          </cell>
          <cell r="L885" t="str">
            <v>11000</v>
          </cell>
          <cell r="M885" t="str">
            <v>Kesling,Suzanne Marie</v>
          </cell>
          <cell r="N885">
            <v>1.4</v>
          </cell>
          <cell r="O885">
            <v>109.59</v>
          </cell>
          <cell r="P885">
            <v>12531.08</v>
          </cell>
          <cell r="Q885">
            <v>8.7454552999422248E-3</v>
          </cell>
          <cell r="R885">
            <v>0</v>
          </cell>
          <cell r="S885" t="e">
            <v>#N/A</v>
          </cell>
          <cell r="T885" t="e">
            <v>#N/A</v>
          </cell>
          <cell r="U885" t="str">
            <v xml:space="preserve"> </v>
          </cell>
          <cell r="V885" t="str">
            <v xml:space="preserve"> </v>
          </cell>
          <cell r="W885">
            <v>568</v>
          </cell>
        </row>
        <row r="886">
          <cell r="B886">
            <v>15033</v>
          </cell>
          <cell r="C886" t="str">
            <v>REG</v>
          </cell>
          <cell r="D886" t="str">
            <v>NEIN</v>
          </cell>
          <cell r="E886" t="str">
            <v>75116</v>
          </cell>
          <cell r="F886" t="str">
            <v>EESTAFF</v>
          </cell>
          <cell r="H886" t="str">
            <v xml:space="preserve">         </v>
          </cell>
          <cell r="I886" t="str">
            <v>0557000</v>
          </cell>
          <cell r="J886" t="str">
            <v xml:space="preserve">         </v>
          </cell>
          <cell r="K886" t="str">
            <v>NRPRSC</v>
          </cell>
          <cell r="L886" t="str">
            <v>11000</v>
          </cell>
          <cell r="M886" t="str">
            <v>Kesling,Suzanne Marie</v>
          </cell>
          <cell r="N886">
            <v>7.6</v>
          </cell>
          <cell r="O886">
            <v>595.29</v>
          </cell>
          <cell r="P886">
            <v>12531.08</v>
          </cell>
          <cell r="Q886">
            <v>4.7505083360731871E-2</v>
          </cell>
          <cell r="R886">
            <v>0</v>
          </cell>
          <cell r="S886" t="e">
            <v>#N/A</v>
          </cell>
          <cell r="T886" t="e">
            <v>#N/A</v>
          </cell>
          <cell r="U886" t="str">
            <v xml:space="preserve"> </v>
          </cell>
          <cell r="V886" t="str">
            <v xml:space="preserve"> </v>
          </cell>
          <cell r="W886">
            <v>569</v>
          </cell>
        </row>
        <row r="887">
          <cell r="B887">
            <v>15033</v>
          </cell>
          <cell r="C887" t="str">
            <v>REG</v>
          </cell>
          <cell r="D887" t="str">
            <v>NEKY</v>
          </cell>
          <cell r="E887" t="str">
            <v>75085</v>
          </cell>
          <cell r="F887" t="str">
            <v>EESTAFF</v>
          </cell>
          <cell r="H887" t="str">
            <v xml:space="preserve">         </v>
          </cell>
          <cell r="I887" t="str">
            <v>0557000</v>
          </cell>
          <cell r="J887" t="str">
            <v xml:space="preserve">         </v>
          </cell>
          <cell r="K887" t="str">
            <v>NRHVAC</v>
          </cell>
          <cell r="L887" t="str">
            <v>11000</v>
          </cell>
          <cell r="M887" t="str">
            <v>Kesling,Suzanne Marie</v>
          </cell>
          <cell r="N887">
            <v>0.2</v>
          </cell>
          <cell r="O887">
            <v>15.64</v>
          </cell>
          <cell r="P887">
            <v>12531.08</v>
          </cell>
          <cell r="Q887">
            <v>1.2480967322848471E-3</v>
          </cell>
          <cell r="R887">
            <v>0</v>
          </cell>
          <cell r="S887" t="e">
            <v>#N/A</v>
          </cell>
          <cell r="T887" t="e">
            <v>#N/A</v>
          </cell>
          <cell r="U887" t="str">
            <v xml:space="preserve"> </v>
          </cell>
          <cell r="V887" t="str">
            <v xml:space="preserve"> </v>
          </cell>
          <cell r="W887">
            <v>570</v>
          </cell>
        </row>
        <row r="888">
          <cell r="B888">
            <v>15033</v>
          </cell>
          <cell r="C888" t="str">
            <v>REG</v>
          </cell>
          <cell r="D888" t="str">
            <v>NEKY</v>
          </cell>
          <cell r="E888" t="str">
            <v>75085</v>
          </cell>
          <cell r="F888" t="str">
            <v>EESTAFF</v>
          </cell>
          <cell r="H888" t="str">
            <v xml:space="preserve">         </v>
          </cell>
          <cell r="I888" t="str">
            <v>0557000</v>
          </cell>
          <cell r="J888" t="str">
            <v xml:space="preserve">         </v>
          </cell>
          <cell r="K888" t="str">
            <v xml:space="preserve">NRLTG </v>
          </cell>
          <cell r="L888" t="str">
            <v>11000</v>
          </cell>
          <cell r="M888" t="str">
            <v>Kesling,Suzanne Marie</v>
          </cell>
          <cell r="N888">
            <v>1.6</v>
          </cell>
          <cell r="O888">
            <v>125.34</v>
          </cell>
          <cell r="P888">
            <v>12531.08</v>
          </cell>
          <cell r="Q888">
            <v>1.0002330206175365E-2</v>
          </cell>
          <cell r="R888">
            <v>0</v>
          </cell>
          <cell r="S888" t="e">
            <v>#N/A</v>
          </cell>
          <cell r="T888" t="e">
            <v>#N/A</v>
          </cell>
          <cell r="U888" t="str">
            <v xml:space="preserve"> </v>
          </cell>
          <cell r="V888" t="str">
            <v xml:space="preserve"> </v>
          </cell>
          <cell r="W888">
            <v>571</v>
          </cell>
        </row>
        <row r="889">
          <cell r="B889">
            <v>15033</v>
          </cell>
          <cell r="C889" t="str">
            <v>REG</v>
          </cell>
          <cell r="D889" t="str">
            <v>NEKY</v>
          </cell>
          <cell r="E889" t="str">
            <v>75085</v>
          </cell>
          <cell r="F889" t="str">
            <v>EESTAFF</v>
          </cell>
          <cell r="G889" t="str">
            <v xml:space="preserve">LSCCS    </v>
          </cell>
          <cell r="H889" t="str">
            <v xml:space="preserve">         </v>
          </cell>
          <cell r="I889" t="str">
            <v>0557000</v>
          </cell>
          <cell r="J889" t="str">
            <v xml:space="preserve">         </v>
          </cell>
          <cell r="K889" t="str">
            <v xml:space="preserve">NRP&amp;M </v>
          </cell>
          <cell r="L889" t="str">
            <v>11000</v>
          </cell>
          <cell r="M889" t="str">
            <v>Kesling,Suzanne Marie</v>
          </cell>
          <cell r="N889">
            <v>0.4</v>
          </cell>
          <cell r="O889">
            <v>31.28</v>
          </cell>
          <cell r="P889">
            <v>12531.08</v>
          </cell>
          <cell r="Q889">
            <v>2.4961934645696942E-3</v>
          </cell>
          <cell r="R889">
            <v>0</v>
          </cell>
          <cell r="S889" t="e">
            <v>#N/A</v>
          </cell>
          <cell r="T889" t="e">
            <v>#N/A</v>
          </cell>
          <cell r="U889" t="str">
            <v xml:space="preserve"> </v>
          </cell>
          <cell r="V889" t="str">
            <v xml:space="preserve"> </v>
          </cell>
          <cell r="W889">
            <v>572</v>
          </cell>
        </row>
        <row r="890">
          <cell r="B890">
            <v>15033</v>
          </cell>
          <cell r="C890" t="str">
            <v>REG</v>
          </cell>
          <cell r="D890" t="str">
            <v>NEKY</v>
          </cell>
          <cell r="E890" t="str">
            <v>75085</v>
          </cell>
          <cell r="F890" t="str">
            <v>EESTAFF</v>
          </cell>
          <cell r="G890" t="str">
            <v xml:space="preserve">23072C   </v>
          </cell>
          <cell r="H890" t="str">
            <v xml:space="preserve">         </v>
          </cell>
          <cell r="I890" t="str">
            <v>0557000</v>
          </cell>
          <cell r="J890" t="str">
            <v xml:space="preserve">         </v>
          </cell>
          <cell r="K890" t="str">
            <v>NRPRSC</v>
          </cell>
          <cell r="L890" t="str">
            <v>11000</v>
          </cell>
          <cell r="M890" t="str">
            <v>Kesling,Suzanne Marie</v>
          </cell>
          <cell r="N890">
            <v>2.2000000000000002</v>
          </cell>
          <cell r="O890">
            <v>172.26</v>
          </cell>
          <cell r="P890">
            <v>12531.08</v>
          </cell>
          <cell r="Q890">
            <v>1.3746620403029906E-2</v>
          </cell>
          <cell r="R890">
            <v>0</v>
          </cell>
          <cell r="S890" t="e">
            <v>#N/A</v>
          </cell>
          <cell r="T890" t="e">
            <v>#N/A</v>
          </cell>
          <cell r="U890" t="str">
            <v xml:space="preserve"> </v>
          </cell>
          <cell r="V890" t="str">
            <v xml:space="preserve"> </v>
          </cell>
          <cell r="W890">
            <v>573</v>
          </cell>
        </row>
        <row r="891">
          <cell r="B891">
            <v>15033</v>
          </cell>
          <cell r="C891" t="str">
            <v>REG</v>
          </cell>
          <cell r="D891" t="str">
            <v>NEOH</v>
          </cell>
          <cell r="E891" t="str">
            <v>75024</v>
          </cell>
          <cell r="F891" t="str">
            <v>EESTAFF</v>
          </cell>
          <cell r="G891" t="str">
            <v xml:space="preserve">23075C   </v>
          </cell>
          <cell r="H891" t="str">
            <v xml:space="preserve">         </v>
          </cell>
          <cell r="I891" t="str">
            <v>0557000</v>
          </cell>
          <cell r="J891" t="str">
            <v xml:space="preserve">         </v>
          </cell>
          <cell r="K891" t="str">
            <v xml:space="preserve">NRFS  </v>
          </cell>
          <cell r="L891" t="str">
            <v>11000</v>
          </cell>
          <cell r="M891" t="str">
            <v>Kesling,Suzanne Marie</v>
          </cell>
          <cell r="N891">
            <v>0</v>
          </cell>
          <cell r="O891">
            <v>0.01</v>
          </cell>
          <cell r="P891">
            <v>12531.08</v>
          </cell>
          <cell r="Q891">
            <v>7.9801581348135993E-7</v>
          </cell>
          <cell r="R891">
            <v>0</v>
          </cell>
          <cell r="S891" t="e">
            <v>#N/A</v>
          </cell>
          <cell r="T891" t="e">
            <v>#N/A</v>
          </cell>
          <cell r="U891" t="str">
            <v xml:space="preserve"> </v>
          </cell>
          <cell r="V891" t="str">
            <v xml:space="preserve"> </v>
          </cell>
          <cell r="W891">
            <v>574</v>
          </cell>
        </row>
        <row r="892">
          <cell r="B892">
            <v>15033</v>
          </cell>
          <cell r="C892" t="str">
            <v>REG</v>
          </cell>
          <cell r="D892" t="str">
            <v>NEOH</v>
          </cell>
          <cell r="E892" t="str">
            <v>75024</v>
          </cell>
          <cell r="F892" t="str">
            <v>EESTAFF</v>
          </cell>
          <cell r="H892" t="str">
            <v xml:space="preserve">         </v>
          </cell>
          <cell r="I892" t="str">
            <v>0557000</v>
          </cell>
          <cell r="J892" t="str">
            <v xml:space="preserve">         </v>
          </cell>
          <cell r="K892" t="str">
            <v>NRHVAC</v>
          </cell>
          <cell r="L892" t="str">
            <v>11000</v>
          </cell>
          <cell r="M892" t="str">
            <v>Kesling,Suzanne Marie</v>
          </cell>
          <cell r="N892">
            <v>0.8</v>
          </cell>
          <cell r="O892">
            <v>62.67</v>
          </cell>
          <cell r="P892">
            <v>12531.08</v>
          </cell>
          <cell r="Q892">
            <v>5.0011651030876826E-3</v>
          </cell>
          <cell r="R892">
            <v>0</v>
          </cell>
          <cell r="S892" t="e">
            <v>#N/A</v>
          </cell>
          <cell r="T892" t="e">
            <v>#N/A</v>
          </cell>
          <cell r="U892" t="str">
            <v xml:space="preserve"> </v>
          </cell>
          <cell r="V892" t="str">
            <v xml:space="preserve"> </v>
          </cell>
          <cell r="W892">
            <v>575</v>
          </cell>
        </row>
        <row r="893">
          <cell r="B893">
            <v>15033</v>
          </cell>
          <cell r="C893" t="str">
            <v>REG</v>
          </cell>
          <cell r="D893" t="str">
            <v>NEOH</v>
          </cell>
          <cell r="E893" t="str">
            <v>75024</v>
          </cell>
          <cell r="F893" t="str">
            <v>EESTAFF</v>
          </cell>
          <cell r="H893" t="str">
            <v xml:space="preserve">         </v>
          </cell>
          <cell r="I893" t="str">
            <v>0557000</v>
          </cell>
          <cell r="J893" t="str">
            <v xml:space="preserve">         </v>
          </cell>
          <cell r="K893" t="str">
            <v xml:space="preserve">NRLTG </v>
          </cell>
          <cell r="L893" t="str">
            <v>11000</v>
          </cell>
          <cell r="M893" t="str">
            <v>Kesling,Suzanne Marie</v>
          </cell>
          <cell r="N893">
            <v>7.2</v>
          </cell>
          <cell r="O893">
            <v>563.9</v>
          </cell>
          <cell r="P893">
            <v>12531.08</v>
          </cell>
          <cell r="Q893">
            <v>4.5000111722213888E-2</v>
          </cell>
          <cell r="R893">
            <v>0</v>
          </cell>
          <cell r="S893" t="e">
            <v>#N/A</v>
          </cell>
          <cell r="T893" t="e">
            <v>#N/A</v>
          </cell>
          <cell r="U893" t="str">
            <v xml:space="preserve"> </v>
          </cell>
          <cell r="V893" t="str">
            <v xml:space="preserve"> </v>
          </cell>
          <cell r="W893">
            <v>576</v>
          </cell>
        </row>
        <row r="894">
          <cell r="B894">
            <v>15033</v>
          </cell>
          <cell r="C894" t="str">
            <v>REG</v>
          </cell>
          <cell r="D894" t="str">
            <v>NEOH</v>
          </cell>
          <cell r="E894" t="str">
            <v>75024</v>
          </cell>
          <cell r="F894" t="str">
            <v>EESTAFF</v>
          </cell>
          <cell r="H894" t="str">
            <v xml:space="preserve">         </v>
          </cell>
          <cell r="I894" t="str">
            <v>0557000</v>
          </cell>
          <cell r="J894" t="str">
            <v xml:space="preserve">         </v>
          </cell>
          <cell r="K894" t="str">
            <v xml:space="preserve">NRP&amp;M </v>
          </cell>
          <cell r="L894" t="str">
            <v>11000</v>
          </cell>
          <cell r="M894" t="str">
            <v>Kesling,Suzanne Marie</v>
          </cell>
          <cell r="N894">
            <v>2</v>
          </cell>
          <cell r="O894">
            <v>156.62</v>
          </cell>
          <cell r="P894">
            <v>12531.08</v>
          </cell>
          <cell r="Q894">
            <v>1.2498523670745059E-2</v>
          </cell>
          <cell r="R894">
            <v>0</v>
          </cell>
          <cell r="S894" t="e">
            <v>#N/A</v>
          </cell>
          <cell r="T894" t="e">
            <v>#N/A</v>
          </cell>
          <cell r="U894" t="str">
            <v xml:space="preserve"> </v>
          </cell>
          <cell r="V894" t="str">
            <v xml:space="preserve"> </v>
          </cell>
          <cell r="W894">
            <v>577</v>
          </cell>
        </row>
        <row r="895">
          <cell r="B895">
            <v>15033</v>
          </cell>
          <cell r="C895" t="str">
            <v>REG</v>
          </cell>
          <cell r="D895" t="str">
            <v>NEOH</v>
          </cell>
          <cell r="E895" t="str">
            <v>75024</v>
          </cell>
          <cell r="F895" t="str">
            <v>EESTAFF</v>
          </cell>
          <cell r="H895" t="str">
            <v xml:space="preserve">         </v>
          </cell>
          <cell r="I895" t="str">
            <v>0557000</v>
          </cell>
          <cell r="J895" t="str">
            <v xml:space="preserve">         </v>
          </cell>
          <cell r="K895" t="str">
            <v>NRPRSC</v>
          </cell>
          <cell r="L895" t="str">
            <v>11000</v>
          </cell>
          <cell r="M895" t="str">
            <v>Kesling,Suzanne Marie</v>
          </cell>
          <cell r="N895">
            <v>10.8</v>
          </cell>
          <cell r="O895">
            <v>845.86</v>
          </cell>
          <cell r="P895">
            <v>12531.08</v>
          </cell>
          <cell r="Q895">
            <v>6.7500965599134308E-2</v>
          </cell>
          <cell r="R895">
            <v>0</v>
          </cell>
          <cell r="S895" t="e">
            <v>#N/A</v>
          </cell>
          <cell r="T895" t="e">
            <v>#N/A</v>
          </cell>
          <cell r="U895" t="str">
            <v xml:space="preserve"> </v>
          </cell>
          <cell r="V895" t="str">
            <v xml:space="preserve"> </v>
          </cell>
          <cell r="W895">
            <v>578</v>
          </cell>
        </row>
        <row r="896">
          <cell r="B896">
            <v>15033</v>
          </cell>
          <cell r="C896" t="str">
            <v>REG</v>
          </cell>
          <cell r="D896" t="str">
            <v>NPCA</v>
          </cell>
          <cell r="E896" t="str">
            <v>50127</v>
          </cell>
          <cell r="F896" t="str">
            <v xml:space="preserve">       </v>
          </cell>
          <cell r="G896" t="str">
            <v>P00143295</v>
          </cell>
          <cell r="H896" t="str">
            <v xml:space="preserve">         </v>
          </cell>
          <cell r="I896" t="str">
            <v>0920000</v>
          </cell>
          <cell r="J896" t="str">
            <v xml:space="preserve">         </v>
          </cell>
          <cell r="K896" t="str">
            <v xml:space="preserve">      </v>
          </cell>
          <cell r="L896" t="str">
            <v>11000</v>
          </cell>
          <cell r="M896" t="str">
            <v>Slay,Timothy B</v>
          </cell>
          <cell r="N896">
            <v>76</v>
          </cell>
          <cell r="O896">
            <v>6871.15</v>
          </cell>
          <cell r="P896">
            <v>13192.619999999999</v>
          </cell>
          <cell r="Q896">
            <v>0.52083285958361569</v>
          </cell>
          <cell r="R896">
            <v>0</v>
          </cell>
          <cell r="S896">
            <v>16226.92</v>
          </cell>
          <cell r="T896">
            <v>8451.5131458345659</v>
          </cell>
          <cell r="U896" t="str">
            <v xml:space="preserve"> </v>
          </cell>
          <cell r="V896" t="str">
            <v xml:space="preserve"> </v>
          </cell>
          <cell r="W896">
            <v>893</v>
          </cell>
        </row>
        <row r="897">
          <cell r="B897">
            <v>15033</v>
          </cell>
          <cell r="C897" t="str">
            <v>REG</v>
          </cell>
          <cell r="D897" t="str">
            <v>NPFL</v>
          </cell>
          <cell r="E897" t="str">
            <v>50227</v>
          </cell>
          <cell r="F897" t="str">
            <v xml:space="preserve">       </v>
          </cell>
          <cell r="G897" t="str">
            <v>P00014811</v>
          </cell>
          <cell r="H897" t="str">
            <v xml:space="preserve">GENERAL  </v>
          </cell>
          <cell r="I897" t="str">
            <v>0908140</v>
          </cell>
          <cell r="J897" t="str">
            <v xml:space="preserve">         </v>
          </cell>
          <cell r="K897" t="str">
            <v xml:space="preserve">      </v>
          </cell>
          <cell r="L897" t="str">
            <v>11000</v>
          </cell>
          <cell r="M897" t="str">
            <v>Kesling,Suzanne Marie</v>
          </cell>
          <cell r="N897">
            <v>31.2</v>
          </cell>
          <cell r="O897">
            <v>2443.66</v>
          </cell>
          <cell r="P897">
            <v>12531.08</v>
          </cell>
          <cell r="Q897">
            <v>0.19500793227718599</v>
          </cell>
          <cell r="R897">
            <v>0</v>
          </cell>
          <cell r="S897" t="e">
            <v>#N/A</v>
          </cell>
          <cell r="T897" t="e">
            <v>#N/A</v>
          </cell>
          <cell r="U897" t="str">
            <v>50227</v>
          </cell>
          <cell r="V897" t="str">
            <v>ACT</v>
          </cell>
          <cell r="W897">
            <v>580</v>
          </cell>
        </row>
        <row r="898">
          <cell r="B898">
            <v>8228</v>
          </cell>
          <cell r="C898" t="str">
            <v>REG</v>
          </cell>
          <cell r="D898" t="str">
            <v>UTDP</v>
          </cell>
          <cell r="E898" t="str">
            <v>20013</v>
          </cell>
          <cell r="F898" t="str">
            <v xml:space="preserve">STAFF  </v>
          </cell>
          <cell r="G898" t="str">
            <v xml:space="preserve">STAFF    </v>
          </cell>
          <cell r="H898" t="str">
            <v xml:space="preserve">         </v>
          </cell>
          <cell r="I898" t="str">
            <v>0920000</v>
          </cell>
          <cell r="J898" t="str">
            <v xml:space="preserve">         </v>
          </cell>
          <cell r="K898" t="str">
            <v xml:space="preserve">      </v>
          </cell>
          <cell r="L898" t="str">
            <v>11000</v>
          </cell>
          <cell r="M898" t="str">
            <v>Smith,Heather Shirley</v>
          </cell>
          <cell r="N898">
            <v>159.5</v>
          </cell>
          <cell r="O898">
            <v>15852.97</v>
          </cell>
          <cell r="P898">
            <v>15852.97</v>
          </cell>
          <cell r="Q898">
            <v>1</v>
          </cell>
          <cell r="R898">
            <v>0</v>
          </cell>
          <cell r="S898">
            <v>22813.82</v>
          </cell>
          <cell r="T898">
            <v>22813.82</v>
          </cell>
          <cell r="U898" t="str">
            <v xml:space="preserve"> </v>
          </cell>
          <cell r="V898" t="str">
            <v xml:space="preserve"> </v>
          </cell>
          <cell r="W898">
            <v>895</v>
          </cell>
        </row>
        <row r="899">
          <cell r="B899">
            <v>45357</v>
          </cell>
          <cell r="C899" t="str">
            <v>REG</v>
          </cell>
          <cell r="D899" t="str">
            <v>UTED</v>
          </cell>
          <cell r="E899" t="str">
            <v>20013</v>
          </cell>
          <cell r="F899" t="str">
            <v xml:space="preserve">STAFF  </v>
          </cell>
          <cell r="G899" t="str">
            <v xml:space="preserve">STAFF    </v>
          </cell>
          <cell r="H899" t="str">
            <v xml:space="preserve">         </v>
          </cell>
          <cell r="I899" t="str">
            <v>0920000</v>
          </cell>
          <cell r="J899" t="str">
            <v xml:space="preserve">         </v>
          </cell>
          <cell r="K899" t="str">
            <v xml:space="preserve">      </v>
          </cell>
          <cell r="L899" t="str">
            <v>11000</v>
          </cell>
          <cell r="M899" t="str">
            <v>Smith III,Albert J</v>
          </cell>
          <cell r="N899">
            <v>152</v>
          </cell>
          <cell r="O899">
            <v>16126.72</v>
          </cell>
          <cell r="P899">
            <v>16126.72</v>
          </cell>
          <cell r="Q899">
            <v>1</v>
          </cell>
          <cell r="R899">
            <v>0</v>
          </cell>
          <cell r="S899">
            <v>23948.720000000001</v>
          </cell>
          <cell r="T899">
            <v>23948.720000000001</v>
          </cell>
          <cell r="U899" t="str">
            <v xml:space="preserve"> </v>
          </cell>
          <cell r="V899" t="str">
            <v xml:space="preserve"> </v>
          </cell>
          <cell r="W899">
            <v>896</v>
          </cell>
        </row>
        <row r="900">
          <cell r="B900">
            <v>218771</v>
          </cell>
          <cell r="C900" t="str">
            <v>REG</v>
          </cell>
          <cell r="D900" t="str">
            <v>WOCA</v>
          </cell>
          <cell r="E900" t="str">
            <v>20018</v>
          </cell>
          <cell r="F900" t="str">
            <v xml:space="preserve">STAFF  </v>
          </cell>
          <cell r="H900" t="str">
            <v xml:space="preserve">         </v>
          </cell>
          <cell r="I900" t="str">
            <v>0920000</v>
          </cell>
          <cell r="J900" t="str">
            <v xml:space="preserve">         </v>
          </cell>
          <cell r="K900" t="str">
            <v xml:space="preserve">      </v>
          </cell>
          <cell r="L900" t="str">
            <v>11000</v>
          </cell>
          <cell r="M900" t="str">
            <v>Knight,Richard Adam</v>
          </cell>
          <cell r="N900">
            <v>160</v>
          </cell>
          <cell r="O900">
            <v>12226.62</v>
          </cell>
          <cell r="P900">
            <v>12226.62</v>
          </cell>
          <cell r="Q900">
            <v>1</v>
          </cell>
          <cell r="R900">
            <v>0</v>
          </cell>
          <cell r="S900" t="e">
            <v>#N/A</v>
          </cell>
          <cell r="T900" t="e">
            <v>#N/A</v>
          </cell>
          <cell r="U900" t="str">
            <v xml:space="preserve"> </v>
          </cell>
          <cell r="V900" t="str">
            <v xml:space="preserve"> </v>
          </cell>
          <cell r="W900">
            <v>585</v>
          </cell>
        </row>
        <row r="901">
          <cell r="B901">
            <v>46588</v>
          </cell>
          <cell r="C901" t="str">
            <v>REG</v>
          </cell>
          <cell r="D901" t="str">
            <v>SVCP</v>
          </cell>
          <cell r="E901" t="str">
            <v>75030</v>
          </cell>
          <cell r="F901" t="str">
            <v xml:space="preserve">SALARY </v>
          </cell>
          <cell r="H901" t="str">
            <v xml:space="preserve">         </v>
          </cell>
          <cell r="I901" t="str">
            <v>0920000</v>
          </cell>
          <cell r="J901" t="str">
            <v xml:space="preserve">         </v>
          </cell>
          <cell r="K901" t="str">
            <v xml:space="preserve">      </v>
          </cell>
          <cell r="L901" t="str">
            <v>11000</v>
          </cell>
          <cell r="M901" t="str">
            <v>Kreinest,John Robert</v>
          </cell>
          <cell r="N901">
            <v>160</v>
          </cell>
          <cell r="O901">
            <v>13077.9</v>
          </cell>
          <cell r="P901">
            <v>13077.9</v>
          </cell>
          <cell r="Q901">
            <v>1</v>
          </cell>
          <cell r="R901">
            <v>0</v>
          </cell>
          <cell r="S901" t="e">
            <v>#N/A</v>
          </cell>
          <cell r="T901" t="e">
            <v>#N/A</v>
          </cell>
          <cell r="U901" t="str">
            <v xml:space="preserve"> </v>
          </cell>
          <cell r="V901" t="str">
            <v xml:space="preserve"> </v>
          </cell>
          <cell r="W901">
            <v>588</v>
          </cell>
        </row>
        <row r="902">
          <cell r="B902">
            <v>23592</v>
          </cell>
          <cell r="C902" t="str">
            <v>REG</v>
          </cell>
          <cell r="D902" t="str">
            <v>FOPR</v>
          </cell>
          <cell r="E902" t="str">
            <v>20003</v>
          </cell>
          <cell r="F902" t="str">
            <v xml:space="preserve">BCOAL  </v>
          </cell>
          <cell r="H902" t="str">
            <v xml:space="preserve">         </v>
          </cell>
          <cell r="I902" t="str">
            <v>0501150</v>
          </cell>
          <cell r="J902" t="str">
            <v xml:space="preserve">         </v>
          </cell>
          <cell r="K902" t="str">
            <v xml:space="preserve">      </v>
          </cell>
          <cell r="L902" t="str">
            <v>11000</v>
          </cell>
          <cell r="M902" t="str">
            <v>Lamb,Jeffrey J</v>
          </cell>
          <cell r="N902">
            <v>160</v>
          </cell>
          <cell r="O902">
            <v>12195.48</v>
          </cell>
          <cell r="P902">
            <v>12195.48</v>
          </cell>
          <cell r="Q902">
            <v>1</v>
          </cell>
          <cell r="R902">
            <v>0</v>
          </cell>
          <cell r="S902" t="e">
            <v>#N/A</v>
          </cell>
          <cell r="T902" t="e">
            <v>#N/A</v>
          </cell>
          <cell r="U902" t="str">
            <v xml:space="preserve"> </v>
          </cell>
          <cell r="V902" t="str">
            <v xml:space="preserve"> </v>
          </cell>
          <cell r="W902">
            <v>590</v>
          </cell>
        </row>
        <row r="903">
          <cell r="B903">
            <v>137810</v>
          </cell>
          <cell r="C903" t="str">
            <v>REG</v>
          </cell>
          <cell r="D903" t="str">
            <v>CS06</v>
          </cell>
          <cell r="E903" t="str">
            <v>20003</v>
          </cell>
          <cell r="F903" t="str">
            <v xml:space="preserve">       </v>
          </cell>
          <cell r="G903" t="str">
            <v>CNEWGENPM</v>
          </cell>
          <cell r="H903" t="str">
            <v xml:space="preserve">         </v>
          </cell>
          <cell r="I903" t="str">
            <v>0920000</v>
          </cell>
          <cell r="J903" t="str">
            <v xml:space="preserve">         </v>
          </cell>
          <cell r="K903" t="str">
            <v xml:space="preserve">      </v>
          </cell>
          <cell r="L903" t="str">
            <v>11000</v>
          </cell>
          <cell r="M903" t="str">
            <v>Smith,Owen A</v>
          </cell>
          <cell r="N903">
            <v>14.4</v>
          </cell>
          <cell r="O903">
            <v>1199.08</v>
          </cell>
          <cell r="P903">
            <v>11990.880000000001</v>
          </cell>
          <cell r="Q903">
            <v>9.999933282628129E-2</v>
          </cell>
          <cell r="R903">
            <v>0</v>
          </cell>
          <cell r="S903">
            <v>16592.400000000001</v>
          </cell>
          <cell r="T903">
            <v>1659.2289299867898</v>
          </cell>
          <cell r="U903" t="str">
            <v xml:space="preserve"> </v>
          </cell>
          <cell r="V903" t="str">
            <v xml:space="preserve"> </v>
          </cell>
          <cell r="W903">
            <v>900</v>
          </cell>
        </row>
        <row r="904">
          <cell r="B904">
            <v>137810</v>
          </cell>
          <cell r="C904" t="str">
            <v>REG</v>
          </cell>
          <cell r="D904" t="str">
            <v>UTEC</v>
          </cell>
          <cell r="E904" t="str">
            <v>20013</v>
          </cell>
          <cell r="F904" t="str">
            <v xml:space="preserve">STAFF  </v>
          </cell>
          <cell r="H904" t="str">
            <v xml:space="preserve">         </v>
          </cell>
          <cell r="I904" t="str">
            <v>0920000</v>
          </cell>
          <cell r="J904" t="str">
            <v xml:space="preserve">         </v>
          </cell>
          <cell r="K904" t="str">
            <v xml:space="preserve">      </v>
          </cell>
          <cell r="L904" t="str">
            <v>11000</v>
          </cell>
          <cell r="M904" t="str">
            <v>Lancaster III,Harry L</v>
          </cell>
          <cell r="N904">
            <v>136</v>
          </cell>
          <cell r="O904">
            <v>10201.58</v>
          </cell>
          <cell r="P904">
            <v>11007.02</v>
          </cell>
          <cell r="Q904">
            <v>0.92682488084876735</v>
          </cell>
          <cell r="R904">
            <v>0</v>
          </cell>
          <cell r="S904" t="e">
            <v>#N/A</v>
          </cell>
          <cell r="T904" t="e">
            <v>#N/A</v>
          </cell>
          <cell r="U904" t="str">
            <v xml:space="preserve"> </v>
          </cell>
          <cell r="V904" t="str">
            <v xml:space="preserve"> </v>
          </cell>
          <cell r="W904">
            <v>592</v>
          </cell>
        </row>
        <row r="905">
          <cell r="B905">
            <v>100027</v>
          </cell>
          <cell r="C905" t="str">
            <v>REG</v>
          </cell>
          <cell r="D905" t="str">
            <v>DEMA</v>
          </cell>
          <cell r="E905" t="str">
            <v>20013</v>
          </cell>
          <cell r="F905" t="str">
            <v xml:space="preserve">OTHADM </v>
          </cell>
          <cell r="H905" t="str">
            <v xml:space="preserve">         </v>
          </cell>
          <cell r="I905" t="str">
            <v>0920000</v>
          </cell>
          <cell r="J905" t="str">
            <v xml:space="preserve">         </v>
          </cell>
          <cell r="K905" t="str">
            <v xml:space="preserve">      </v>
          </cell>
          <cell r="L905" t="str">
            <v>11000</v>
          </cell>
          <cell r="M905" t="str">
            <v>Lankford,Ellen W</v>
          </cell>
          <cell r="N905">
            <v>160</v>
          </cell>
          <cell r="O905">
            <v>13294.42</v>
          </cell>
          <cell r="P905">
            <v>13294.42</v>
          </cell>
          <cell r="Q905">
            <v>1</v>
          </cell>
          <cell r="R905">
            <v>0</v>
          </cell>
          <cell r="S905" t="e">
            <v>#N/A</v>
          </cell>
          <cell r="T905" t="e">
            <v>#N/A</v>
          </cell>
          <cell r="U905" t="str">
            <v xml:space="preserve"> </v>
          </cell>
          <cell r="V905" t="str">
            <v xml:space="preserve"> </v>
          </cell>
          <cell r="W905">
            <v>594</v>
          </cell>
        </row>
        <row r="906">
          <cell r="B906">
            <v>19623</v>
          </cell>
          <cell r="C906" t="str">
            <v>REG</v>
          </cell>
          <cell r="D906" t="str">
            <v>DGEA</v>
          </cell>
          <cell r="E906" t="str">
            <v>20013</v>
          </cell>
          <cell r="F906" t="str">
            <v xml:space="preserve">STAFF  </v>
          </cell>
          <cell r="H906" t="str">
            <v xml:space="preserve">         </v>
          </cell>
          <cell r="I906" t="str">
            <v>0920000</v>
          </cell>
          <cell r="J906" t="str">
            <v xml:space="preserve">         </v>
          </cell>
          <cell r="K906" t="str">
            <v xml:space="preserve">      </v>
          </cell>
          <cell r="L906" t="str">
            <v>11000</v>
          </cell>
          <cell r="M906" t="str">
            <v>Leahy,Kevin S</v>
          </cell>
          <cell r="N906">
            <v>160</v>
          </cell>
          <cell r="O906">
            <v>13288</v>
          </cell>
          <cell r="P906">
            <v>13288</v>
          </cell>
          <cell r="Q906">
            <v>1</v>
          </cell>
          <cell r="R906">
            <v>0</v>
          </cell>
          <cell r="S906" t="e">
            <v>#N/A</v>
          </cell>
          <cell r="T906" t="e">
            <v>#N/A</v>
          </cell>
          <cell r="U906" t="str">
            <v xml:space="preserve"> </v>
          </cell>
          <cell r="V906" t="str">
            <v xml:space="preserve"> </v>
          </cell>
          <cell r="W906">
            <v>609</v>
          </cell>
        </row>
        <row r="907">
          <cell r="B907">
            <v>148131</v>
          </cell>
          <cell r="C907" t="str">
            <v>REG</v>
          </cell>
          <cell r="D907" t="str">
            <v>CTTO</v>
          </cell>
          <cell r="E907" t="str">
            <v>20018</v>
          </cell>
          <cell r="F907" t="str">
            <v xml:space="preserve">STAFF  </v>
          </cell>
          <cell r="G907" t="str">
            <v xml:space="preserve">STAFF561 </v>
          </cell>
          <cell r="H907" t="str">
            <v xml:space="preserve">         </v>
          </cell>
          <cell r="I907" t="str">
            <v>0920000</v>
          </cell>
          <cell r="J907" t="str">
            <v xml:space="preserve">         </v>
          </cell>
          <cell r="K907" t="str">
            <v xml:space="preserve">      </v>
          </cell>
          <cell r="L907" t="str">
            <v>11000</v>
          </cell>
          <cell r="M907" t="str">
            <v>Smith,Steve W</v>
          </cell>
          <cell r="N907">
            <v>102</v>
          </cell>
          <cell r="O907">
            <v>7980.18</v>
          </cell>
          <cell r="P907">
            <v>9388.380000000001</v>
          </cell>
          <cell r="Q907">
            <v>0.85000607133499062</v>
          </cell>
          <cell r="R907">
            <v>0</v>
          </cell>
          <cell r="S907" t="e">
            <v>#N/A</v>
          </cell>
          <cell r="T907" t="e">
            <v>#N/A</v>
          </cell>
          <cell r="U907" t="str">
            <v xml:space="preserve"> </v>
          </cell>
          <cell r="V907" t="str">
            <v xml:space="preserve"> </v>
          </cell>
          <cell r="W907">
            <v>904</v>
          </cell>
        </row>
        <row r="908">
          <cell r="B908">
            <v>148131</v>
          </cell>
          <cell r="C908" t="str">
            <v>REG</v>
          </cell>
          <cell r="D908" t="str">
            <v>LN9D</v>
          </cell>
          <cell r="E908" t="str">
            <v>50226</v>
          </cell>
          <cell r="F908" t="str">
            <v xml:space="preserve">       </v>
          </cell>
          <cell r="G908" t="str">
            <v>P00141857</v>
          </cell>
          <cell r="H908" t="str">
            <v xml:space="preserve">GENERAL  </v>
          </cell>
          <cell r="I908" t="str">
            <v>0561400</v>
          </cell>
          <cell r="J908" t="str">
            <v xml:space="preserve">         </v>
          </cell>
          <cell r="K908" t="str">
            <v xml:space="preserve">      </v>
          </cell>
          <cell r="L908" t="str">
            <v>11000</v>
          </cell>
          <cell r="M908" t="str">
            <v>Lee,Laura</v>
          </cell>
          <cell r="N908">
            <v>16</v>
          </cell>
          <cell r="O908">
            <v>848</v>
          </cell>
          <cell r="P908">
            <v>8598.2800000000007</v>
          </cell>
          <cell r="Q908">
            <v>9.8624376037998285E-2</v>
          </cell>
          <cell r="R908">
            <v>0</v>
          </cell>
          <cell r="S908" t="e">
            <v>#N/A</v>
          </cell>
          <cell r="T908" t="e">
            <v>#N/A</v>
          </cell>
          <cell r="U908" t="str">
            <v>50226</v>
          </cell>
          <cell r="V908" t="str">
            <v>ACT</v>
          </cell>
          <cell r="W908">
            <v>611</v>
          </cell>
        </row>
        <row r="909">
          <cell r="B909">
            <v>148131</v>
          </cell>
          <cell r="C909" t="str">
            <v>REG</v>
          </cell>
          <cell r="D909" t="str">
            <v>TR35</v>
          </cell>
          <cell r="E909" t="str">
            <v>50126</v>
          </cell>
          <cell r="F909" t="str">
            <v xml:space="preserve">       </v>
          </cell>
          <cell r="G909" t="str">
            <v>P00818372</v>
          </cell>
          <cell r="H909" t="str">
            <v xml:space="preserve">         </v>
          </cell>
          <cell r="I909" t="str">
            <v>0528000</v>
          </cell>
          <cell r="J909" t="str">
            <v xml:space="preserve">         </v>
          </cell>
          <cell r="K909" t="str">
            <v xml:space="preserve">      </v>
          </cell>
          <cell r="L909" t="str">
            <v>11000</v>
          </cell>
          <cell r="M909" t="str">
            <v>Snider,Steven</v>
          </cell>
          <cell r="N909">
            <v>160</v>
          </cell>
          <cell r="O909">
            <v>13600.72</v>
          </cell>
          <cell r="P909">
            <v>13600.72</v>
          </cell>
          <cell r="Q909">
            <v>1</v>
          </cell>
          <cell r="R909">
            <v>0</v>
          </cell>
          <cell r="S909">
            <v>16742.48</v>
          </cell>
          <cell r="T909">
            <v>16742.48</v>
          </cell>
          <cell r="U909" t="str">
            <v xml:space="preserve"> </v>
          </cell>
          <cell r="V909" t="str">
            <v xml:space="preserve"> </v>
          </cell>
          <cell r="W909">
            <v>906</v>
          </cell>
        </row>
        <row r="910">
          <cell r="B910">
            <v>148131</v>
          </cell>
          <cell r="C910" t="str">
            <v>REG</v>
          </cell>
          <cell r="D910" t="str">
            <v>TR36</v>
          </cell>
          <cell r="E910" t="str">
            <v>50226</v>
          </cell>
          <cell r="F910" t="str">
            <v xml:space="preserve">       </v>
          </cell>
          <cell r="G910" t="str">
            <v>P00818371</v>
          </cell>
          <cell r="H910" t="str">
            <v xml:space="preserve">GENERAL  </v>
          </cell>
          <cell r="I910" t="str">
            <v>0561100</v>
          </cell>
          <cell r="J910" t="str">
            <v xml:space="preserve">         </v>
          </cell>
          <cell r="K910" t="str">
            <v xml:space="preserve">      </v>
          </cell>
          <cell r="L910" t="str">
            <v>11000</v>
          </cell>
          <cell r="M910" t="str">
            <v>Lee,Laura</v>
          </cell>
          <cell r="N910">
            <v>12.8</v>
          </cell>
          <cell r="O910">
            <v>829.2</v>
          </cell>
          <cell r="P910">
            <v>8598.2800000000007</v>
          </cell>
          <cell r="Q910">
            <v>9.6437892229608704E-2</v>
          </cell>
          <cell r="R910">
            <v>0</v>
          </cell>
          <cell r="S910" t="e">
            <v>#N/A</v>
          </cell>
          <cell r="T910" t="e">
            <v>#N/A</v>
          </cell>
          <cell r="U910" t="str">
            <v>50226</v>
          </cell>
          <cell r="V910" t="str">
            <v>ACT</v>
          </cell>
          <cell r="W910">
            <v>613</v>
          </cell>
        </row>
        <row r="911">
          <cell r="B911">
            <v>148131</v>
          </cell>
          <cell r="C911" t="str">
            <v>REG</v>
          </cell>
          <cell r="D911" t="str">
            <v>TR38</v>
          </cell>
          <cell r="E911" t="str">
            <v>50126</v>
          </cell>
          <cell r="F911" t="str">
            <v xml:space="preserve">       </v>
          </cell>
          <cell r="G911" t="str">
            <v>P00141790</v>
          </cell>
          <cell r="H911" t="str">
            <v xml:space="preserve">GENERAL  </v>
          </cell>
          <cell r="I911" t="str">
            <v>0561400</v>
          </cell>
          <cell r="J911" t="str">
            <v xml:space="preserve">         </v>
          </cell>
          <cell r="K911" t="str">
            <v xml:space="preserve">      </v>
          </cell>
          <cell r="L911" t="str">
            <v>11000</v>
          </cell>
          <cell r="M911" t="str">
            <v>Lee,Laura</v>
          </cell>
          <cell r="N911">
            <v>14.3</v>
          </cell>
          <cell r="O911">
            <v>757.9</v>
          </cell>
          <cell r="P911">
            <v>8598.2800000000007</v>
          </cell>
          <cell r="Q911">
            <v>8.8145536083960974E-2</v>
          </cell>
          <cell r="R911">
            <v>0</v>
          </cell>
          <cell r="S911" t="e">
            <v>#N/A</v>
          </cell>
          <cell r="T911" t="e">
            <v>#N/A</v>
          </cell>
          <cell r="U911" t="str">
            <v>50126</v>
          </cell>
          <cell r="V911" t="str">
            <v>ACT</v>
          </cell>
          <cell r="W911">
            <v>614</v>
          </cell>
        </row>
        <row r="912">
          <cell r="B912">
            <v>125395</v>
          </cell>
          <cell r="C912" t="str">
            <v>REG</v>
          </cell>
          <cell r="D912" t="str">
            <v>ENHR</v>
          </cell>
          <cell r="E912" t="str">
            <v>20013</v>
          </cell>
          <cell r="F912" t="str">
            <v xml:space="preserve">STAFF  </v>
          </cell>
          <cell r="G912" t="str">
            <v>CAYU01SCR</v>
          </cell>
          <cell r="H912" t="str">
            <v xml:space="preserve">         </v>
          </cell>
          <cell r="I912" t="str">
            <v>0920000</v>
          </cell>
          <cell r="J912" t="str">
            <v xml:space="preserve">         </v>
          </cell>
          <cell r="K912" t="str">
            <v xml:space="preserve">      </v>
          </cell>
          <cell r="L912" t="str">
            <v>11000</v>
          </cell>
          <cell r="M912" t="str">
            <v>Lentz Jr,Joe E</v>
          </cell>
          <cell r="N912">
            <v>144</v>
          </cell>
          <cell r="O912">
            <v>12480.96</v>
          </cell>
          <cell r="P912">
            <v>12480.96</v>
          </cell>
          <cell r="Q912">
            <v>1</v>
          </cell>
          <cell r="R912">
            <v>0</v>
          </cell>
          <cell r="S912" t="e">
            <v>#N/A</v>
          </cell>
          <cell r="T912" t="e">
            <v>#N/A</v>
          </cell>
          <cell r="U912" t="str">
            <v xml:space="preserve"> </v>
          </cell>
          <cell r="V912" t="str">
            <v xml:space="preserve"> </v>
          </cell>
          <cell r="W912">
            <v>615</v>
          </cell>
        </row>
        <row r="913">
          <cell r="B913">
            <v>146015</v>
          </cell>
          <cell r="C913" t="str">
            <v>REG</v>
          </cell>
          <cell r="D913" t="str">
            <v>AN00</v>
          </cell>
          <cell r="E913" t="str">
            <v>50221</v>
          </cell>
          <cell r="F913" t="str">
            <v xml:space="preserve">       </v>
          </cell>
          <cell r="G913" t="str">
            <v>P00616755</v>
          </cell>
          <cell r="H913" t="str">
            <v xml:space="preserve">GENERAL  </v>
          </cell>
          <cell r="I913" t="str">
            <v>0107000</v>
          </cell>
          <cell r="J913" t="str">
            <v xml:space="preserve">         </v>
          </cell>
          <cell r="K913" t="str">
            <v xml:space="preserve">      </v>
          </cell>
          <cell r="L913" t="str">
            <v>11000</v>
          </cell>
          <cell r="M913" t="str">
            <v>Le Roy,Steven Edward</v>
          </cell>
          <cell r="N913">
            <v>12</v>
          </cell>
          <cell r="O913">
            <v>948.94</v>
          </cell>
          <cell r="P913">
            <v>10619.59</v>
          </cell>
          <cell r="Q913">
            <v>8.9357498735826907E-2</v>
          </cell>
          <cell r="R913">
            <v>0</v>
          </cell>
          <cell r="S913" t="e">
            <v>#N/A</v>
          </cell>
          <cell r="T913" t="e">
            <v>#N/A</v>
          </cell>
          <cell r="U913" t="str">
            <v>50221</v>
          </cell>
          <cell r="V913" t="str">
            <v>ACT</v>
          </cell>
          <cell r="W913">
            <v>616</v>
          </cell>
        </row>
        <row r="914">
          <cell r="B914">
            <v>146015</v>
          </cell>
          <cell r="C914" t="str">
            <v>REG</v>
          </cell>
          <cell r="D914" t="str">
            <v>BW00</v>
          </cell>
          <cell r="E914" t="str">
            <v>20005</v>
          </cell>
          <cell r="F914" t="str">
            <v xml:space="preserve">       </v>
          </cell>
          <cell r="G914" t="str">
            <v xml:space="preserve">CBWLIPM  </v>
          </cell>
          <cell r="H914" t="str">
            <v xml:space="preserve">C        </v>
          </cell>
          <cell r="I914" t="str">
            <v>0107000</v>
          </cell>
          <cell r="J914" t="str">
            <v xml:space="preserve">         </v>
          </cell>
          <cell r="K914" t="str">
            <v xml:space="preserve">      </v>
          </cell>
          <cell r="L914" t="str">
            <v>11000</v>
          </cell>
          <cell r="M914" t="str">
            <v>Le Roy,Steven Edward</v>
          </cell>
          <cell r="N914">
            <v>16.8</v>
          </cell>
          <cell r="O914">
            <v>1256.5</v>
          </cell>
          <cell r="P914">
            <v>10619.59</v>
          </cell>
          <cell r="Q914">
            <v>0.11831906881527442</v>
          </cell>
          <cell r="R914">
            <v>0</v>
          </cell>
          <cell r="S914" t="e">
            <v>#N/A</v>
          </cell>
          <cell r="T914" t="e">
            <v>#N/A</v>
          </cell>
          <cell r="U914" t="str">
            <v>20005</v>
          </cell>
          <cell r="V914" t="str">
            <v>ACT</v>
          </cell>
          <cell r="W914">
            <v>617</v>
          </cell>
        </row>
        <row r="915">
          <cell r="B915">
            <v>146015</v>
          </cell>
          <cell r="C915" t="str">
            <v>REG</v>
          </cell>
          <cell r="D915" t="str">
            <v>CY01</v>
          </cell>
          <cell r="E915" t="str">
            <v>75111</v>
          </cell>
          <cell r="F915" t="str">
            <v xml:space="preserve">       </v>
          </cell>
          <cell r="G915" t="str">
            <v>CAYU01SCR</v>
          </cell>
          <cell r="H915" t="str">
            <v xml:space="preserve">         </v>
          </cell>
          <cell r="I915" t="str">
            <v>0426400</v>
          </cell>
          <cell r="J915" t="str">
            <v xml:space="preserve">         </v>
          </cell>
          <cell r="K915" t="str">
            <v xml:space="preserve">      </v>
          </cell>
          <cell r="L915" t="str">
            <v>11000</v>
          </cell>
          <cell r="M915" t="str">
            <v>Somers,Lawrence Bowen</v>
          </cell>
          <cell r="N915">
            <v>80</v>
          </cell>
          <cell r="O915">
            <v>7984.56</v>
          </cell>
          <cell r="P915">
            <v>15969.12</v>
          </cell>
          <cell r="Q915">
            <v>0.5</v>
          </cell>
          <cell r="R915">
            <v>0</v>
          </cell>
          <cell r="S915">
            <v>19562.18</v>
          </cell>
          <cell r="T915">
            <v>9781.09</v>
          </cell>
          <cell r="U915" t="str">
            <v xml:space="preserve"> </v>
          </cell>
          <cell r="V915" t="str">
            <v xml:space="preserve"> </v>
          </cell>
          <cell r="W915">
            <v>912</v>
          </cell>
        </row>
        <row r="916">
          <cell r="B916">
            <v>146015</v>
          </cell>
          <cell r="C916" t="str">
            <v>REG</v>
          </cell>
          <cell r="D916" t="str">
            <v>CY02</v>
          </cell>
          <cell r="E916" t="str">
            <v>75111</v>
          </cell>
          <cell r="F916" t="str">
            <v xml:space="preserve">       </v>
          </cell>
          <cell r="G916" t="str">
            <v>CAYU02SCR</v>
          </cell>
          <cell r="H916" t="str">
            <v xml:space="preserve">         </v>
          </cell>
          <cell r="I916" t="str">
            <v>0920000</v>
          </cell>
          <cell r="J916" t="str">
            <v xml:space="preserve">         </v>
          </cell>
          <cell r="K916" t="str">
            <v xml:space="preserve">      </v>
          </cell>
          <cell r="L916" t="str">
            <v>11000</v>
          </cell>
          <cell r="M916" t="str">
            <v>Somers,Lawrence Bowen</v>
          </cell>
          <cell r="N916">
            <v>80</v>
          </cell>
          <cell r="O916">
            <v>7984.56</v>
          </cell>
          <cell r="P916">
            <v>15969.12</v>
          </cell>
          <cell r="Q916">
            <v>0.5</v>
          </cell>
          <cell r="R916">
            <v>0</v>
          </cell>
          <cell r="S916">
            <v>19562.18</v>
          </cell>
          <cell r="T916">
            <v>9781.09</v>
          </cell>
          <cell r="U916" t="str">
            <v xml:space="preserve"> </v>
          </cell>
          <cell r="V916" t="str">
            <v xml:space="preserve"> </v>
          </cell>
          <cell r="W916">
            <v>913</v>
          </cell>
        </row>
        <row r="917">
          <cell r="B917">
            <v>146015</v>
          </cell>
          <cell r="C917" t="str">
            <v>REG</v>
          </cell>
          <cell r="D917" t="str">
            <v>DRCC</v>
          </cell>
          <cell r="E917" t="str">
            <v>20004</v>
          </cell>
          <cell r="F917" t="str">
            <v xml:space="preserve">       </v>
          </cell>
          <cell r="G917" t="str">
            <v xml:space="preserve">CDRCCPM  </v>
          </cell>
          <cell r="H917" t="str">
            <v xml:space="preserve">         </v>
          </cell>
          <cell r="I917" t="str">
            <v>0920000</v>
          </cell>
          <cell r="J917" t="str">
            <v xml:space="preserve">         </v>
          </cell>
          <cell r="K917" t="str">
            <v xml:space="preserve">      </v>
          </cell>
          <cell r="L917" t="str">
            <v>11000</v>
          </cell>
          <cell r="M917" t="str">
            <v>Spainhour,Brian W</v>
          </cell>
          <cell r="N917">
            <v>80</v>
          </cell>
          <cell r="O917">
            <v>6492</v>
          </cell>
          <cell r="P917">
            <v>12984.26</v>
          </cell>
          <cell r="Q917">
            <v>0.49998998787763027</v>
          </cell>
          <cell r="R917">
            <v>0</v>
          </cell>
          <cell r="S917" t="e">
            <v>#N/A</v>
          </cell>
          <cell r="T917" t="e">
            <v>#N/A</v>
          </cell>
          <cell r="U917" t="str">
            <v xml:space="preserve"> </v>
          </cell>
          <cell r="V917" t="str">
            <v xml:space="preserve"> </v>
          </cell>
          <cell r="W917">
            <v>914</v>
          </cell>
        </row>
        <row r="918">
          <cell r="B918">
            <v>146015</v>
          </cell>
          <cell r="C918" t="str">
            <v>REG</v>
          </cell>
          <cell r="D918" t="str">
            <v>ED01</v>
          </cell>
          <cell r="E918" t="str">
            <v>75111</v>
          </cell>
          <cell r="F918" t="str">
            <v xml:space="preserve">       </v>
          </cell>
          <cell r="G918" t="str">
            <v>C01201PMA</v>
          </cell>
          <cell r="H918" t="str">
            <v xml:space="preserve">         </v>
          </cell>
          <cell r="I918" t="str">
            <v>0920000</v>
          </cell>
          <cell r="J918" t="str">
            <v xml:space="preserve">         </v>
          </cell>
          <cell r="K918" t="str">
            <v xml:space="preserve">      </v>
          </cell>
          <cell r="L918" t="str">
            <v>11000</v>
          </cell>
          <cell r="M918" t="str">
            <v>Spainhour,Brian W</v>
          </cell>
          <cell r="N918">
            <v>80</v>
          </cell>
          <cell r="O918">
            <v>6492.26</v>
          </cell>
          <cell r="P918">
            <v>12984.26</v>
          </cell>
          <cell r="Q918">
            <v>0.50001001212236973</v>
          </cell>
          <cell r="R918">
            <v>0</v>
          </cell>
          <cell r="S918" t="e">
            <v>#N/A</v>
          </cell>
          <cell r="T918" t="e">
            <v>#N/A</v>
          </cell>
          <cell r="U918" t="str">
            <v xml:space="preserve"> </v>
          </cell>
          <cell r="V918" t="str">
            <v xml:space="preserve"> </v>
          </cell>
          <cell r="W918">
            <v>915</v>
          </cell>
        </row>
        <row r="919">
          <cell r="B919">
            <v>146015</v>
          </cell>
          <cell r="C919" t="str">
            <v>REG</v>
          </cell>
          <cell r="D919" t="str">
            <v>HFCC</v>
          </cell>
          <cell r="E919" t="str">
            <v>50122</v>
          </cell>
          <cell r="F919" t="str">
            <v xml:space="preserve">       </v>
          </cell>
          <cell r="G919" t="str">
            <v>P00205711</v>
          </cell>
          <cell r="H919" t="str">
            <v xml:space="preserve">         </v>
          </cell>
          <cell r="I919" t="str">
            <v>0920000</v>
          </cell>
          <cell r="J919" t="str">
            <v xml:space="preserve">         </v>
          </cell>
          <cell r="K919" t="str">
            <v xml:space="preserve">      </v>
          </cell>
          <cell r="L919" t="str">
            <v>11000</v>
          </cell>
          <cell r="M919" t="str">
            <v>Spiller,Amy B</v>
          </cell>
          <cell r="N919">
            <v>91.2</v>
          </cell>
          <cell r="O919">
            <v>9015.2900000000009</v>
          </cell>
          <cell r="P919">
            <v>15025.260000000002</v>
          </cell>
          <cell r="Q919">
            <v>0.600008918314891</v>
          </cell>
          <cell r="R919">
            <v>0</v>
          </cell>
          <cell r="S919">
            <v>24460.240000000002</v>
          </cell>
          <cell r="T919">
            <v>14676.36214412263</v>
          </cell>
          <cell r="U919" t="str">
            <v xml:space="preserve"> </v>
          </cell>
          <cell r="V919" t="str">
            <v xml:space="preserve"> </v>
          </cell>
          <cell r="W919">
            <v>916</v>
          </cell>
        </row>
        <row r="920">
          <cell r="B920">
            <v>146015</v>
          </cell>
          <cell r="C920" t="str">
            <v>REG</v>
          </cell>
          <cell r="D920" t="str">
            <v>MY01</v>
          </cell>
          <cell r="E920" t="str">
            <v>50121</v>
          </cell>
          <cell r="F920" t="str">
            <v xml:space="preserve">       </v>
          </cell>
          <cell r="G920" t="str">
            <v>P00300862</v>
          </cell>
          <cell r="H920" t="str">
            <v xml:space="preserve">         </v>
          </cell>
          <cell r="I920" t="str">
            <v>0920000</v>
          </cell>
          <cell r="J920" t="str">
            <v xml:space="preserve">         </v>
          </cell>
          <cell r="K920" t="str">
            <v xml:space="preserve">      </v>
          </cell>
          <cell r="L920" t="str">
            <v>11000</v>
          </cell>
          <cell r="M920" t="str">
            <v>Spiller,Amy B</v>
          </cell>
          <cell r="N920">
            <v>15.2</v>
          </cell>
          <cell r="O920">
            <v>1502.45</v>
          </cell>
          <cell r="P920">
            <v>15025.260000000002</v>
          </cell>
          <cell r="Q920">
            <v>9.9994941851255806E-2</v>
          </cell>
          <cell r="R920">
            <v>0</v>
          </cell>
          <cell r="S920">
            <v>24460.240000000002</v>
          </cell>
          <cell r="T920">
            <v>2445.9002764677616</v>
          </cell>
          <cell r="U920" t="str">
            <v xml:space="preserve"> </v>
          </cell>
          <cell r="V920" t="str">
            <v xml:space="preserve"> </v>
          </cell>
          <cell r="W920">
            <v>917</v>
          </cell>
        </row>
        <row r="921">
          <cell r="B921">
            <v>146015</v>
          </cell>
          <cell r="C921" t="str">
            <v>REG</v>
          </cell>
          <cell r="D921" t="str">
            <v>SNCC</v>
          </cell>
          <cell r="E921" t="str">
            <v>50122</v>
          </cell>
          <cell r="F921" t="str">
            <v xml:space="preserve">       </v>
          </cell>
          <cell r="G921" t="str">
            <v>P00205762</v>
          </cell>
          <cell r="H921" t="str">
            <v xml:space="preserve">         </v>
          </cell>
          <cell r="I921" t="str">
            <v>0920000</v>
          </cell>
          <cell r="J921" t="str">
            <v xml:space="preserve">         </v>
          </cell>
          <cell r="K921" t="str">
            <v xml:space="preserve">      </v>
          </cell>
          <cell r="L921" t="str">
            <v>11000</v>
          </cell>
          <cell r="M921" t="str">
            <v>Spiller,Amy B</v>
          </cell>
          <cell r="N921">
            <v>45.6</v>
          </cell>
          <cell r="O921">
            <v>4507.5200000000004</v>
          </cell>
          <cell r="P921">
            <v>15025.260000000002</v>
          </cell>
          <cell r="Q921">
            <v>0.29999613983385309</v>
          </cell>
          <cell r="R921">
            <v>0</v>
          </cell>
          <cell r="S921">
            <v>24460.240000000002</v>
          </cell>
          <cell r="T921">
            <v>7337.9775794096076</v>
          </cell>
          <cell r="U921" t="str">
            <v xml:space="preserve"> </v>
          </cell>
          <cell r="V921" t="str">
            <v xml:space="preserve"> </v>
          </cell>
          <cell r="W921">
            <v>918</v>
          </cell>
        </row>
        <row r="922">
          <cell r="B922">
            <v>107280</v>
          </cell>
          <cell r="C922" t="str">
            <v>REG</v>
          </cell>
          <cell r="D922" t="str">
            <v>0830</v>
          </cell>
          <cell r="E922" t="str">
            <v>20018</v>
          </cell>
          <cell r="F922" t="str">
            <v>WATRESP</v>
          </cell>
          <cell r="H922" t="str">
            <v xml:space="preserve">         </v>
          </cell>
          <cell r="I922" t="str">
            <v>0920000</v>
          </cell>
          <cell r="J922" t="str">
            <v xml:space="preserve">         </v>
          </cell>
          <cell r="K922" t="str">
            <v xml:space="preserve">      </v>
          </cell>
          <cell r="L922" t="str">
            <v>11000</v>
          </cell>
          <cell r="M922" t="str">
            <v>Lineberger,Jeffrey G</v>
          </cell>
          <cell r="N922">
            <v>46.4</v>
          </cell>
          <cell r="O922">
            <v>3357.23</v>
          </cell>
          <cell r="P922">
            <v>11576.54</v>
          </cell>
          <cell r="Q922">
            <v>0.29000288514530248</v>
          </cell>
          <cell r="R922">
            <v>0</v>
          </cell>
          <cell r="S922" t="e">
            <v>#N/A</v>
          </cell>
          <cell r="T922" t="e">
            <v>#N/A</v>
          </cell>
          <cell r="U922" t="str">
            <v xml:space="preserve"> </v>
          </cell>
          <cell r="V922" t="str">
            <v xml:space="preserve"> </v>
          </cell>
          <cell r="W922">
            <v>627</v>
          </cell>
        </row>
        <row r="923">
          <cell r="B923">
            <v>107280</v>
          </cell>
          <cell r="C923" t="str">
            <v>REG</v>
          </cell>
          <cell r="D923" t="str">
            <v>8097</v>
          </cell>
          <cell r="E923" t="str">
            <v>20018</v>
          </cell>
          <cell r="F923" t="str">
            <v>ADMSUPP</v>
          </cell>
          <cell r="H923" t="str">
            <v xml:space="preserve">         </v>
          </cell>
          <cell r="I923" t="str">
            <v>0186120</v>
          </cell>
          <cell r="J923" t="str">
            <v xml:space="preserve">         </v>
          </cell>
          <cell r="K923" t="str">
            <v xml:space="preserve">      </v>
          </cell>
          <cell r="L923" t="str">
            <v>11000</v>
          </cell>
          <cell r="M923" t="str">
            <v>Lineberger,Jeffrey G</v>
          </cell>
          <cell r="N923">
            <v>16</v>
          </cell>
          <cell r="O923">
            <v>1157.6099999999999</v>
          </cell>
          <cell r="P923">
            <v>11576.54</v>
          </cell>
          <cell r="Q923">
            <v>9.9996199209781145E-2</v>
          </cell>
          <cell r="R923">
            <v>0</v>
          </cell>
          <cell r="S923" t="e">
            <v>#N/A</v>
          </cell>
          <cell r="T923" t="e">
            <v>#N/A</v>
          </cell>
          <cell r="U923" t="str">
            <v xml:space="preserve"> </v>
          </cell>
          <cell r="V923" t="str">
            <v xml:space="preserve"> </v>
          </cell>
          <cell r="W923">
            <v>628</v>
          </cell>
        </row>
        <row r="924">
          <cell r="B924">
            <v>107280</v>
          </cell>
          <cell r="C924" t="str">
            <v>REG</v>
          </cell>
          <cell r="D924" t="str">
            <v>CF00</v>
          </cell>
          <cell r="E924" t="str">
            <v>20005</v>
          </cell>
          <cell r="F924" t="str">
            <v xml:space="preserve">       </v>
          </cell>
          <cell r="G924" t="str">
            <v xml:space="preserve">CFCWRELC </v>
          </cell>
          <cell r="H924" t="str">
            <v xml:space="preserve">         </v>
          </cell>
          <cell r="I924" t="str">
            <v>0920000</v>
          </cell>
          <cell r="J924" t="str">
            <v xml:space="preserve">         </v>
          </cell>
          <cell r="K924" t="str">
            <v xml:space="preserve">      </v>
          </cell>
          <cell r="L924" t="str">
            <v>11000</v>
          </cell>
          <cell r="M924" t="str">
            <v>Stancombe,Catherine B</v>
          </cell>
          <cell r="N924">
            <v>152</v>
          </cell>
          <cell r="O924">
            <v>15953.52</v>
          </cell>
          <cell r="P924">
            <v>15953.52</v>
          </cell>
          <cell r="Q924">
            <v>1</v>
          </cell>
          <cell r="R924">
            <v>0</v>
          </cell>
          <cell r="S924">
            <v>14431.4</v>
          </cell>
          <cell r="T924">
            <v>14431.4</v>
          </cell>
          <cell r="U924" t="str">
            <v xml:space="preserve"> </v>
          </cell>
          <cell r="V924" t="str">
            <v xml:space="preserve"> </v>
          </cell>
          <cell r="W924">
            <v>921</v>
          </cell>
        </row>
        <row r="925">
          <cell r="B925">
            <v>107280</v>
          </cell>
          <cell r="C925" t="str">
            <v>REG</v>
          </cell>
          <cell r="D925" t="str">
            <v>JO00</v>
          </cell>
          <cell r="E925" t="str">
            <v>20005</v>
          </cell>
          <cell r="F925" t="str">
            <v>BCCONST</v>
          </cell>
          <cell r="G925" t="str">
            <v xml:space="preserve">KTRELC   </v>
          </cell>
          <cell r="H925" t="str">
            <v xml:space="preserve">         </v>
          </cell>
          <cell r="I925" t="str">
            <v>0920000</v>
          </cell>
          <cell r="J925" t="str">
            <v xml:space="preserve">         </v>
          </cell>
          <cell r="K925" t="str">
            <v xml:space="preserve">      </v>
          </cell>
          <cell r="L925" t="str">
            <v>11000</v>
          </cell>
          <cell r="M925" t="str">
            <v>Stempien,Catherine S</v>
          </cell>
          <cell r="N925">
            <v>8</v>
          </cell>
          <cell r="O925">
            <v>1284.6199999999999</v>
          </cell>
          <cell r="P925">
            <v>25691.96</v>
          </cell>
          <cell r="Q925">
            <v>5.0000856299013387E-2</v>
          </cell>
          <cell r="R925">
            <v>0</v>
          </cell>
          <cell r="S925">
            <v>23700.84</v>
          </cell>
          <cell r="T925">
            <v>1185.0622950059085</v>
          </cell>
          <cell r="U925" t="str">
            <v xml:space="preserve"> </v>
          </cell>
          <cell r="V925" t="str">
            <v xml:space="preserve"> </v>
          </cell>
          <cell r="W925">
            <v>922</v>
          </cell>
        </row>
        <row r="926">
          <cell r="B926">
            <v>274432</v>
          </cell>
          <cell r="C926" t="str">
            <v>REG</v>
          </cell>
          <cell r="D926" t="str">
            <v>DGFI</v>
          </cell>
          <cell r="E926" t="str">
            <v>20013</v>
          </cell>
          <cell r="F926" t="str">
            <v xml:space="preserve">NORMOP </v>
          </cell>
          <cell r="H926" t="str">
            <v xml:space="preserve">         </v>
          </cell>
          <cell r="I926" t="str">
            <v>0920000</v>
          </cell>
          <cell r="J926" t="str">
            <v xml:space="preserve">         </v>
          </cell>
          <cell r="K926" t="str">
            <v xml:space="preserve">      </v>
          </cell>
          <cell r="L926" t="str">
            <v>11000</v>
          </cell>
          <cell r="M926" t="str">
            <v>Little,Kelly J</v>
          </cell>
          <cell r="N926">
            <v>160</v>
          </cell>
          <cell r="O926">
            <v>11975.26</v>
          </cell>
          <cell r="P926">
            <v>11975.26</v>
          </cell>
          <cell r="Q926">
            <v>1</v>
          </cell>
          <cell r="R926">
            <v>0</v>
          </cell>
          <cell r="S926" t="e">
            <v>#N/A</v>
          </cell>
          <cell r="T926" t="e">
            <v>#N/A</v>
          </cell>
          <cell r="U926" t="str">
            <v xml:space="preserve"> </v>
          </cell>
          <cell r="V926" t="str">
            <v xml:space="preserve"> </v>
          </cell>
          <cell r="W926">
            <v>632</v>
          </cell>
        </row>
        <row r="927">
          <cell r="B927">
            <v>133294</v>
          </cell>
          <cell r="C927" t="str">
            <v>REG</v>
          </cell>
          <cell r="D927" t="str">
            <v>DGPA</v>
          </cell>
          <cell r="E927" t="str">
            <v>20013</v>
          </cell>
          <cell r="F927" t="str">
            <v xml:space="preserve">STAFF  </v>
          </cell>
          <cell r="H927" t="str">
            <v xml:space="preserve">         </v>
          </cell>
          <cell r="I927" t="str">
            <v>0920000</v>
          </cell>
          <cell r="J927" t="str">
            <v xml:space="preserve">         </v>
          </cell>
          <cell r="K927" t="str">
            <v xml:space="preserve">      </v>
          </cell>
          <cell r="L927" t="str">
            <v>11000</v>
          </cell>
          <cell r="M927" t="str">
            <v>Love-Sturgis,Tabitha</v>
          </cell>
          <cell r="N927">
            <v>96</v>
          </cell>
          <cell r="O927">
            <v>5959.89</v>
          </cell>
          <cell r="P927">
            <v>9933.26</v>
          </cell>
          <cell r="Q927">
            <v>0.59999335565564582</v>
          </cell>
          <cell r="R927">
            <v>0</v>
          </cell>
          <cell r="S927" t="e">
            <v>#N/A</v>
          </cell>
          <cell r="T927" t="e">
            <v>#N/A</v>
          </cell>
          <cell r="U927" t="str">
            <v xml:space="preserve"> </v>
          </cell>
          <cell r="V927" t="str">
            <v xml:space="preserve"> </v>
          </cell>
          <cell r="W927">
            <v>639</v>
          </cell>
        </row>
        <row r="928">
          <cell r="B928">
            <v>133294</v>
          </cell>
          <cell r="C928" t="str">
            <v>REG</v>
          </cell>
          <cell r="D928" t="str">
            <v>ENFI</v>
          </cell>
          <cell r="E928" t="str">
            <v>20013</v>
          </cell>
          <cell r="F928" t="str">
            <v xml:space="preserve">STAFF  </v>
          </cell>
          <cell r="G928" t="str">
            <v xml:space="preserve">OWDGDEV  </v>
          </cell>
          <cell r="H928" t="str">
            <v xml:space="preserve">         </v>
          </cell>
          <cell r="I928" t="str">
            <v>0920000</v>
          </cell>
          <cell r="J928" t="str">
            <v xml:space="preserve">         </v>
          </cell>
          <cell r="K928" t="str">
            <v xml:space="preserve">      </v>
          </cell>
          <cell r="L928" t="str">
            <v>11000</v>
          </cell>
          <cell r="M928" t="str">
            <v>Love-Sturgis,Tabitha</v>
          </cell>
          <cell r="N928">
            <v>64</v>
          </cell>
          <cell r="O928">
            <v>3973.37</v>
          </cell>
          <cell r="P928">
            <v>9933.26</v>
          </cell>
          <cell r="Q928">
            <v>0.40000664434435418</v>
          </cell>
          <cell r="R928">
            <v>0</v>
          </cell>
          <cell r="S928" t="e">
            <v>#N/A</v>
          </cell>
          <cell r="T928" t="e">
            <v>#N/A</v>
          </cell>
          <cell r="U928" t="str">
            <v xml:space="preserve"> </v>
          </cell>
          <cell r="V928" t="str">
            <v xml:space="preserve"> </v>
          </cell>
          <cell r="W928">
            <v>640</v>
          </cell>
        </row>
        <row r="929">
          <cell r="B929">
            <v>219918</v>
          </cell>
          <cell r="C929" t="str">
            <v>REG</v>
          </cell>
          <cell r="D929" t="str">
            <v>UTAC</v>
          </cell>
          <cell r="E929" t="str">
            <v>20013</v>
          </cell>
          <cell r="F929" t="str">
            <v xml:space="preserve">STAFF  </v>
          </cell>
          <cell r="H929" t="str">
            <v xml:space="preserve">         </v>
          </cell>
          <cell r="I929" t="str">
            <v>0920000</v>
          </cell>
          <cell r="J929" t="str">
            <v xml:space="preserve">         </v>
          </cell>
          <cell r="K929" t="str">
            <v xml:space="preserve">      </v>
          </cell>
          <cell r="L929" t="str">
            <v>11000</v>
          </cell>
          <cell r="M929" t="str">
            <v>Mahedy,A Dennis</v>
          </cell>
          <cell r="N929">
            <v>160</v>
          </cell>
          <cell r="O929">
            <v>14432.96</v>
          </cell>
          <cell r="P929">
            <v>14432.96</v>
          </cell>
          <cell r="Q929">
            <v>1</v>
          </cell>
          <cell r="R929">
            <v>0</v>
          </cell>
          <cell r="S929" t="e">
            <v>#N/A</v>
          </cell>
          <cell r="T929" t="e">
            <v>#N/A</v>
          </cell>
          <cell r="U929" t="str">
            <v xml:space="preserve"> </v>
          </cell>
          <cell r="V929" t="str">
            <v xml:space="preserve"> </v>
          </cell>
          <cell r="W929">
            <v>651</v>
          </cell>
        </row>
        <row r="930">
          <cell r="B930">
            <v>214377</v>
          </cell>
          <cell r="C930" t="str">
            <v>REG</v>
          </cell>
          <cell r="D930" t="str">
            <v>DUPS</v>
          </cell>
          <cell r="E930" t="str">
            <v>20013</v>
          </cell>
          <cell r="F930" t="str">
            <v xml:space="preserve">STAFF  </v>
          </cell>
          <cell r="H930" t="str">
            <v xml:space="preserve">         </v>
          </cell>
          <cell r="I930" t="str">
            <v>0920000</v>
          </cell>
          <cell r="J930" t="str">
            <v xml:space="preserve">         </v>
          </cell>
          <cell r="K930" t="str">
            <v xml:space="preserve">      </v>
          </cell>
          <cell r="L930" t="str">
            <v>11000</v>
          </cell>
          <cell r="M930" t="str">
            <v>Maniscalco,William J</v>
          </cell>
          <cell r="N930">
            <v>160</v>
          </cell>
          <cell r="O930">
            <v>12087.82</v>
          </cell>
          <cell r="P930">
            <v>12087.82</v>
          </cell>
          <cell r="Q930">
            <v>1</v>
          </cell>
          <cell r="R930">
            <v>0</v>
          </cell>
          <cell r="S930" t="e">
            <v>#N/A</v>
          </cell>
          <cell r="T930" t="e">
            <v>#N/A</v>
          </cell>
          <cell r="U930" t="str">
            <v xml:space="preserve"> </v>
          </cell>
          <cell r="V930" t="str">
            <v xml:space="preserve"> </v>
          </cell>
          <cell r="W930">
            <v>653</v>
          </cell>
        </row>
        <row r="931">
          <cell r="B931">
            <v>220768</v>
          </cell>
          <cell r="C931" t="str">
            <v>REG</v>
          </cell>
          <cell r="D931" t="str">
            <v>U133</v>
          </cell>
          <cell r="E931" t="str">
            <v>10133</v>
          </cell>
          <cell r="F931" t="str">
            <v xml:space="preserve">       </v>
          </cell>
          <cell r="H931" t="str">
            <v xml:space="preserve">         </v>
          </cell>
          <cell r="I931" t="str">
            <v>0920000</v>
          </cell>
          <cell r="J931" t="str">
            <v xml:space="preserve">         </v>
          </cell>
          <cell r="K931" t="str">
            <v xml:space="preserve">      </v>
          </cell>
          <cell r="L931" t="str">
            <v>11000</v>
          </cell>
          <cell r="M931" t="str">
            <v>Marino,Greg B</v>
          </cell>
          <cell r="N931">
            <v>160</v>
          </cell>
          <cell r="O931">
            <v>10845.6</v>
          </cell>
          <cell r="P931">
            <v>10845.6</v>
          </cell>
          <cell r="Q931">
            <v>1</v>
          </cell>
          <cell r="R931">
            <v>0</v>
          </cell>
          <cell r="S931" t="e">
            <v>#N/A</v>
          </cell>
          <cell r="T931" t="e">
            <v>#N/A</v>
          </cell>
          <cell r="U931" t="str">
            <v xml:space="preserve"> </v>
          </cell>
          <cell r="V931" t="str">
            <v xml:space="preserve"> </v>
          </cell>
          <cell r="W931">
            <v>656</v>
          </cell>
        </row>
        <row r="932">
          <cell r="B932">
            <v>114987</v>
          </cell>
          <cell r="C932" t="str">
            <v>REG</v>
          </cell>
          <cell r="D932" t="str">
            <v>AS00</v>
          </cell>
          <cell r="E932" t="str">
            <v>20003</v>
          </cell>
          <cell r="F932" t="str">
            <v xml:space="preserve">BENSSO </v>
          </cell>
          <cell r="H932" t="str">
            <v xml:space="preserve">         </v>
          </cell>
          <cell r="I932" t="str">
            <v>0500000</v>
          </cell>
          <cell r="J932" t="str">
            <v xml:space="preserve">         </v>
          </cell>
          <cell r="K932" t="str">
            <v xml:space="preserve">      </v>
          </cell>
          <cell r="L932" t="str">
            <v>11000</v>
          </cell>
          <cell r="M932" t="str">
            <v>Matthews,Nils E</v>
          </cell>
          <cell r="N932">
            <v>160</v>
          </cell>
          <cell r="O932">
            <v>12469.54</v>
          </cell>
          <cell r="P932">
            <v>12469.54</v>
          </cell>
          <cell r="Q932">
            <v>1</v>
          </cell>
          <cell r="R932">
            <v>0</v>
          </cell>
          <cell r="S932" t="e">
            <v>#N/A</v>
          </cell>
          <cell r="T932" t="e">
            <v>#N/A</v>
          </cell>
          <cell r="U932" t="str">
            <v xml:space="preserve"> </v>
          </cell>
          <cell r="V932" t="str">
            <v xml:space="preserve"> </v>
          </cell>
          <cell r="W932">
            <v>665</v>
          </cell>
        </row>
        <row r="933">
          <cell r="B933">
            <v>118375</v>
          </cell>
          <cell r="C933" t="str">
            <v>REG</v>
          </cell>
          <cell r="D933" t="str">
            <v>DGPA</v>
          </cell>
          <cell r="E933" t="str">
            <v>20013</v>
          </cell>
          <cell r="F933" t="str">
            <v xml:space="preserve">STAFF  </v>
          </cell>
          <cell r="H933" t="str">
            <v xml:space="preserve">         </v>
          </cell>
          <cell r="I933" t="str">
            <v>0920000</v>
          </cell>
          <cell r="J933" t="str">
            <v xml:space="preserve">         </v>
          </cell>
          <cell r="K933" t="str">
            <v xml:space="preserve">      </v>
          </cell>
          <cell r="L933" t="str">
            <v>11000</v>
          </cell>
          <cell r="M933" t="str">
            <v>McDonald,Alisa A</v>
          </cell>
          <cell r="N933">
            <v>140</v>
          </cell>
          <cell r="O933">
            <v>12045.76</v>
          </cell>
          <cell r="P933">
            <v>12045.76</v>
          </cell>
          <cell r="Q933">
            <v>1</v>
          </cell>
          <cell r="R933">
            <v>0</v>
          </cell>
          <cell r="S933" t="e">
            <v>#N/A</v>
          </cell>
          <cell r="T933" t="e">
            <v>#N/A</v>
          </cell>
          <cell r="U933" t="str">
            <v xml:space="preserve"> </v>
          </cell>
          <cell r="V933" t="str">
            <v xml:space="preserve"> </v>
          </cell>
          <cell r="W933">
            <v>669</v>
          </cell>
        </row>
        <row r="934">
          <cell r="B934">
            <v>225105</v>
          </cell>
          <cell r="C934" t="str">
            <v>REG</v>
          </cell>
          <cell r="D934" t="str">
            <v>ENHR</v>
          </cell>
          <cell r="E934" t="str">
            <v>20013</v>
          </cell>
          <cell r="F934" t="str">
            <v xml:space="preserve">STAFF  </v>
          </cell>
          <cell r="H934" t="str">
            <v xml:space="preserve">         </v>
          </cell>
          <cell r="I934" t="str">
            <v>0920000</v>
          </cell>
          <cell r="J934" t="str">
            <v xml:space="preserve">         </v>
          </cell>
          <cell r="K934" t="str">
            <v xml:space="preserve">      </v>
          </cell>
          <cell r="L934" t="str">
            <v>11000</v>
          </cell>
          <cell r="M934" t="str">
            <v>McDonald,Cameron D</v>
          </cell>
          <cell r="N934">
            <v>160</v>
          </cell>
          <cell r="O934">
            <v>9566.84</v>
          </cell>
          <cell r="P934">
            <v>9566.84</v>
          </cell>
          <cell r="Q934">
            <v>1</v>
          </cell>
          <cell r="R934">
            <v>0</v>
          </cell>
          <cell r="S934" t="e">
            <v>#N/A</v>
          </cell>
          <cell r="T934" t="e">
            <v>#N/A</v>
          </cell>
          <cell r="U934" t="str">
            <v xml:space="preserve"> </v>
          </cell>
          <cell r="V934" t="str">
            <v xml:space="preserve"> </v>
          </cell>
          <cell r="W934">
            <v>670</v>
          </cell>
        </row>
        <row r="935">
          <cell r="B935">
            <v>25196</v>
          </cell>
          <cell r="C935" t="str">
            <v>REG</v>
          </cell>
          <cell r="D935" t="str">
            <v>STGC</v>
          </cell>
          <cell r="E935" t="str">
            <v>75030</v>
          </cell>
          <cell r="F935" t="str">
            <v>BMNTLBR</v>
          </cell>
          <cell r="H935" t="str">
            <v xml:space="preserve">         </v>
          </cell>
          <cell r="I935" t="str">
            <v>0510000</v>
          </cell>
          <cell r="J935" t="str">
            <v xml:space="preserve">         </v>
          </cell>
          <cell r="K935" t="str">
            <v xml:space="preserve">      </v>
          </cell>
          <cell r="L935" t="str">
            <v>11000</v>
          </cell>
          <cell r="M935" t="str">
            <v>McKenna,Kyle J</v>
          </cell>
          <cell r="N935">
            <v>160</v>
          </cell>
          <cell r="O935">
            <v>8725.8799999999992</v>
          </cell>
          <cell r="P935">
            <v>8725.8799999999992</v>
          </cell>
          <cell r="Q935">
            <v>1</v>
          </cell>
          <cell r="R935">
            <v>0</v>
          </cell>
          <cell r="S935" t="e">
            <v>#N/A</v>
          </cell>
          <cell r="T935" t="e">
            <v>#N/A</v>
          </cell>
          <cell r="U935" t="str">
            <v xml:space="preserve"> </v>
          </cell>
          <cell r="V935" t="str">
            <v xml:space="preserve"> </v>
          </cell>
          <cell r="W935">
            <v>673</v>
          </cell>
        </row>
        <row r="936">
          <cell r="B936">
            <v>105994</v>
          </cell>
          <cell r="C936" t="str">
            <v>REG</v>
          </cell>
          <cell r="D936" t="str">
            <v>0602</v>
          </cell>
          <cell r="E936" t="str">
            <v>20018</v>
          </cell>
          <cell r="F936" t="str">
            <v xml:space="preserve">STAFF  </v>
          </cell>
          <cell r="G936" t="str">
            <v>NINT430OM</v>
          </cell>
          <cell r="H936" t="str">
            <v xml:space="preserve">         </v>
          </cell>
          <cell r="I936" t="str">
            <v>0920000</v>
          </cell>
          <cell r="J936" t="str">
            <v xml:space="preserve">         </v>
          </cell>
          <cell r="K936" t="str">
            <v xml:space="preserve">      </v>
          </cell>
          <cell r="L936" t="str">
            <v>11000</v>
          </cell>
          <cell r="M936" t="str">
            <v>Mc Maneus,Jane L</v>
          </cell>
          <cell r="N936">
            <v>128</v>
          </cell>
          <cell r="O936">
            <v>11064.9</v>
          </cell>
          <cell r="P936">
            <v>13831.16</v>
          </cell>
          <cell r="Q936">
            <v>0.79999797558556185</v>
          </cell>
          <cell r="R936">
            <v>0</v>
          </cell>
          <cell r="S936" t="e">
            <v>#N/A</v>
          </cell>
          <cell r="T936" t="e">
            <v>#N/A</v>
          </cell>
          <cell r="U936" t="str">
            <v xml:space="preserve"> </v>
          </cell>
          <cell r="V936" t="str">
            <v xml:space="preserve"> </v>
          </cell>
          <cell r="W936">
            <v>679</v>
          </cell>
        </row>
        <row r="937">
          <cell r="B937">
            <v>105994</v>
          </cell>
          <cell r="C937" t="str">
            <v>REG</v>
          </cell>
          <cell r="D937" t="str">
            <v>0830</v>
          </cell>
          <cell r="E937" t="str">
            <v>20018</v>
          </cell>
          <cell r="F937" t="str">
            <v xml:space="preserve">NCREPS </v>
          </cell>
          <cell r="H937" t="str">
            <v xml:space="preserve">         </v>
          </cell>
          <cell r="I937" t="str">
            <v>0182359</v>
          </cell>
          <cell r="J937" t="str">
            <v xml:space="preserve">         </v>
          </cell>
          <cell r="K937" t="str">
            <v xml:space="preserve">      </v>
          </cell>
          <cell r="L937" t="str">
            <v>11000</v>
          </cell>
          <cell r="M937" t="str">
            <v>Mc Maneus,Jane L</v>
          </cell>
          <cell r="N937">
            <v>32</v>
          </cell>
          <cell r="O937">
            <v>2766.26</v>
          </cell>
          <cell r="P937">
            <v>13831.16</v>
          </cell>
          <cell r="Q937">
            <v>0.20000202441443815</v>
          </cell>
          <cell r="R937">
            <v>0</v>
          </cell>
          <cell r="S937" t="e">
            <v>#N/A</v>
          </cell>
          <cell r="T937" t="e">
            <v>#N/A</v>
          </cell>
          <cell r="U937" t="str">
            <v xml:space="preserve"> </v>
          </cell>
          <cell r="V937" t="str">
            <v xml:space="preserve"> </v>
          </cell>
          <cell r="W937">
            <v>680</v>
          </cell>
        </row>
        <row r="938">
          <cell r="B938">
            <v>102024</v>
          </cell>
          <cell r="C938" t="str">
            <v>REG</v>
          </cell>
          <cell r="D938" t="str">
            <v>UTEA</v>
          </cell>
          <cell r="E938" t="str">
            <v>20013</v>
          </cell>
          <cell r="F938" t="str">
            <v xml:space="preserve">EHSGEN </v>
          </cell>
          <cell r="G938" t="str">
            <v xml:space="preserve">STAFF561 </v>
          </cell>
          <cell r="H938" t="str">
            <v xml:space="preserve">         </v>
          </cell>
          <cell r="I938" t="str">
            <v>0920000</v>
          </cell>
          <cell r="J938" t="str">
            <v xml:space="preserve">         </v>
          </cell>
          <cell r="K938" t="str">
            <v xml:space="preserve">      </v>
          </cell>
          <cell r="L938" t="str">
            <v>11000</v>
          </cell>
          <cell r="M938" t="str">
            <v>Miller,David S</v>
          </cell>
          <cell r="N938">
            <v>160</v>
          </cell>
          <cell r="O938">
            <v>12234.92</v>
          </cell>
          <cell r="P938">
            <v>12234.92</v>
          </cell>
          <cell r="Q938">
            <v>1</v>
          </cell>
          <cell r="R938">
            <v>0</v>
          </cell>
          <cell r="S938" t="e">
            <v>#N/A</v>
          </cell>
          <cell r="T938" t="e">
            <v>#N/A</v>
          </cell>
          <cell r="U938" t="str">
            <v xml:space="preserve"> </v>
          </cell>
          <cell r="V938" t="str">
            <v xml:space="preserve"> </v>
          </cell>
          <cell r="W938">
            <v>687</v>
          </cell>
        </row>
        <row r="939">
          <cell r="B939">
            <v>134670</v>
          </cell>
          <cell r="C939" t="str">
            <v>REG</v>
          </cell>
          <cell r="D939" t="str">
            <v>ENRE</v>
          </cell>
          <cell r="E939" t="str">
            <v>20013</v>
          </cell>
          <cell r="F939" t="str">
            <v xml:space="preserve">STAFF  </v>
          </cell>
          <cell r="G939" t="str">
            <v>P00141857</v>
          </cell>
          <cell r="H939" t="str">
            <v xml:space="preserve">         </v>
          </cell>
          <cell r="I939" t="str">
            <v>0920000</v>
          </cell>
          <cell r="J939" t="str">
            <v xml:space="preserve">         </v>
          </cell>
          <cell r="K939" t="str">
            <v xml:space="preserve">      </v>
          </cell>
          <cell r="L939" t="str">
            <v>11000</v>
          </cell>
          <cell r="M939" t="str">
            <v>Mobley,Michael E</v>
          </cell>
          <cell r="N939">
            <v>152</v>
          </cell>
          <cell r="O939">
            <v>11608.82</v>
          </cell>
          <cell r="P939">
            <v>11608.82</v>
          </cell>
          <cell r="Q939">
            <v>1</v>
          </cell>
          <cell r="R939">
            <v>0</v>
          </cell>
          <cell r="S939" t="e">
            <v>#N/A</v>
          </cell>
          <cell r="T939" t="e">
            <v>#N/A</v>
          </cell>
          <cell r="U939" t="str">
            <v xml:space="preserve"> </v>
          </cell>
          <cell r="V939" t="str">
            <v xml:space="preserve"> </v>
          </cell>
          <cell r="W939">
            <v>690</v>
          </cell>
        </row>
        <row r="940">
          <cell r="B940">
            <v>150881</v>
          </cell>
          <cell r="C940" t="str">
            <v>REG</v>
          </cell>
          <cell r="D940" t="str">
            <v>CSTD</v>
          </cell>
          <cell r="E940" t="str">
            <v>20049</v>
          </cell>
          <cell r="F940" t="str">
            <v>STAFFPS</v>
          </cell>
          <cell r="G940" t="str">
            <v>P00141790</v>
          </cell>
          <cell r="H940" t="str">
            <v xml:space="preserve">         </v>
          </cell>
          <cell r="I940" t="str">
            <v>0910100</v>
          </cell>
          <cell r="J940" t="str">
            <v xml:space="preserve">         </v>
          </cell>
          <cell r="K940" t="str">
            <v xml:space="preserve">      </v>
          </cell>
          <cell r="L940" t="str">
            <v>11000</v>
          </cell>
          <cell r="M940" t="str">
            <v>Molino,Dean P</v>
          </cell>
          <cell r="N940">
            <v>0</v>
          </cell>
          <cell r="O940">
            <v>-653.01</v>
          </cell>
          <cell r="P940">
            <v>-653.01</v>
          </cell>
          <cell r="Q940">
            <v>1</v>
          </cell>
          <cell r="R940">
            <v>0</v>
          </cell>
          <cell r="S940" t="e">
            <v>#N/A</v>
          </cell>
          <cell r="T940" t="e">
            <v>#N/A</v>
          </cell>
          <cell r="U940" t="str">
            <v xml:space="preserve"> </v>
          </cell>
          <cell r="V940" t="str">
            <v xml:space="preserve"> </v>
          </cell>
          <cell r="W940">
            <v>694</v>
          </cell>
        </row>
        <row r="941">
          <cell r="B941">
            <v>96881</v>
          </cell>
          <cell r="C941" t="str">
            <v>REG</v>
          </cell>
          <cell r="D941" t="str">
            <v>DCS4</v>
          </cell>
          <cell r="E941" t="str">
            <v>75641</v>
          </cell>
          <cell r="F941" t="str">
            <v xml:space="preserve">       </v>
          </cell>
          <cell r="G941" t="str">
            <v>ORENEWABL</v>
          </cell>
          <cell r="H941" t="str">
            <v xml:space="preserve">         </v>
          </cell>
          <cell r="I941" t="str">
            <v>0524000</v>
          </cell>
          <cell r="J941" t="str">
            <v xml:space="preserve">         </v>
          </cell>
          <cell r="K941" t="str">
            <v xml:space="preserve">      </v>
          </cell>
          <cell r="L941" t="str">
            <v>11000</v>
          </cell>
          <cell r="M941" t="str">
            <v>Stonum Jr,Robert H</v>
          </cell>
          <cell r="N941">
            <v>160</v>
          </cell>
          <cell r="O941">
            <v>15196.16</v>
          </cell>
          <cell r="P941">
            <v>15196.16</v>
          </cell>
          <cell r="Q941">
            <v>1</v>
          </cell>
          <cell r="R941">
            <v>0</v>
          </cell>
          <cell r="S941">
            <v>17133.66</v>
          </cell>
          <cell r="T941">
            <v>17133.66</v>
          </cell>
          <cell r="U941" t="str">
            <v xml:space="preserve"> </v>
          </cell>
          <cell r="V941" t="str">
            <v xml:space="preserve"> </v>
          </cell>
          <cell r="W941">
            <v>938</v>
          </cell>
        </row>
        <row r="942">
          <cell r="B942">
            <v>96881</v>
          </cell>
          <cell r="C942" t="str">
            <v>REG</v>
          </cell>
          <cell r="D942" t="str">
            <v>DCS4</v>
          </cell>
          <cell r="E942" t="str">
            <v>75641</v>
          </cell>
          <cell r="F942" t="str">
            <v xml:space="preserve">       </v>
          </cell>
          <cell r="G942" t="str">
            <v>PANOSOLAR</v>
          </cell>
          <cell r="H942" t="str">
            <v xml:space="preserve">         </v>
          </cell>
          <cell r="I942" t="str">
            <v>0920000</v>
          </cell>
          <cell r="J942" t="str">
            <v xml:space="preserve">         </v>
          </cell>
          <cell r="K942" t="str">
            <v xml:space="preserve">      </v>
          </cell>
          <cell r="L942" t="str">
            <v>11000</v>
          </cell>
          <cell r="M942" t="str">
            <v>Stotts,Lance C</v>
          </cell>
          <cell r="N942">
            <v>144</v>
          </cell>
          <cell r="O942">
            <v>15467.95</v>
          </cell>
          <cell r="P942">
            <v>15467.95</v>
          </cell>
          <cell r="Q942">
            <v>1</v>
          </cell>
          <cell r="R942">
            <v>0</v>
          </cell>
          <cell r="S942" t="e">
            <v>#N/A</v>
          </cell>
          <cell r="T942" t="e">
            <v>#N/A</v>
          </cell>
          <cell r="U942" t="str">
            <v xml:space="preserve"> </v>
          </cell>
          <cell r="V942" t="str">
            <v xml:space="preserve"> </v>
          </cell>
          <cell r="W942">
            <v>939</v>
          </cell>
        </row>
        <row r="943">
          <cell r="B943">
            <v>96881</v>
          </cell>
          <cell r="C943" t="str">
            <v>REG</v>
          </cell>
          <cell r="D943" t="str">
            <v>DCS4</v>
          </cell>
          <cell r="E943" t="str">
            <v>75641</v>
          </cell>
          <cell r="F943" t="str">
            <v xml:space="preserve">       </v>
          </cell>
          <cell r="G943" t="str">
            <v>QNTMSOLAR</v>
          </cell>
          <cell r="H943" t="str">
            <v xml:space="preserve">         </v>
          </cell>
          <cell r="I943" t="str">
            <v>0920000</v>
          </cell>
          <cell r="J943" t="str">
            <v xml:space="preserve">         </v>
          </cell>
          <cell r="K943" t="str">
            <v xml:space="preserve">      </v>
          </cell>
          <cell r="L943" t="str">
            <v>11000</v>
          </cell>
          <cell r="M943" t="str">
            <v>Stout,Matthew G</v>
          </cell>
          <cell r="N943">
            <v>160</v>
          </cell>
          <cell r="O943">
            <v>12343.48</v>
          </cell>
          <cell r="P943">
            <v>12343.48</v>
          </cell>
          <cell r="Q943">
            <v>1</v>
          </cell>
          <cell r="R943">
            <v>0</v>
          </cell>
          <cell r="S943">
            <v>12999.28</v>
          </cell>
          <cell r="T943">
            <v>12999.28</v>
          </cell>
          <cell r="U943" t="str">
            <v xml:space="preserve"> </v>
          </cell>
          <cell r="V943" t="str">
            <v xml:space="preserve"> </v>
          </cell>
          <cell r="W943">
            <v>940</v>
          </cell>
        </row>
        <row r="944">
          <cell r="B944">
            <v>96881</v>
          </cell>
          <cell r="C944" t="str">
            <v>REG</v>
          </cell>
          <cell r="D944" t="str">
            <v>DCS4</v>
          </cell>
          <cell r="E944" t="str">
            <v>75641</v>
          </cell>
          <cell r="F944" t="str">
            <v xml:space="preserve">       </v>
          </cell>
          <cell r="G944" t="str">
            <v>WTAPSOLAR</v>
          </cell>
          <cell r="H944" t="str">
            <v xml:space="preserve">         </v>
          </cell>
          <cell r="I944" t="str">
            <v>0920000</v>
          </cell>
          <cell r="J944" t="str">
            <v xml:space="preserve">         </v>
          </cell>
          <cell r="K944" t="str">
            <v xml:space="preserve">      </v>
          </cell>
          <cell r="L944" t="str">
            <v>11000</v>
          </cell>
          <cell r="M944" t="str">
            <v>Stowell,John L</v>
          </cell>
          <cell r="N944">
            <v>160</v>
          </cell>
          <cell r="O944">
            <v>18185.16</v>
          </cell>
          <cell r="P944">
            <v>18185.16</v>
          </cell>
          <cell r="Q944">
            <v>1</v>
          </cell>
          <cell r="R944">
            <v>0</v>
          </cell>
          <cell r="S944" t="e">
            <v>#N/A</v>
          </cell>
          <cell r="T944" t="e">
            <v>#N/A</v>
          </cell>
          <cell r="U944" t="str">
            <v xml:space="preserve"> </v>
          </cell>
          <cell r="V944" t="str">
            <v xml:space="preserve"> </v>
          </cell>
          <cell r="W944">
            <v>941</v>
          </cell>
        </row>
        <row r="945">
          <cell r="B945">
            <v>96881</v>
          </cell>
          <cell r="C945" t="str">
            <v>REG</v>
          </cell>
          <cell r="D945" t="str">
            <v>DORA</v>
          </cell>
          <cell r="E945" t="str">
            <v>75650</v>
          </cell>
          <cell r="F945" t="str">
            <v xml:space="preserve">SALARY </v>
          </cell>
          <cell r="H945" t="str">
            <v xml:space="preserve">         </v>
          </cell>
          <cell r="I945" t="str">
            <v>0920000</v>
          </cell>
          <cell r="J945" t="str">
            <v xml:space="preserve">         </v>
          </cell>
          <cell r="K945" t="str">
            <v xml:space="preserve">      </v>
          </cell>
          <cell r="L945" t="str">
            <v>11000</v>
          </cell>
          <cell r="M945" t="str">
            <v>Morabito,Bruno D</v>
          </cell>
          <cell r="N945">
            <v>0</v>
          </cell>
          <cell r="O945">
            <v>660.48</v>
          </cell>
          <cell r="P945">
            <v>11888.64</v>
          </cell>
          <cell r="Q945">
            <v>5.5555555555555559E-2</v>
          </cell>
          <cell r="R945">
            <v>0</v>
          </cell>
          <cell r="S945" t="e">
            <v>#N/A</v>
          </cell>
          <cell r="T945" t="e">
            <v>#N/A</v>
          </cell>
          <cell r="U945" t="str">
            <v xml:space="preserve"> </v>
          </cell>
          <cell r="V945" t="str">
            <v xml:space="preserve"> </v>
          </cell>
          <cell r="W945">
            <v>700</v>
          </cell>
        </row>
        <row r="946">
          <cell r="B946">
            <v>133180</v>
          </cell>
          <cell r="C946" t="str">
            <v>REG</v>
          </cell>
          <cell r="D946" t="str">
            <v>ENHR</v>
          </cell>
          <cell r="E946" t="str">
            <v>20013</v>
          </cell>
          <cell r="F946" t="str">
            <v xml:space="preserve">STAFF  </v>
          </cell>
          <cell r="H946" t="str">
            <v xml:space="preserve">         </v>
          </cell>
          <cell r="I946" t="str">
            <v>0920000</v>
          </cell>
          <cell r="J946" t="str">
            <v xml:space="preserve">         </v>
          </cell>
          <cell r="K946" t="str">
            <v xml:space="preserve">      </v>
          </cell>
          <cell r="L946" t="str">
            <v>11000</v>
          </cell>
          <cell r="M946" t="str">
            <v>Morgan,Ann T</v>
          </cell>
          <cell r="N946">
            <v>160</v>
          </cell>
          <cell r="O946">
            <v>13869.92</v>
          </cell>
          <cell r="P946">
            <v>13869.92</v>
          </cell>
          <cell r="Q946">
            <v>1</v>
          </cell>
          <cell r="R946">
            <v>0</v>
          </cell>
          <cell r="S946" t="e">
            <v>#N/A</v>
          </cell>
          <cell r="T946" t="e">
            <v>#N/A</v>
          </cell>
          <cell r="U946" t="str">
            <v xml:space="preserve"> </v>
          </cell>
          <cell r="V946" t="str">
            <v xml:space="preserve"> </v>
          </cell>
          <cell r="W946">
            <v>701</v>
          </cell>
        </row>
        <row r="947">
          <cell r="B947">
            <v>133201</v>
          </cell>
          <cell r="C947" t="str">
            <v>REG</v>
          </cell>
          <cell r="D947" t="str">
            <v>UMFI</v>
          </cell>
          <cell r="E947" t="str">
            <v>20013</v>
          </cell>
          <cell r="F947" t="str">
            <v xml:space="preserve">STAFF  </v>
          </cell>
          <cell r="G947" t="str">
            <v>C01201NPI</v>
          </cell>
          <cell r="H947" t="str">
            <v xml:space="preserve">         </v>
          </cell>
          <cell r="I947" t="str">
            <v>0920000</v>
          </cell>
          <cell r="J947" t="str">
            <v xml:space="preserve">         </v>
          </cell>
          <cell r="K947" t="str">
            <v xml:space="preserve">      </v>
          </cell>
          <cell r="L947" t="str">
            <v>11000</v>
          </cell>
          <cell r="M947" t="str">
            <v>Mullins,Patricia W</v>
          </cell>
          <cell r="N947">
            <v>120</v>
          </cell>
          <cell r="O947">
            <v>8510.4599999999991</v>
          </cell>
          <cell r="P947">
            <v>11347.199999999999</v>
          </cell>
          <cell r="Q947">
            <v>0.75000528764805419</v>
          </cell>
          <cell r="R947">
            <v>0</v>
          </cell>
          <cell r="S947" t="e">
            <v>#N/A</v>
          </cell>
          <cell r="T947" t="e">
            <v>#N/A</v>
          </cell>
          <cell r="U947" t="str">
            <v xml:space="preserve"> </v>
          </cell>
          <cell r="V947" t="str">
            <v xml:space="preserve"> </v>
          </cell>
          <cell r="W947">
            <v>707</v>
          </cell>
        </row>
        <row r="948">
          <cell r="B948">
            <v>133201</v>
          </cell>
          <cell r="C948" t="str">
            <v>REG</v>
          </cell>
          <cell r="D948" t="str">
            <v>UTFI</v>
          </cell>
          <cell r="E948" t="str">
            <v>20013</v>
          </cell>
          <cell r="F948" t="str">
            <v xml:space="preserve">STAFF  </v>
          </cell>
          <cell r="H948" t="str">
            <v xml:space="preserve">         </v>
          </cell>
          <cell r="I948" t="str">
            <v>0920000</v>
          </cell>
          <cell r="J948" t="str">
            <v xml:space="preserve">         </v>
          </cell>
          <cell r="K948" t="str">
            <v xml:space="preserve">      </v>
          </cell>
          <cell r="L948" t="str">
            <v>11000</v>
          </cell>
          <cell r="M948" t="str">
            <v>Mullins,Patricia W</v>
          </cell>
          <cell r="N948">
            <v>40</v>
          </cell>
          <cell r="O948">
            <v>2836.74</v>
          </cell>
          <cell r="P948">
            <v>11347.199999999999</v>
          </cell>
          <cell r="Q948">
            <v>0.24999471235194587</v>
          </cell>
          <cell r="R948">
            <v>0</v>
          </cell>
          <cell r="S948" t="e">
            <v>#N/A</v>
          </cell>
          <cell r="T948" t="e">
            <v>#N/A</v>
          </cell>
          <cell r="U948" t="str">
            <v xml:space="preserve"> </v>
          </cell>
          <cell r="V948" t="str">
            <v xml:space="preserve"> </v>
          </cell>
          <cell r="W948">
            <v>708</v>
          </cell>
        </row>
        <row r="949">
          <cell r="B949">
            <v>95566</v>
          </cell>
          <cell r="C949" t="str">
            <v>REG</v>
          </cell>
          <cell r="D949" t="str">
            <v>DGAC</v>
          </cell>
          <cell r="E949" t="str">
            <v>20013</v>
          </cell>
          <cell r="F949" t="str">
            <v>DPSYSIN</v>
          </cell>
          <cell r="G949" t="str">
            <v>PCTAIT114</v>
          </cell>
          <cell r="H949" t="str">
            <v xml:space="preserve">         </v>
          </cell>
          <cell r="I949" t="str">
            <v>0920000</v>
          </cell>
          <cell r="J949" t="str">
            <v xml:space="preserve">         </v>
          </cell>
          <cell r="K949" t="str">
            <v xml:space="preserve">      </v>
          </cell>
          <cell r="L949" t="str">
            <v>11000</v>
          </cell>
          <cell r="M949" t="str">
            <v>Sullivan III,John L</v>
          </cell>
          <cell r="N949">
            <v>160</v>
          </cell>
          <cell r="O949">
            <v>19013.32</v>
          </cell>
          <cell r="P949">
            <v>19013.32</v>
          </cell>
          <cell r="Q949">
            <v>1</v>
          </cell>
          <cell r="R949">
            <v>0</v>
          </cell>
          <cell r="S949">
            <v>35008.26</v>
          </cell>
          <cell r="T949">
            <v>35008.26</v>
          </cell>
          <cell r="U949" t="str">
            <v xml:space="preserve"> </v>
          </cell>
          <cell r="V949" t="str">
            <v xml:space="preserve"> </v>
          </cell>
          <cell r="W949">
            <v>946</v>
          </cell>
        </row>
        <row r="950">
          <cell r="B950">
            <v>95566</v>
          </cell>
          <cell r="C950" t="str">
            <v>REG</v>
          </cell>
          <cell r="D950" t="str">
            <v>DGAC</v>
          </cell>
          <cell r="E950" t="str">
            <v>20013</v>
          </cell>
          <cell r="F950" t="str">
            <v>DPSYSIN</v>
          </cell>
          <cell r="G950" t="str">
            <v>PCTAIT189</v>
          </cell>
          <cell r="H950" t="str">
            <v xml:space="preserve">         </v>
          </cell>
          <cell r="I950" t="str">
            <v>0528000</v>
          </cell>
          <cell r="J950" t="str">
            <v xml:space="preserve">         </v>
          </cell>
          <cell r="K950" t="str">
            <v xml:space="preserve">      </v>
          </cell>
          <cell r="L950" t="str">
            <v>11000</v>
          </cell>
          <cell r="M950" t="str">
            <v>Suslick,William M</v>
          </cell>
          <cell r="N950">
            <v>160</v>
          </cell>
          <cell r="O950">
            <v>11183.92</v>
          </cell>
          <cell r="P950">
            <v>11183.92</v>
          </cell>
          <cell r="Q950">
            <v>1</v>
          </cell>
          <cell r="R950">
            <v>0</v>
          </cell>
          <cell r="S950">
            <v>10292</v>
          </cell>
          <cell r="T950">
            <v>10292</v>
          </cell>
          <cell r="U950" t="str">
            <v xml:space="preserve"> </v>
          </cell>
          <cell r="V950" t="str">
            <v xml:space="preserve"> </v>
          </cell>
          <cell r="W950">
            <v>947</v>
          </cell>
        </row>
        <row r="951">
          <cell r="B951">
            <v>95566</v>
          </cell>
          <cell r="C951" t="str">
            <v>REG</v>
          </cell>
          <cell r="D951" t="str">
            <v>DGAC</v>
          </cell>
          <cell r="E951" t="str">
            <v>20013</v>
          </cell>
          <cell r="F951" t="str">
            <v xml:space="preserve">TAXADM </v>
          </cell>
          <cell r="G951" t="str">
            <v xml:space="preserve">LOPS     </v>
          </cell>
          <cell r="H951" t="str">
            <v xml:space="preserve">         </v>
          </cell>
          <cell r="I951" t="str">
            <v>0920000</v>
          </cell>
          <cell r="J951" t="str">
            <v xml:space="preserve">         </v>
          </cell>
          <cell r="K951" t="str">
            <v xml:space="preserve">      </v>
          </cell>
          <cell r="L951" t="str">
            <v>11000</v>
          </cell>
          <cell r="M951" t="str">
            <v>Neiheisel,Brian</v>
          </cell>
          <cell r="N951">
            <v>141</v>
          </cell>
          <cell r="O951">
            <v>7354.07</v>
          </cell>
          <cell r="P951">
            <v>8433.68</v>
          </cell>
          <cell r="Q951">
            <v>0.87198826609499047</v>
          </cell>
          <cell r="R951">
            <v>0</v>
          </cell>
          <cell r="S951" t="e">
            <v>#N/A</v>
          </cell>
          <cell r="T951" t="e">
            <v>#N/A</v>
          </cell>
          <cell r="U951" t="str">
            <v xml:space="preserve"> </v>
          </cell>
          <cell r="V951" t="str">
            <v xml:space="preserve"> </v>
          </cell>
          <cell r="W951">
            <v>711</v>
          </cell>
        </row>
        <row r="952">
          <cell r="B952">
            <v>272000</v>
          </cell>
          <cell r="C952" t="str">
            <v>REG</v>
          </cell>
          <cell r="D952" t="str">
            <v>DRTS</v>
          </cell>
          <cell r="E952" t="str">
            <v>75681</v>
          </cell>
          <cell r="F952" t="str">
            <v xml:space="preserve">SALARY </v>
          </cell>
          <cell r="H952" t="str">
            <v xml:space="preserve">         </v>
          </cell>
          <cell r="I952" t="str">
            <v>0920000</v>
          </cell>
          <cell r="J952" t="str">
            <v xml:space="preserve">         </v>
          </cell>
          <cell r="K952" t="str">
            <v xml:space="preserve">      </v>
          </cell>
          <cell r="L952" t="str">
            <v>11000</v>
          </cell>
          <cell r="M952" t="str">
            <v>North,Phillip</v>
          </cell>
          <cell r="N952">
            <v>48</v>
          </cell>
          <cell r="O952">
            <v>2502.41</v>
          </cell>
          <cell r="P952">
            <v>8341.26</v>
          </cell>
          <cell r="Q952">
            <v>0.30000383635086303</v>
          </cell>
          <cell r="R952">
            <v>0</v>
          </cell>
          <cell r="S952" t="e">
            <v>#N/A</v>
          </cell>
          <cell r="T952" t="e">
            <v>#N/A</v>
          </cell>
          <cell r="U952" t="str">
            <v xml:space="preserve"> </v>
          </cell>
          <cell r="V952" t="str">
            <v xml:space="preserve"> </v>
          </cell>
          <cell r="W952">
            <v>736</v>
          </cell>
        </row>
        <row r="953">
          <cell r="B953">
            <v>272000</v>
          </cell>
          <cell r="C953" t="str">
            <v>REG</v>
          </cell>
          <cell r="D953" t="str">
            <v>SVCP</v>
          </cell>
          <cell r="E953" t="str">
            <v>75030</v>
          </cell>
          <cell r="F953" t="str">
            <v xml:space="preserve">SALARY </v>
          </cell>
          <cell r="H953" t="str">
            <v xml:space="preserve">         </v>
          </cell>
          <cell r="I953" t="str">
            <v>0920000</v>
          </cell>
          <cell r="J953" t="str">
            <v xml:space="preserve">         </v>
          </cell>
          <cell r="K953" t="str">
            <v xml:space="preserve">      </v>
          </cell>
          <cell r="L953" t="str">
            <v>11000</v>
          </cell>
          <cell r="M953" t="str">
            <v>North,Phillip</v>
          </cell>
          <cell r="N953">
            <v>112</v>
          </cell>
          <cell r="O953">
            <v>5838.85</v>
          </cell>
          <cell r="P953">
            <v>8341.26</v>
          </cell>
          <cell r="Q953">
            <v>0.69999616364913697</v>
          </cell>
          <cell r="R953">
            <v>0</v>
          </cell>
          <cell r="S953" t="e">
            <v>#N/A</v>
          </cell>
          <cell r="T953" t="e">
            <v>#N/A</v>
          </cell>
          <cell r="U953" t="str">
            <v xml:space="preserve"> </v>
          </cell>
          <cell r="V953" t="str">
            <v xml:space="preserve"> </v>
          </cell>
          <cell r="W953">
            <v>737</v>
          </cell>
        </row>
        <row r="954">
          <cell r="B954">
            <v>127283</v>
          </cell>
          <cell r="C954" t="str">
            <v>REG</v>
          </cell>
          <cell r="D954" t="str">
            <v>0830</v>
          </cell>
          <cell r="E954" t="str">
            <v>20018</v>
          </cell>
          <cell r="F954" t="str">
            <v xml:space="preserve">NCREPS </v>
          </cell>
          <cell r="H954" t="str">
            <v xml:space="preserve">         </v>
          </cell>
          <cell r="I954" t="str">
            <v>0182359</v>
          </cell>
          <cell r="J954" t="str">
            <v xml:space="preserve">         </v>
          </cell>
          <cell r="K954" t="str">
            <v xml:space="preserve">      </v>
          </cell>
          <cell r="L954" t="str">
            <v>11000</v>
          </cell>
          <cell r="M954" t="str">
            <v>Northrup,James S</v>
          </cell>
          <cell r="N954">
            <v>32</v>
          </cell>
          <cell r="O954">
            <v>2556.87</v>
          </cell>
          <cell r="P954">
            <v>12784.759999999998</v>
          </cell>
          <cell r="Q954">
            <v>0.19999358611346638</v>
          </cell>
          <cell r="R954">
            <v>0</v>
          </cell>
          <cell r="S954" t="e">
            <v>#N/A</v>
          </cell>
          <cell r="T954" t="e">
            <v>#N/A</v>
          </cell>
          <cell r="U954" t="str">
            <v xml:space="preserve"> </v>
          </cell>
          <cell r="V954" t="str">
            <v xml:space="preserve"> </v>
          </cell>
          <cell r="W954">
            <v>738</v>
          </cell>
        </row>
        <row r="955">
          <cell r="B955">
            <v>127283</v>
          </cell>
          <cell r="C955" t="str">
            <v>REG</v>
          </cell>
          <cell r="D955" t="str">
            <v>RRB1</v>
          </cell>
          <cell r="E955" t="str">
            <v>75025</v>
          </cell>
          <cell r="F955" t="str">
            <v xml:space="preserve">OHESP  </v>
          </cell>
          <cell r="H955" t="str">
            <v xml:space="preserve">         </v>
          </cell>
          <cell r="I955" t="str">
            <v>0920000</v>
          </cell>
          <cell r="J955" t="str">
            <v xml:space="preserve">         </v>
          </cell>
          <cell r="K955" t="str">
            <v xml:space="preserve">      </v>
          </cell>
          <cell r="L955" t="str">
            <v>11000</v>
          </cell>
          <cell r="M955" t="str">
            <v>Northrup,James S</v>
          </cell>
          <cell r="N955">
            <v>8</v>
          </cell>
          <cell r="O955">
            <v>639.25</v>
          </cell>
          <cell r="P955">
            <v>12784.759999999998</v>
          </cell>
          <cell r="Q955">
            <v>5.000093861754152E-2</v>
          </cell>
          <cell r="R955">
            <v>0</v>
          </cell>
          <cell r="S955" t="e">
            <v>#N/A</v>
          </cell>
          <cell r="T955" t="e">
            <v>#N/A</v>
          </cell>
          <cell r="U955" t="str">
            <v xml:space="preserve"> </v>
          </cell>
          <cell r="V955" t="str">
            <v xml:space="preserve"> </v>
          </cell>
          <cell r="W955">
            <v>739</v>
          </cell>
        </row>
        <row r="956">
          <cell r="B956">
            <v>127283</v>
          </cell>
          <cell r="C956" t="str">
            <v>REG</v>
          </cell>
          <cell r="D956" t="str">
            <v>WOCA</v>
          </cell>
          <cell r="E956" t="str">
            <v>20018</v>
          </cell>
          <cell r="F956" t="str">
            <v xml:space="preserve">STAFF  </v>
          </cell>
          <cell r="H956" t="str">
            <v xml:space="preserve">         </v>
          </cell>
          <cell r="I956" t="str">
            <v>0920000</v>
          </cell>
          <cell r="J956" t="str">
            <v xml:space="preserve">         </v>
          </cell>
          <cell r="K956" t="str">
            <v xml:space="preserve">      </v>
          </cell>
          <cell r="L956" t="str">
            <v>11000</v>
          </cell>
          <cell r="M956" t="str">
            <v>Northrup,James S</v>
          </cell>
          <cell r="N956">
            <v>40</v>
          </cell>
          <cell r="O956">
            <v>3196.12</v>
          </cell>
          <cell r="P956">
            <v>12784.759999999998</v>
          </cell>
          <cell r="Q956">
            <v>0.24999452473100789</v>
          </cell>
          <cell r="R956">
            <v>0</v>
          </cell>
          <cell r="S956" t="e">
            <v>#N/A</v>
          </cell>
          <cell r="T956" t="e">
            <v>#N/A</v>
          </cell>
          <cell r="U956" t="str">
            <v xml:space="preserve"> </v>
          </cell>
          <cell r="V956" t="str">
            <v xml:space="preserve"> </v>
          </cell>
          <cell r="W956">
            <v>740</v>
          </cell>
        </row>
        <row r="957">
          <cell r="B957">
            <v>127283</v>
          </cell>
          <cell r="C957" t="str">
            <v>REG</v>
          </cell>
          <cell r="D957" t="str">
            <v>WOIN</v>
          </cell>
          <cell r="E957" t="str">
            <v>75110</v>
          </cell>
          <cell r="F957" t="str">
            <v xml:space="preserve">STAFF  </v>
          </cell>
          <cell r="H957" t="str">
            <v xml:space="preserve">         </v>
          </cell>
          <cell r="I957" t="str">
            <v>0920000</v>
          </cell>
          <cell r="J957" t="str">
            <v xml:space="preserve">         </v>
          </cell>
          <cell r="K957" t="str">
            <v xml:space="preserve">      </v>
          </cell>
          <cell r="L957" t="str">
            <v>11000</v>
          </cell>
          <cell r="M957" t="str">
            <v>Northrup,James S</v>
          </cell>
          <cell r="N957">
            <v>16</v>
          </cell>
          <cell r="O957">
            <v>1278.4000000000001</v>
          </cell>
          <cell r="P957">
            <v>12784.759999999998</v>
          </cell>
          <cell r="Q957">
            <v>9.9994055422237119E-2</v>
          </cell>
          <cell r="R957">
            <v>0</v>
          </cell>
          <cell r="S957" t="e">
            <v>#N/A</v>
          </cell>
          <cell r="T957" t="e">
            <v>#N/A</v>
          </cell>
          <cell r="U957" t="str">
            <v xml:space="preserve"> </v>
          </cell>
          <cell r="V957" t="str">
            <v xml:space="preserve"> </v>
          </cell>
          <cell r="W957">
            <v>741</v>
          </cell>
        </row>
        <row r="958">
          <cell r="B958">
            <v>127283</v>
          </cell>
          <cell r="C958" t="str">
            <v>REG</v>
          </cell>
          <cell r="D958" t="str">
            <v>WOKY</v>
          </cell>
          <cell r="E958" t="str">
            <v>75080</v>
          </cell>
          <cell r="F958" t="str">
            <v xml:space="preserve">STAFF  </v>
          </cell>
          <cell r="H958" t="str">
            <v xml:space="preserve">         </v>
          </cell>
          <cell r="I958" t="str">
            <v>0920000</v>
          </cell>
          <cell r="J958" t="str">
            <v xml:space="preserve">         </v>
          </cell>
          <cell r="K958" t="str">
            <v xml:space="preserve">      </v>
          </cell>
          <cell r="L958" t="str">
            <v>11000</v>
          </cell>
          <cell r="M958" t="str">
            <v>Northrup,James S</v>
          </cell>
          <cell r="N958">
            <v>16</v>
          </cell>
          <cell r="O958">
            <v>1278.3900000000001</v>
          </cell>
          <cell r="P958">
            <v>12784.759999999998</v>
          </cell>
          <cell r="Q958">
            <v>9.9993273240952529E-2</v>
          </cell>
          <cell r="R958">
            <v>0</v>
          </cell>
          <cell r="S958" t="e">
            <v>#N/A</v>
          </cell>
          <cell r="T958" t="e">
            <v>#N/A</v>
          </cell>
          <cell r="U958" t="str">
            <v xml:space="preserve"> </v>
          </cell>
          <cell r="V958" t="str">
            <v xml:space="preserve"> </v>
          </cell>
          <cell r="W958">
            <v>742</v>
          </cell>
        </row>
        <row r="959">
          <cell r="B959">
            <v>127283</v>
          </cell>
          <cell r="C959" t="str">
            <v>REG</v>
          </cell>
          <cell r="D959" t="str">
            <v>WOOH</v>
          </cell>
          <cell r="E959" t="str">
            <v>75025</v>
          </cell>
          <cell r="F959" t="str">
            <v xml:space="preserve">STAFF  </v>
          </cell>
          <cell r="H959" t="str">
            <v xml:space="preserve">         </v>
          </cell>
          <cell r="I959" t="str">
            <v>0920000</v>
          </cell>
          <cell r="J959" t="str">
            <v xml:space="preserve">         </v>
          </cell>
          <cell r="K959" t="str">
            <v xml:space="preserve">      </v>
          </cell>
          <cell r="L959" t="str">
            <v>11000</v>
          </cell>
          <cell r="M959" t="str">
            <v>Northrup,James S</v>
          </cell>
          <cell r="N959">
            <v>48</v>
          </cell>
          <cell r="O959">
            <v>3835.73</v>
          </cell>
          <cell r="P959">
            <v>12784.759999999998</v>
          </cell>
          <cell r="Q959">
            <v>0.3000236218747947</v>
          </cell>
          <cell r="R959">
            <v>0</v>
          </cell>
          <cell r="S959" t="e">
            <v>#N/A</v>
          </cell>
          <cell r="T959" t="e">
            <v>#N/A</v>
          </cell>
          <cell r="U959" t="str">
            <v xml:space="preserve"> </v>
          </cell>
          <cell r="V959" t="str">
            <v xml:space="preserve"> </v>
          </cell>
          <cell r="W959">
            <v>743</v>
          </cell>
        </row>
        <row r="960">
          <cell r="B960">
            <v>9547</v>
          </cell>
          <cell r="C960" t="str">
            <v>REG</v>
          </cell>
          <cell r="D960" t="str">
            <v>ENHR</v>
          </cell>
          <cell r="E960" t="str">
            <v>20013</v>
          </cell>
          <cell r="F960" t="str">
            <v xml:space="preserve">STAFF  </v>
          </cell>
          <cell r="G960" t="str">
            <v>P00616755</v>
          </cell>
          <cell r="H960" t="str">
            <v xml:space="preserve">         </v>
          </cell>
          <cell r="I960" t="str">
            <v>0920000</v>
          </cell>
          <cell r="J960" t="str">
            <v xml:space="preserve">         </v>
          </cell>
          <cell r="K960" t="str">
            <v xml:space="preserve">      </v>
          </cell>
          <cell r="L960" t="str">
            <v>11000</v>
          </cell>
          <cell r="M960" t="str">
            <v>O'Connor,C. James</v>
          </cell>
          <cell r="N960">
            <v>160</v>
          </cell>
          <cell r="O960">
            <v>18563.62</v>
          </cell>
          <cell r="P960">
            <v>18563.62</v>
          </cell>
          <cell r="Q960">
            <v>1</v>
          </cell>
          <cell r="R960">
            <v>0</v>
          </cell>
          <cell r="S960" t="e">
            <v>#N/A</v>
          </cell>
          <cell r="T960" t="e">
            <v>#N/A</v>
          </cell>
          <cell r="U960" t="str">
            <v xml:space="preserve"> </v>
          </cell>
          <cell r="V960" t="str">
            <v xml:space="preserve"> </v>
          </cell>
          <cell r="W960">
            <v>744</v>
          </cell>
        </row>
        <row r="961">
          <cell r="B961">
            <v>247410</v>
          </cell>
          <cell r="C961" t="str">
            <v>REG</v>
          </cell>
          <cell r="D961" t="str">
            <v>ENHR</v>
          </cell>
          <cell r="E961" t="str">
            <v>20013</v>
          </cell>
          <cell r="F961" t="str">
            <v xml:space="preserve">STAFF  </v>
          </cell>
          <cell r="G961" t="str">
            <v>P00528954</v>
          </cell>
          <cell r="H961" t="str">
            <v xml:space="preserve">         </v>
          </cell>
          <cell r="I961" t="str">
            <v>0920000</v>
          </cell>
          <cell r="J961" t="str">
            <v xml:space="preserve">         </v>
          </cell>
          <cell r="K961" t="str">
            <v xml:space="preserve">      </v>
          </cell>
          <cell r="L961" t="str">
            <v>11000</v>
          </cell>
          <cell r="M961" t="str">
            <v>O'Keeffe,Michael J</v>
          </cell>
          <cell r="N961">
            <v>160</v>
          </cell>
          <cell r="O961">
            <v>11379.14</v>
          </cell>
          <cell r="P961">
            <v>11379.14</v>
          </cell>
          <cell r="Q961">
            <v>1</v>
          </cell>
          <cell r="R961">
            <v>0</v>
          </cell>
          <cell r="S961" t="e">
            <v>#N/A</v>
          </cell>
          <cell r="T961" t="e">
            <v>#N/A</v>
          </cell>
          <cell r="U961" t="str">
            <v xml:space="preserve"> </v>
          </cell>
          <cell r="V961" t="str">
            <v xml:space="preserve"> </v>
          </cell>
          <cell r="W961">
            <v>745</v>
          </cell>
        </row>
        <row r="962">
          <cell r="B962">
            <v>95638</v>
          </cell>
          <cell r="C962" t="str">
            <v>REG</v>
          </cell>
          <cell r="D962" t="str">
            <v>COK1</v>
          </cell>
          <cell r="E962" t="str">
            <v>75024</v>
          </cell>
          <cell r="F962" t="str">
            <v>STAFFPS</v>
          </cell>
          <cell r="G962" t="str">
            <v>CAYU01SCR</v>
          </cell>
          <cell r="H962" t="str">
            <v xml:space="preserve">         </v>
          </cell>
          <cell r="I962" t="str">
            <v>0910100</v>
          </cell>
          <cell r="J962" t="str">
            <v xml:space="preserve">         </v>
          </cell>
          <cell r="K962" t="str">
            <v xml:space="preserve">      </v>
          </cell>
          <cell r="L962" t="str">
            <v>11000</v>
          </cell>
          <cell r="M962" t="str">
            <v>Pahutski,Michael J</v>
          </cell>
          <cell r="N962">
            <v>128</v>
          </cell>
          <cell r="O962">
            <v>10470.32</v>
          </cell>
          <cell r="P962">
            <v>10470.32</v>
          </cell>
          <cell r="Q962">
            <v>1</v>
          </cell>
          <cell r="R962">
            <v>0</v>
          </cell>
          <cell r="S962" t="e">
            <v>#N/A</v>
          </cell>
          <cell r="T962" t="e">
            <v>#N/A</v>
          </cell>
          <cell r="U962" t="str">
            <v xml:space="preserve"> </v>
          </cell>
          <cell r="V962" t="str">
            <v xml:space="preserve"> </v>
          </cell>
          <cell r="W962">
            <v>746</v>
          </cell>
        </row>
        <row r="963">
          <cell r="B963">
            <v>252188</v>
          </cell>
          <cell r="C963" t="str">
            <v>REG</v>
          </cell>
          <cell r="D963" t="str">
            <v>DGCD</v>
          </cell>
          <cell r="E963" t="str">
            <v>20013</v>
          </cell>
          <cell r="F963" t="str">
            <v xml:space="preserve">SALARY </v>
          </cell>
          <cell r="G963" t="str">
            <v>CAYU02SCR</v>
          </cell>
          <cell r="H963" t="str">
            <v xml:space="preserve">         </v>
          </cell>
          <cell r="I963" t="str">
            <v>0920000</v>
          </cell>
          <cell r="J963" t="str">
            <v xml:space="preserve">         </v>
          </cell>
          <cell r="K963" t="str">
            <v xml:space="preserve">      </v>
          </cell>
          <cell r="L963" t="str">
            <v>11000</v>
          </cell>
          <cell r="M963" t="str">
            <v>Palasek,Matthew E</v>
          </cell>
          <cell r="N963">
            <v>160</v>
          </cell>
          <cell r="O963">
            <v>11857.3</v>
          </cell>
          <cell r="P963">
            <v>11857.3</v>
          </cell>
          <cell r="Q963">
            <v>1</v>
          </cell>
          <cell r="R963">
            <v>0</v>
          </cell>
          <cell r="S963" t="e">
            <v>#N/A</v>
          </cell>
          <cell r="T963" t="e">
            <v>#N/A</v>
          </cell>
          <cell r="U963" t="str">
            <v xml:space="preserve"> </v>
          </cell>
          <cell r="V963" t="str">
            <v xml:space="preserve"> </v>
          </cell>
          <cell r="W963">
            <v>747</v>
          </cell>
        </row>
        <row r="964">
          <cell r="B964">
            <v>14794</v>
          </cell>
          <cell r="C964" t="str">
            <v>REG</v>
          </cell>
          <cell r="D964" t="str">
            <v>DCS4</v>
          </cell>
          <cell r="E964" t="str">
            <v>75641</v>
          </cell>
          <cell r="F964" t="str">
            <v xml:space="preserve">       </v>
          </cell>
          <cell r="G964" t="str">
            <v>ASTRSOLAR</v>
          </cell>
          <cell r="H964" t="str">
            <v>DEGSLABOR</v>
          </cell>
          <cell r="I964" t="str">
            <v>0401100</v>
          </cell>
          <cell r="J964" t="str">
            <v xml:space="preserve">         </v>
          </cell>
          <cell r="K964" t="str">
            <v xml:space="preserve">      </v>
          </cell>
          <cell r="L964" t="str">
            <v>11000</v>
          </cell>
          <cell r="M964" t="str">
            <v>Parrett,Robert William</v>
          </cell>
          <cell r="N964">
            <v>24</v>
          </cell>
          <cell r="O964">
            <v>1609.6</v>
          </cell>
          <cell r="P964">
            <v>11589</v>
          </cell>
          <cell r="Q964">
            <v>0.13889032703425661</v>
          </cell>
          <cell r="R964">
            <v>0</v>
          </cell>
          <cell r="S964" t="e">
            <v>#N/A</v>
          </cell>
          <cell r="T964" t="e">
            <v>#N/A</v>
          </cell>
          <cell r="U964" t="str">
            <v>75641</v>
          </cell>
          <cell r="V964" t="str">
            <v>ACT</v>
          </cell>
          <cell r="W964">
            <v>750</v>
          </cell>
        </row>
        <row r="965">
          <cell r="B965">
            <v>14794</v>
          </cell>
          <cell r="C965" t="str">
            <v>REG</v>
          </cell>
          <cell r="D965" t="str">
            <v>DCS4</v>
          </cell>
          <cell r="E965" t="str">
            <v>75641</v>
          </cell>
          <cell r="F965" t="str">
            <v xml:space="preserve">       </v>
          </cell>
          <cell r="G965" t="str">
            <v>HIGHSOLAR</v>
          </cell>
          <cell r="H965" t="str">
            <v>DEGSLABOR</v>
          </cell>
          <cell r="I965" t="str">
            <v>0401100</v>
          </cell>
          <cell r="J965" t="str">
            <v xml:space="preserve">         </v>
          </cell>
          <cell r="K965" t="str">
            <v xml:space="preserve">      </v>
          </cell>
          <cell r="L965" t="str">
            <v>11000</v>
          </cell>
          <cell r="M965" t="str">
            <v>Parrett,Robert William</v>
          </cell>
          <cell r="N965">
            <v>112</v>
          </cell>
          <cell r="O965">
            <v>8150.2</v>
          </cell>
          <cell r="P965">
            <v>11589</v>
          </cell>
          <cell r="Q965">
            <v>0.70327034256622656</v>
          </cell>
          <cell r="R965">
            <v>0</v>
          </cell>
          <cell r="S965" t="e">
            <v>#N/A</v>
          </cell>
          <cell r="T965" t="e">
            <v>#N/A</v>
          </cell>
          <cell r="U965" t="str">
            <v>75641</v>
          </cell>
          <cell r="V965" t="str">
            <v>ACT</v>
          </cell>
          <cell r="W965">
            <v>751</v>
          </cell>
        </row>
        <row r="966">
          <cell r="B966">
            <v>14794</v>
          </cell>
          <cell r="C966" t="str">
            <v>REG</v>
          </cell>
          <cell r="D966" t="str">
            <v>DCS4</v>
          </cell>
          <cell r="E966" t="str">
            <v>75641</v>
          </cell>
          <cell r="F966" t="str">
            <v xml:space="preserve">SALARY </v>
          </cell>
          <cell r="G966" t="str">
            <v xml:space="preserve">LCOLAREV </v>
          </cell>
          <cell r="H966" t="str">
            <v xml:space="preserve">         </v>
          </cell>
          <cell r="I966" t="str">
            <v>0920000</v>
          </cell>
          <cell r="J966" t="str">
            <v xml:space="preserve">         </v>
          </cell>
          <cell r="K966" t="str">
            <v xml:space="preserve">      </v>
          </cell>
          <cell r="L966" t="str">
            <v>11000</v>
          </cell>
          <cell r="M966" t="str">
            <v>Parrett,Robert William</v>
          </cell>
          <cell r="N966">
            <v>24</v>
          </cell>
          <cell r="O966">
            <v>1829.2</v>
          </cell>
          <cell r="P966">
            <v>11589</v>
          </cell>
          <cell r="Q966">
            <v>0.15783933039951678</v>
          </cell>
          <cell r="R966">
            <v>0</v>
          </cell>
          <cell r="S966" t="e">
            <v>#N/A</v>
          </cell>
          <cell r="T966" t="e">
            <v>#N/A</v>
          </cell>
          <cell r="U966" t="str">
            <v xml:space="preserve"> </v>
          </cell>
          <cell r="V966" t="str">
            <v xml:space="preserve"> </v>
          </cell>
          <cell r="W966">
            <v>752</v>
          </cell>
        </row>
        <row r="967">
          <cell r="B967">
            <v>224156</v>
          </cell>
          <cell r="C967" t="str">
            <v>REG</v>
          </cell>
          <cell r="D967" t="str">
            <v>U133</v>
          </cell>
          <cell r="E967" t="str">
            <v>10133</v>
          </cell>
          <cell r="F967" t="str">
            <v xml:space="preserve">       </v>
          </cell>
          <cell r="G967" t="str">
            <v xml:space="preserve">LSCCS    </v>
          </cell>
          <cell r="H967" t="str">
            <v xml:space="preserve">         </v>
          </cell>
          <cell r="I967" t="str">
            <v>0920000</v>
          </cell>
          <cell r="J967" t="str">
            <v xml:space="preserve">         </v>
          </cell>
          <cell r="K967" t="str">
            <v xml:space="preserve">      </v>
          </cell>
          <cell r="L967" t="str">
            <v>11000</v>
          </cell>
          <cell r="M967" t="str">
            <v>Pena,Miguel Angel</v>
          </cell>
          <cell r="N967">
            <v>160</v>
          </cell>
          <cell r="O967">
            <v>10921.06</v>
          </cell>
          <cell r="P967">
            <v>10921.06</v>
          </cell>
          <cell r="Q967">
            <v>1</v>
          </cell>
          <cell r="R967">
            <v>0</v>
          </cell>
          <cell r="S967" t="e">
            <v>#N/A</v>
          </cell>
          <cell r="T967" t="e">
            <v>#N/A</v>
          </cell>
          <cell r="U967" t="str">
            <v xml:space="preserve"> </v>
          </cell>
          <cell r="V967" t="str">
            <v xml:space="preserve"> </v>
          </cell>
          <cell r="W967">
            <v>774</v>
          </cell>
        </row>
        <row r="968">
          <cell r="B968">
            <v>17282</v>
          </cell>
          <cell r="C968" t="str">
            <v>REG</v>
          </cell>
          <cell r="D968" t="str">
            <v>8984</v>
          </cell>
          <cell r="E968" t="str">
            <v>20018</v>
          </cell>
          <cell r="F968" t="str">
            <v xml:space="preserve">       </v>
          </cell>
          <cell r="G968" t="str">
            <v xml:space="preserve">107ETSFH </v>
          </cell>
          <cell r="H968" t="str">
            <v xml:space="preserve">OH       </v>
          </cell>
          <cell r="I968" t="str">
            <v>0107000</v>
          </cell>
          <cell r="J968" t="str">
            <v xml:space="preserve">         </v>
          </cell>
          <cell r="K968" t="str">
            <v xml:space="preserve">      </v>
          </cell>
          <cell r="L968" t="str">
            <v>11000</v>
          </cell>
          <cell r="M968" t="str">
            <v>Pike,Keith B</v>
          </cell>
          <cell r="N968">
            <v>27.36</v>
          </cell>
          <cell r="O968">
            <v>1690.79</v>
          </cell>
          <cell r="P968">
            <v>9393.48</v>
          </cell>
          <cell r="Q968">
            <v>0.17999612497178893</v>
          </cell>
          <cell r="R968">
            <v>0</v>
          </cell>
          <cell r="S968" t="e">
            <v>#N/A</v>
          </cell>
          <cell r="T968" t="e">
            <v>#N/A</v>
          </cell>
          <cell r="U968" t="str">
            <v>20018</v>
          </cell>
          <cell r="V968" t="str">
            <v>ACT</v>
          </cell>
          <cell r="W968">
            <v>776</v>
          </cell>
        </row>
        <row r="969">
          <cell r="B969">
            <v>17282</v>
          </cell>
          <cell r="C969" t="str">
            <v>REG</v>
          </cell>
          <cell r="D969" t="str">
            <v>OHIN</v>
          </cell>
          <cell r="E969" t="str">
            <v>75110</v>
          </cell>
          <cell r="F969" t="str">
            <v xml:space="preserve">       </v>
          </cell>
          <cell r="G969" t="str">
            <v>ETSFHCAPI</v>
          </cell>
          <cell r="H969" t="str">
            <v xml:space="preserve">OH       </v>
          </cell>
          <cell r="I969" t="str">
            <v>0107000</v>
          </cell>
          <cell r="J969" t="str">
            <v xml:space="preserve">         </v>
          </cell>
          <cell r="K969" t="str">
            <v xml:space="preserve">      </v>
          </cell>
          <cell r="L969" t="str">
            <v>11000</v>
          </cell>
          <cell r="M969" t="str">
            <v>Pike,Keith B</v>
          </cell>
          <cell r="N969">
            <v>15.2</v>
          </cell>
          <cell r="O969">
            <v>939.33</v>
          </cell>
          <cell r="P969">
            <v>9393.48</v>
          </cell>
          <cell r="Q969">
            <v>9.9998083777258273E-2</v>
          </cell>
          <cell r="R969">
            <v>0</v>
          </cell>
          <cell r="S969" t="e">
            <v>#N/A</v>
          </cell>
          <cell r="T969" t="e">
            <v>#N/A</v>
          </cell>
          <cell r="U969" t="str">
            <v>75110</v>
          </cell>
          <cell r="V969" t="str">
            <v>ACT</v>
          </cell>
          <cell r="W969">
            <v>777</v>
          </cell>
        </row>
        <row r="970">
          <cell r="B970">
            <v>17282</v>
          </cell>
          <cell r="C970" t="str">
            <v>REG</v>
          </cell>
          <cell r="D970" t="str">
            <v>OHKY</v>
          </cell>
          <cell r="E970" t="str">
            <v>75080</v>
          </cell>
          <cell r="F970" t="str">
            <v xml:space="preserve">       </v>
          </cell>
          <cell r="G970" t="str">
            <v>ETSFHCAPK</v>
          </cell>
          <cell r="H970" t="str">
            <v xml:space="preserve">OH       </v>
          </cell>
          <cell r="I970" t="str">
            <v>0107000</v>
          </cell>
          <cell r="J970" t="str">
            <v xml:space="preserve">         </v>
          </cell>
          <cell r="K970" t="str">
            <v xml:space="preserve">      </v>
          </cell>
          <cell r="L970" t="str">
            <v>11000</v>
          </cell>
          <cell r="M970" t="str">
            <v>Pike,Keith B</v>
          </cell>
          <cell r="N970">
            <v>1.52</v>
          </cell>
          <cell r="O970">
            <v>93.93</v>
          </cell>
          <cell r="P970">
            <v>9393.48</v>
          </cell>
          <cell r="Q970">
            <v>9.9994890072688733E-3</v>
          </cell>
          <cell r="R970">
            <v>0</v>
          </cell>
          <cell r="S970" t="e">
            <v>#N/A</v>
          </cell>
          <cell r="T970" t="e">
            <v>#N/A</v>
          </cell>
          <cell r="U970" t="str">
            <v>75080</v>
          </cell>
          <cell r="V970" t="str">
            <v>ACT</v>
          </cell>
          <cell r="W970">
            <v>778</v>
          </cell>
        </row>
        <row r="971">
          <cell r="B971">
            <v>17282</v>
          </cell>
          <cell r="C971" t="str">
            <v>REG</v>
          </cell>
          <cell r="D971" t="str">
            <v>OHOH</v>
          </cell>
          <cell r="E971" t="str">
            <v>75025</v>
          </cell>
          <cell r="F971" t="str">
            <v xml:space="preserve">       </v>
          </cell>
          <cell r="G971" t="str">
            <v>ETSFHCAPO</v>
          </cell>
          <cell r="H971" t="str">
            <v xml:space="preserve">         </v>
          </cell>
          <cell r="I971" t="str">
            <v>0920000</v>
          </cell>
          <cell r="J971" t="str">
            <v xml:space="preserve">         </v>
          </cell>
          <cell r="K971" t="str">
            <v xml:space="preserve">      </v>
          </cell>
          <cell r="L971" t="str">
            <v>11000</v>
          </cell>
          <cell r="M971" t="str">
            <v>Teague,Marcus R</v>
          </cell>
          <cell r="N971">
            <v>16</v>
          </cell>
          <cell r="O971">
            <v>1271.1600000000001</v>
          </cell>
          <cell r="P971">
            <v>12711.300000000001</v>
          </cell>
          <cell r="Q971">
            <v>0.10000236010478865</v>
          </cell>
          <cell r="R971">
            <v>0</v>
          </cell>
          <cell r="S971">
            <v>15634.88</v>
          </cell>
          <cell r="T971">
            <v>1563.5248999551579</v>
          </cell>
          <cell r="U971" t="str">
            <v xml:space="preserve"> </v>
          </cell>
          <cell r="V971" t="str">
            <v xml:space="preserve"> </v>
          </cell>
          <cell r="W971">
            <v>968</v>
          </cell>
        </row>
        <row r="972">
          <cell r="B972">
            <v>17282</v>
          </cell>
          <cell r="C972" t="str">
            <v>REG</v>
          </cell>
          <cell r="D972" t="str">
            <v>UTPS</v>
          </cell>
          <cell r="E972" t="str">
            <v>20013</v>
          </cell>
          <cell r="F972" t="str">
            <v xml:space="preserve">STAFF  </v>
          </cell>
          <cell r="H972" t="str">
            <v xml:space="preserve">         </v>
          </cell>
          <cell r="I972" t="str">
            <v>0920000</v>
          </cell>
          <cell r="J972" t="str">
            <v xml:space="preserve">         </v>
          </cell>
          <cell r="K972" t="str">
            <v xml:space="preserve">      </v>
          </cell>
          <cell r="L972" t="str">
            <v>11000</v>
          </cell>
          <cell r="M972" t="str">
            <v>Pike,Keith B</v>
          </cell>
          <cell r="N972">
            <v>91.2</v>
          </cell>
          <cell r="O972">
            <v>5636.17</v>
          </cell>
          <cell r="P972">
            <v>9393.48</v>
          </cell>
          <cell r="Q972">
            <v>0.60000872945915684</v>
          </cell>
          <cell r="R972">
            <v>0</v>
          </cell>
          <cell r="S972" t="e">
            <v>#N/A</v>
          </cell>
          <cell r="T972" t="e">
            <v>#N/A</v>
          </cell>
          <cell r="U972" t="str">
            <v xml:space="preserve"> </v>
          </cell>
          <cell r="V972" t="str">
            <v xml:space="preserve"> </v>
          </cell>
          <cell r="W972">
            <v>780</v>
          </cell>
        </row>
        <row r="973">
          <cell r="B973">
            <v>216832</v>
          </cell>
          <cell r="C973" t="str">
            <v>REG</v>
          </cell>
          <cell r="D973" t="str">
            <v>CS06</v>
          </cell>
          <cell r="E973" t="str">
            <v>20003</v>
          </cell>
          <cell r="F973" t="str">
            <v xml:space="preserve">       </v>
          </cell>
          <cell r="G973" t="str">
            <v>CNEWGENPM</v>
          </cell>
          <cell r="H973" t="str">
            <v xml:space="preserve">         </v>
          </cell>
          <cell r="I973" t="str">
            <v>0920000</v>
          </cell>
          <cell r="J973" t="str">
            <v xml:space="preserve">         </v>
          </cell>
          <cell r="K973" t="str">
            <v xml:space="preserve">      </v>
          </cell>
          <cell r="L973" t="str">
            <v>11000</v>
          </cell>
          <cell r="M973" t="str">
            <v>Thomas,Linda D</v>
          </cell>
          <cell r="N973">
            <v>80</v>
          </cell>
          <cell r="O973">
            <v>4940.3999999999996</v>
          </cell>
          <cell r="P973">
            <v>10374.879999999999</v>
          </cell>
          <cell r="Q973">
            <v>0.47618864025415236</v>
          </cell>
          <cell r="R973">
            <v>0</v>
          </cell>
          <cell r="S973" t="e">
            <v>#N/A</v>
          </cell>
          <cell r="T973" t="e">
            <v>#N/A</v>
          </cell>
          <cell r="U973" t="str">
            <v xml:space="preserve"> </v>
          </cell>
          <cell r="V973" t="str">
            <v xml:space="preserve"> </v>
          </cell>
          <cell r="W973">
            <v>970</v>
          </cell>
        </row>
        <row r="974">
          <cell r="B974">
            <v>216832</v>
          </cell>
          <cell r="C974" t="str">
            <v>REG</v>
          </cell>
          <cell r="D974" t="str">
            <v>DPNR</v>
          </cell>
          <cell r="E974" t="str">
            <v>75526</v>
          </cell>
          <cell r="F974" t="str">
            <v xml:space="preserve">       </v>
          </cell>
          <cell r="G974" t="str">
            <v xml:space="preserve">OMPNR    </v>
          </cell>
          <cell r="H974" t="str">
            <v xml:space="preserve">         </v>
          </cell>
          <cell r="I974" t="str">
            <v>0524000</v>
          </cell>
          <cell r="J974" t="str">
            <v xml:space="preserve">         </v>
          </cell>
          <cell r="K974" t="str">
            <v xml:space="preserve">      </v>
          </cell>
          <cell r="L974" t="str">
            <v>11000</v>
          </cell>
          <cell r="M974" t="str">
            <v>Thomas,Linda D</v>
          </cell>
          <cell r="N974">
            <v>72</v>
          </cell>
          <cell r="O974">
            <v>5434.48</v>
          </cell>
          <cell r="P974">
            <v>10374.879999999999</v>
          </cell>
          <cell r="Q974">
            <v>0.52381135974584769</v>
          </cell>
          <cell r="R974">
            <v>0</v>
          </cell>
          <cell r="S974" t="e">
            <v>#N/A</v>
          </cell>
          <cell r="T974" t="e">
            <v>#N/A</v>
          </cell>
          <cell r="U974" t="str">
            <v xml:space="preserve"> </v>
          </cell>
          <cell r="V974" t="str">
            <v xml:space="preserve"> </v>
          </cell>
          <cell r="W974">
            <v>971</v>
          </cell>
        </row>
        <row r="975">
          <cell r="B975">
            <v>27114</v>
          </cell>
          <cell r="C975" t="str">
            <v>REG</v>
          </cell>
          <cell r="D975" t="str">
            <v>SVCP</v>
          </cell>
          <cell r="E975" t="str">
            <v>75030</v>
          </cell>
          <cell r="F975" t="str">
            <v xml:space="preserve">SALARY </v>
          </cell>
          <cell r="G975" t="str">
            <v>P00196014</v>
          </cell>
          <cell r="H975" t="str">
            <v xml:space="preserve">         </v>
          </cell>
          <cell r="I975" t="str">
            <v>0920000</v>
          </cell>
          <cell r="J975" t="str">
            <v xml:space="preserve">         </v>
          </cell>
          <cell r="K975" t="str">
            <v xml:space="preserve">      </v>
          </cell>
          <cell r="L975" t="str">
            <v>11000</v>
          </cell>
          <cell r="M975" t="str">
            <v>Pradhan,Salil</v>
          </cell>
          <cell r="N975">
            <v>160</v>
          </cell>
          <cell r="O975">
            <v>18126.38</v>
          </cell>
          <cell r="P975">
            <v>18126.38</v>
          </cell>
          <cell r="Q975">
            <v>1</v>
          </cell>
          <cell r="R975">
            <v>0</v>
          </cell>
          <cell r="S975" t="e">
            <v>#N/A</v>
          </cell>
          <cell r="T975" t="e">
            <v>#N/A</v>
          </cell>
          <cell r="U975" t="str">
            <v xml:space="preserve"> </v>
          </cell>
          <cell r="V975" t="str">
            <v xml:space="preserve"> </v>
          </cell>
          <cell r="W975">
            <v>785</v>
          </cell>
        </row>
        <row r="976">
          <cell r="B976">
            <v>109498</v>
          </cell>
          <cell r="C976" t="str">
            <v>REG</v>
          </cell>
          <cell r="D976" t="str">
            <v>4022</v>
          </cell>
          <cell r="E976" t="str">
            <v>20017</v>
          </cell>
          <cell r="F976" t="str">
            <v>SCENTRD</v>
          </cell>
          <cell r="G976" t="str">
            <v>P00197824</v>
          </cell>
          <cell r="H976" t="str">
            <v xml:space="preserve">         </v>
          </cell>
          <cell r="I976" t="str">
            <v>0163110</v>
          </cell>
          <cell r="J976" t="str">
            <v xml:space="preserve">         </v>
          </cell>
          <cell r="K976" t="str">
            <v xml:space="preserve">      </v>
          </cell>
          <cell r="L976" t="str">
            <v>11000</v>
          </cell>
          <cell r="M976" t="str">
            <v>Price,Calvin C</v>
          </cell>
          <cell r="N976">
            <v>160</v>
          </cell>
          <cell r="O976">
            <v>11333.34</v>
          </cell>
          <cell r="P976">
            <v>11333.34</v>
          </cell>
          <cell r="Q976">
            <v>1</v>
          </cell>
          <cell r="R976">
            <v>0</v>
          </cell>
          <cell r="S976" t="e">
            <v>#N/A</v>
          </cell>
          <cell r="T976" t="e">
            <v>#N/A</v>
          </cell>
          <cell r="U976" t="str">
            <v xml:space="preserve"> </v>
          </cell>
          <cell r="V976" t="str">
            <v xml:space="preserve"> </v>
          </cell>
          <cell r="W976">
            <v>787</v>
          </cell>
        </row>
        <row r="977">
          <cell r="B977">
            <v>95486</v>
          </cell>
          <cell r="C977" t="str">
            <v>REG</v>
          </cell>
          <cell r="D977" t="str">
            <v>DGEA</v>
          </cell>
          <cell r="E977" t="str">
            <v>20013</v>
          </cell>
          <cell r="F977" t="str">
            <v xml:space="preserve">STAFF  </v>
          </cell>
          <cell r="G977" t="str">
            <v xml:space="preserve">SGSGC    </v>
          </cell>
          <cell r="H977" t="str">
            <v xml:space="preserve">         </v>
          </cell>
          <cell r="I977" t="str">
            <v>0920000</v>
          </cell>
          <cell r="J977" t="str">
            <v xml:space="preserve">         </v>
          </cell>
          <cell r="K977" t="str">
            <v xml:space="preserve">      </v>
          </cell>
          <cell r="L977" t="str">
            <v>11000</v>
          </cell>
          <cell r="M977" t="str">
            <v>Quinley,Heather E</v>
          </cell>
          <cell r="N977">
            <v>160</v>
          </cell>
          <cell r="O977">
            <v>11322.66</v>
          </cell>
          <cell r="P977">
            <v>11322.66</v>
          </cell>
          <cell r="Q977">
            <v>1</v>
          </cell>
          <cell r="R977">
            <v>0</v>
          </cell>
          <cell r="S977" t="e">
            <v>#N/A</v>
          </cell>
          <cell r="T977" t="e">
            <v>#N/A</v>
          </cell>
          <cell r="U977" t="str">
            <v xml:space="preserve"> </v>
          </cell>
          <cell r="V977" t="str">
            <v xml:space="preserve"> </v>
          </cell>
          <cell r="W977">
            <v>789</v>
          </cell>
        </row>
        <row r="978">
          <cell r="B978">
            <v>65468</v>
          </cell>
          <cell r="C978" t="str">
            <v>REG</v>
          </cell>
          <cell r="D978" t="str">
            <v>DGEA</v>
          </cell>
          <cell r="E978" t="str">
            <v>20013</v>
          </cell>
          <cell r="F978" t="str">
            <v xml:space="preserve">STAFF  </v>
          </cell>
          <cell r="H978" t="str">
            <v xml:space="preserve">         </v>
          </cell>
          <cell r="I978" t="str">
            <v>0920000</v>
          </cell>
          <cell r="J978" t="str">
            <v xml:space="preserve">         </v>
          </cell>
          <cell r="K978" t="str">
            <v xml:space="preserve">      </v>
          </cell>
          <cell r="L978" t="str">
            <v>11000</v>
          </cell>
          <cell r="M978" t="str">
            <v>Quinn,Mariann</v>
          </cell>
          <cell r="N978">
            <v>152</v>
          </cell>
          <cell r="O978">
            <v>11085.24</v>
          </cell>
          <cell r="P978">
            <v>11085.24</v>
          </cell>
          <cell r="Q978">
            <v>1</v>
          </cell>
          <cell r="R978">
            <v>0</v>
          </cell>
          <cell r="S978" t="e">
            <v>#N/A</v>
          </cell>
          <cell r="T978" t="e">
            <v>#N/A</v>
          </cell>
          <cell r="U978" t="str">
            <v xml:space="preserve"> </v>
          </cell>
          <cell r="V978" t="str">
            <v xml:space="preserve"> </v>
          </cell>
          <cell r="W978">
            <v>790</v>
          </cell>
        </row>
        <row r="979">
          <cell r="B979">
            <v>132882</v>
          </cell>
          <cell r="C979" t="str">
            <v>REG</v>
          </cell>
          <cell r="D979" t="str">
            <v>NECA</v>
          </cell>
          <cell r="E979" t="str">
            <v>20049</v>
          </cell>
          <cell r="F979" t="str">
            <v>EESTAFF</v>
          </cell>
          <cell r="G979" t="str">
            <v xml:space="preserve">LBALL    </v>
          </cell>
          <cell r="H979" t="str">
            <v xml:space="preserve">LBALL    </v>
          </cell>
          <cell r="I979" t="str">
            <v>0557000</v>
          </cell>
          <cell r="J979" t="str">
            <v xml:space="preserve">         </v>
          </cell>
          <cell r="K979" t="str">
            <v>NOPROD</v>
          </cell>
          <cell r="L979" t="str">
            <v>11000</v>
          </cell>
          <cell r="M979" t="str">
            <v>Rada,Ken M</v>
          </cell>
          <cell r="N979">
            <v>3.2</v>
          </cell>
          <cell r="O979">
            <v>254.62</v>
          </cell>
          <cell r="P979">
            <v>12731.02</v>
          </cell>
          <cell r="Q979">
            <v>1.9999968580679317E-2</v>
          </cell>
          <cell r="R979">
            <v>0</v>
          </cell>
          <cell r="S979" t="e">
            <v>#N/A</v>
          </cell>
          <cell r="T979" t="e">
            <v>#N/A</v>
          </cell>
          <cell r="U979" t="str">
            <v>20049</v>
          </cell>
          <cell r="V979" t="str">
            <v>ACT</v>
          </cell>
          <cell r="W979">
            <v>793</v>
          </cell>
        </row>
        <row r="980">
          <cell r="B980">
            <v>132882</v>
          </cell>
          <cell r="C980" t="str">
            <v>REG</v>
          </cell>
          <cell r="D980" t="str">
            <v>SECA</v>
          </cell>
          <cell r="E980" t="str">
            <v>20049</v>
          </cell>
          <cell r="F980" t="str">
            <v>STAFFPS</v>
          </cell>
          <cell r="G980" t="str">
            <v xml:space="preserve">LCOLAREV </v>
          </cell>
          <cell r="H980" t="str">
            <v xml:space="preserve">         </v>
          </cell>
          <cell r="I980" t="str">
            <v>0910100</v>
          </cell>
          <cell r="J980" t="str">
            <v xml:space="preserve">         </v>
          </cell>
          <cell r="K980" t="str">
            <v xml:space="preserve">      </v>
          </cell>
          <cell r="L980" t="str">
            <v>11000</v>
          </cell>
          <cell r="M980" t="str">
            <v>Rada,Ken M</v>
          </cell>
          <cell r="N980">
            <v>156.80000000000001</v>
          </cell>
          <cell r="O980">
            <v>12476.4</v>
          </cell>
          <cell r="P980">
            <v>12731.02</v>
          </cell>
          <cell r="Q980">
            <v>0.98000003141932057</v>
          </cell>
          <cell r="R980">
            <v>0</v>
          </cell>
          <cell r="S980" t="e">
            <v>#N/A</v>
          </cell>
          <cell r="T980" t="e">
            <v>#N/A</v>
          </cell>
          <cell r="U980" t="str">
            <v xml:space="preserve"> </v>
          </cell>
          <cell r="V980" t="str">
            <v xml:space="preserve"> </v>
          </cell>
          <cell r="W980">
            <v>794</v>
          </cell>
        </row>
        <row r="981">
          <cell r="B981">
            <v>237007</v>
          </cell>
          <cell r="C981" t="str">
            <v>REG</v>
          </cell>
          <cell r="D981" t="str">
            <v>UTAC</v>
          </cell>
          <cell r="E981" t="str">
            <v>20013</v>
          </cell>
          <cell r="F981" t="str">
            <v xml:space="preserve">STAFF  </v>
          </cell>
          <cell r="G981" t="str">
            <v xml:space="preserve">SGSGC    </v>
          </cell>
          <cell r="H981" t="str">
            <v xml:space="preserve">         </v>
          </cell>
          <cell r="I981" t="str">
            <v>0920000</v>
          </cell>
          <cell r="J981" t="str">
            <v xml:space="preserve">         </v>
          </cell>
          <cell r="K981" t="str">
            <v xml:space="preserve">      </v>
          </cell>
          <cell r="L981" t="str">
            <v>11000</v>
          </cell>
          <cell r="M981" t="str">
            <v>Reilly,Daniel J</v>
          </cell>
          <cell r="N981">
            <v>160</v>
          </cell>
          <cell r="O981">
            <v>12122.88</v>
          </cell>
          <cell r="P981">
            <v>12122.88</v>
          </cell>
          <cell r="Q981">
            <v>1</v>
          </cell>
          <cell r="R981">
            <v>0</v>
          </cell>
          <cell r="S981" t="e">
            <v>#N/A</v>
          </cell>
          <cell r="T981" t="e">
            <v>#N/A</v>
          </cell>
          <cell r="U981" t="str">
            <v xml:space="preserve"> </v>
          </cell>
          <cell r="V981" t="str">
            <v xml:space="preserve"> </v>
          </cell>
          <cell r="W981">
            <v>806</v>
          </cell>
        </row>
        <row r="982">
          <cell r="B982">
            <v>107097</v>
          </cell>
          <cell r="C982" t="str">
            <v>REG</v>
          </cell>
          <cell r="D982" t="str">
            <v>DGPA</v>
          </cell>
          <cell r="E982" t="str">
            <v>20013</v>
          </cell>
          <cell r="F982" t="str">
            <v xml:space="preserve">STAFF  </v>
          </cell>
          <cell r="H982" t="str">
            <v xml:space="preserve">         </v>
          </cell>
          <cell r="I982" t="str">
            <v>0920000</v>
          </cell>
          <cell r="J982" t="str">
            <v xml:space="preserve">         </v>
          </cell>
          <cell r="K982" t="str">
            <v xml:space="preserve">      </v>
          </cell>
          <cell r="L982" t="str">
            <v>11000</v>
          </cell>
          <cell r="M982" t="str">
            <v>Rhodes,James R</v>
          </cell>
          <cell r="N982">
            <v>152</v>
          </cell>
          <cell r="O982">
            <v>12190.12</v>
          </cell>
          <cell r="P982">
            <v>12190.12</v>
          </cell>
          <cell r="Q982">
            <v>1</v>
          </cell>
          <cell r="R982">
            <v>0</v>
          </cell>
          <cell r="S982" t="e">
            <v>#N/A</v>
          </cell>
          <cell r="T982" t="e">
            <v>#N/A</v>
          </cell>
          <cell r="U982" t="str">
            <v xml:space="preserve"> </v>
          </cell>
          <cell r="V982" t="str">
            <v xml:space="preserve"> </v>
          </cell>
          <cell r="W982">
            <v>811</v>
          </cell>
        </row>
        <row r="983">
          <cell r="B983">
            <v>25018</v>
          </cell>
          <cell r="C983" t="str">
            <v>REG</v>
          </cell>
          <cell r="D983" t="str">
            <v>RRB1</v>
          </cell>
          <cell r="E983" t="str">
            <v>75025</v>
          </cell>
          <cell r="F983" t="str">
            <v xml:space="preserve">OHESP  </v>
          </cell>
          <cell r="G983" t="str">
            <v xml:space="preserve">STAFF    </v>
          </cell>
          <cell r="H983" t="str">
            <v xml:space="preserve">         </v>
          </cell>
          <cell r="I983" t="str">
            <v>0920000</v>
          </cell>
          <cell r="J983" t="str">
            <v xml:space="preserve">         </v>
          </cell>
          <cell r="K983" t="str">
            <v xml:space="preserve">      </v>
          </cell>
          <cell r="L983" t="str">
            <v>11000</v>
          </cell>
          <cell r="M983" t="str">
            <v>Ritch,Andrew Scott</v>
          </cell>
          <cell r="N983">
            <v>104</v>
          </cell>
          <cell r="O983">
            <v>7140.11</v>
          </cell>
          <cell r="P983">
            <v>10984.58</v>
          </cell>
          <cell r="Q983">
            <v>0.65001210788214026</v>
          </cell>
          <cell r="R983">
            <v>0</v>
          </cell>
          <cell r="S983" t="e">
            <v>#N/A</v>
          </cell>
          <cell r="T983" t="e">
            <v>#N/A</v>
          </cell>
          <cell r="U983" t="str">
            <v xml:space="preserve"> </v>
          </cell>
          <cell r="V983" t="str">
            <v xml:space="preserve"> </v>
          </cell>
          <cell r="W983">
            <v>829</v>
          </cell>
        </row>
        <row r="984">
          <cell r="B984">
            <v>25018</v>
          </cell>
          <cell r="C984" t="str">
            <v>REG</v>
          </cell>
          <cell r="D984" t="str">
            <v>WOIN</v>
          </cell>
          <cell r="E984" t="str">
            <v>75110</v>
          </cell>
          <cell r="F984" t="str">
            <v xml:space="preserve">STAFF  </v>
          </cell>
          <cell r="G984" t="str">
            <v xml:space="preserve">MGTED    </v>
          </cell>
          <cell r="H984" t="str">
            <v xml:space="preserve">         </v>
          </cell>
          <cell r="I984" t="str">
            <v>0920000</v>
          </cell>
          <cell r="J984" t="str">
            <v xml:space="preserve">         </v>
          </cell>
          <cell r="K984" t="str">
            <v xml:space="preserve">      </v>
          </cell>
          <cell r="L984" t="str">
            <v>11000</v>
          </cell>
          <cell r="M984" t="str">
            <v>Ritch,Andrew Scott</v>
          </cell>
          <cell r="N984">
            <v>40</v>
          </cell>
          <cell r="O984">
            <v>2746.06</v>
          </cell>
          <cell r="P984">
            <v>10984.58</v>
          </cell>
          <cell r="Q984">
            <v>0.24999226187983517</v>
          </cell>
          <cell r="R984">
            <v>0</v>
          </cell>
          <cell r="S984" t="e">
            <v>#N/A</v>
          </cell>
          <cell r="T984" t="e">
            <v>#N/A</v>
          </cell>
          <cell r="U984" t="str">
            <v xml:space="preserve"> </v>
          </cell>
          <cell r="V984" t="str">
            <v xml:space="preserve"> </v>
          </cell>
          <cell r="W984">
            <v>830</v>
          </cell>
        </row>
        <row r="985">
          <cell r="B985">
            <v>25018</v>
          </cell>
          <cell r="C985" t="str">
            <v>REG</v>
          </cell>
          <cell r="D985" t="str">
            <v>WOKY</v>
          </cell>
          <cell r="E985" t="str">
            <v>75080</v>
          </cell>
          <cell r="F985" t="str">
            <v xml:space="preserve">STAFF  </v>
          </cell>
          <cell r="H985" t="str">
            <v xml:space="preserve">         </v>
          </cell>
          <cell r="I985" t="str">
            <v>0920000</v>
          </cell>
          <cell r="J985" t="str">
            <v xml:space="preserve">         </v>
          </cell>
          <cell r="K985" t="str">
            <v xml:space="preserve">      </v>
          </cell>
          <cell r="L985" t="str">
            <v>11000</v>
          </cell>
          <cell r="M985" t="str">
            <v>Ritch,Andrew Scott</v>
          </cell>
          <cell r="N985">
            <v>16</v>
          </cell>
          <cell r="O985">
            <v>1098.4100000000001</v>
          </cell>
          <cell r="P985">
            <v>10984.58</v>
          </cell>
          <cell r="Q985">
            <v>9.9995630238024588E-2</v>
          </cell>
          <cell r="R985">
            <v>0</v>
          </cell>
          <cell r="S985" t="e">
            <v>#N/A</v>
          </cell>
          <cell r="T985" t="e">
            <v>#N/A</v>
          </cell>
          <cell r="U985" t="str">
            <v xml:space="preserve"> </v>
          </cell>
          <cell r="V985" t="str">
            <v xml:space="preserve"> </v>
          </cell>
          <cell r="W985">
            <v>831</v>
          </cell>
        </row>
        <row r="986">
          <cell r="B986">
            <v>130654</v>
          </cell>
          <cell r="C986" t="str">
            <v>REG</v>
          </cell>
          <cell r="D986" t="str">
            <v>DGPA</v>
          </cell>
          <cell r="E986" t="str">
            <v>20013</v>
          </cell>
          <cell r="F986" t="str">
            <v xml:space="preserve">STAFF  </v>
          </cell>
          <cell r="H986" t="str">
            <v xml:space="preserve">         </v>
          </cell>
          <cell r="I986" t="str">
            <v>0920000</v>
          </cell>
          <cell r="J986" t="str">
            <v xml:space="preserve">         </v>
          </cell>
          <cell r="K986" t="str">
            <v xml:space="preserve">      </v>
          </cell>
          <cell r="L986" t="str">
            <v>11000</v>
          </cell>
          <cell r="M986" t="str">
            <v>Robinson,Eileen K</v>
          </cell>
          <cell r="N986">
            <v>160</v>
          </cell>
          <cell r="O986">
            <v>11248.82</v>
          </cell>
          <cell r="P986">
            <v>11248.82</v>
          </cell>
          <cell r="Q986">
            <v>1</v>
          </cell>
          <cell r="R986">
            <v>0</v>
          </cell>
          <cell r="S986" t="e">
            <v>#N/A</v>
          </cell>
          <cell r="T986" t="e">
            <v>#N/A</v>
          </cell>
          <cell r="U986" t="str">
            <v xml:space="preserve"> </v>
          </cell>
          <cell r="V986" t="str">
            <v xml:space="preserve"> </v>
          </cell>
          <cell r="W986">
            <v>832</v>
          </cell>
        </row>
        <row r="987">
          <cell r="B987">
            <v>141577</v>
          </cell>
          <cell r="C987" t="str">
            <v>REG</v>
          </cell>
          <cell r="D987" t="str">
            <v>NOFD</v>
          </cell>
          <cell r="E987" t="str">
            <v>20048</v>
          </cell>
          <cell r="F987" t="str">
            <v>BOSUPFD</v>
          </cell>
          <cell r="G987" t="str">
            <v xml:space="preserve">STAFF    </v>
          </cell>
          <cell r="H987" t="str">
            <v xml:space="preserve">         </v>
          </cell>
          <cell r="I987" t="str">
            <v>0524000</v>
          </cell>
          <cell r="J987" t="str">
            <v xml:space="preserve">         </v>
          </cell>
          <cell r="K987" t="str">
            <v xml:space="preserve">      </v>
          </cell>
          <cell r="L987" t="str">
            <v>11000</v>
          </cell>
          <cell r="M987" t="str">
            <v>Robison,Gregory D</v>
          </cell>
          <cell r="N987">
            <v>160</v>
          </cell>
          <cell r="O987">
            <v>10878.84</v>
          </cell>
          <cell r="P987">
            <v>10878.84</v>
          </cell>
          <cell r="Q987">
            <v>1</v>
          </cell>
          <cell r="R987">
            <v>0</v>
          </cell>
          <cell r="S987" t="e">
            <v>#N/A</v>
          </cell>
          <cell r="T987" t="e">
            <v>#N/A</v>
          </cell>
          <cell r="U987" t="str">
            <v xml:space="preserve"> </v>
          </cell>
          <cell r="V987" t="str">
            <v xml:space="preserve"> </v>
          </cell>
          <cell r="W987">
            <v>835</v>
          </cell>
        </row>
        <row r="988">
          <cell r="B988">
            <v>153766</v>
          </cell>
          <cell r="C988" t="str">
            <v>REG</v>
          </cell>
          <cell r="D988" t="str">
            <v>CS56</v>
          </cell>
          <cell r="E988" t="str">
            <v>20003</v>
          </cell>
          <cell r="F988" t="str">
            <v xml:space="preserve">BENSSM </v>
          </cell>
          <cell r="H988" t="str">
            <v xml:space="preserve">         </v>
          </cell>
          <cell r="I988" t="str">
            <v>0510000</v>
          </cell>
          <cell r="J988" t="str">
            <v xml:space="preserve">         </v>
          </cell>
          <cell r="K988" t="str">
            <v xml:space="preserve">      </v>
          </cell>
          <cell r="L988" t="str">
            <v>11000</v>
          </cell>
          <cell r="M988" t="str">
            <v>Roper,Rick R</v>
          </cell>
          <cell r="N988">
            <v>80</v>
          </cell>
          <cell r="O988">
            <v>6637.24</v>
          </cell>
          <cell r="P988">
            <v>13274.2</v>
          </cell>
          <cell r="Q988">
            <v>0.50001054677494683</v>
          </cell>
          <cell r="R988">
            <v>0</v>
          </cell>
          <cell r="S988" t="e">
            <v>#N/A</v>
          </cell>
          <cell r="T988" t="e">
            <v>#N/A</v>
          </cell>
          <cell r="U988" t="str">
            <v xml:space="preserve"> </v>
          </cell>
          <cell r="V988" t="str">
            <v xml:space="preserve"> </v>
          </cell>
          <cell r="W988">
            <v>837</v>
          </cell>
        </row>
        <row r="989">
          <cell r="B989">
            <v>153766</v>
          </cell>
          <cell r="C989" t="str">
            <v>REG</v>
          </cell>
          <cell r="D989" t="str">
            <v>CS56</v>
          </cell>
          <cell r="E989" t="str">
            <v>20003</v>
          </cell>
          <cell r="F989" t="str">
            <v xml:space="preserve">BENSSO </v>
          </cell>
          <cell r="H989" t="str">
            <v xml:space="preserve">         </v>
          </cell>
          <cell r="I989" t="str">
            <v>0500000</v>
          </cell>
          <cell r="J989" t="str">
            <v xml:space="preserve">         </v>
          </cell>
          <cell r="K989" t="str">
            <v xml:space="preserve">      </v>
          </cell>
          <cell r="L989" t="str">
            <v>11000</v>
          </cell>
          <cell r="M989" t="str">
            <v>Roper,Rick R</v>
          </cell>
          <cell r="N989">
            <v>80</v>
          </cell>
          <cell r="O989">
            <v>6636.96</v>
          </cell>
          <cell r="P989">
            <v>13274.2</v>
          </cell>
          <cell r="Q989">
            <v>0.49998945322505306</v>
          </cell>
          <cell r="R989">
            <v>0</v>
          </cell>
          <cell r="S989" t="e">
            <v>#N/A</v>
          </cell>
          <cell r="T989" t="e">
            <v>#N/A</v>
          </cell>
          <cell r="U989" t="str">
            <v xml:space="preserve"> </v>
          </cell>
          <cell r="V989" t="str">
            <v xml:space="preserve"> </v>
          </cell>
          <cell r="W989">
            <v>838</v>
          </cell>
        </row>
        <row r="990">
          <cell r="B990">
            <v>145514</v>
          </cell>
          <cell r="C990" t="str">
            <v>REG</v>
          </cell>
          <cell r="D990" t="str">
            <v>ENHR</v>
          </cell>
          <cell r="E990" t="str">
            <v>20013</v>
          </cell>
          <cell r="F990" t="str">
            <v xml:space="preserve">STAFF  </v>
          </cell>
          <cell r="H990" t="str">
            <v xml:space="preserve">         </v>
          </cell>
          <cell r="I990" t="str">
            <v>0920000</v>
          </cell>
          <cell r="J990" t="str">
            <v xml:space="preserve">         </v>
          </cell>
          <cell r="K990" t="str">
            <v xml:space="preserve">      </v>
          </cell>
          <cell r="L990" t="str">
            <v>11000</v>
          </cell>
          <cell r="M990" t="str">
            <v>Rose,Iris W</v>
          </cell>
          <cell r="N990">
            <v>160</v>
          </cell>
          <cell r="O990">
            <v>10884.92</v>
          </cell>
          <cell r="P990">
            <v>10884.92</v>
          </cell>
          <cell r="Q990">
            <v>1</v>
          </cell>
          <cell r="R990">
            <v>0</v>
          </cell>
          <cell r="S990" t="e">
            <v>#N/A</v>
          </cell>
          <cell r="T990" t="e">
            <v>#N/A</v>
          </cell>
          <cell r="U990" t="str">
            <v xml:space="preserve"> </v>
          </cell>
          <cell r="V990" t="str">
            <v xml:space="preserve"> </v>
          </cell>
          <cell r="W990">
            <v>840</v>
          </cell>
        </row>
        <row r="991">
          <cell r="B991">
            <v>138016</v>
          </cell>
          <cell r="C991" t="str">
            <v>REG</v>
          </cell>
          <cell r="D991" t="str">
            <v>ENLE</v>
          </cell>
          <cell r="E991" t="str">
            <v>20013</v>
          </cell>
          <cell r="F991" t="str">
            <v xml:space="preserve">STAFF  </v>
          </cell>
          <cell r="H991" t="str">
            <v xml:space="preserve">         </v>
          </cell>
          <cell r="I991" t="str">
            <v>0920000</v>
          </cell>
          <cell r="J991" t="str">
            <v xml:space="preserve">         </v>
          </cell>
          <cell r="K991" t="str">
            <v xml:space="preserve">      </v>
          </cell>
          <cell r="L991" t="str">
            <v>11000</v>
          </cell>
          <cell r="M991" t="str">
            <v>Rowland,Gregory D</v>
          </cell>
          <cell r="N991">
            <v>152</v>
          </cell>
          <cell r="O991">
            <v>10913.54</v>
          </cell>
          <cell r="P991">
            <v>10913.54</v>
          </cell>
          <cell r="Q991">
            <v>1</v>
          </cell>
          <cell r="R991">
            <v>0</v>
          </cell>
          <cell r="S991" t="e">
            <v>#N/A</v>
          </cell>
          <cell r="T991" t="e">
            <v>#N/A</v>
          </cell>
          <cell r="U991" t="str">
            <v xml:space="preserve"> </v>
          </cell>
          <cell r="V991" t="str">
            <v xml:space="preserve"> </v>
          </cell>
          <cell r="W991">
            <v>842</v>
          </cell>
        </row>
        <row r="992">
          <cell r="B992">
            <v>73255</v>
          </cell>
          <cell r="C992" t="str">
            <v>REG</v>
          </cell>
          <cell r="D992" t="str">
            <v>DEMA</v>
          </cell>
          <cell r="E992" t="str">
            <v>20013</v>
          </cell>
          <cell r="F992" t="str">
            <v xml:space="preserve">OTHADM </v>
          </cell>
          <cell r="H992" t="str">
            <v xml:space="preserve">         </v>
          </cell>
          <cell r="I992" t="str">
            <v>0920000</v>
          </cell>
          <cell r="J992" t="str">
            <v xml:space="preserve">         </v>
          </cell>
          <cell r="K992" t="str">
            <v xml:space="preserve">      </v>
          </cell>
          <cell r="L992" t="str">
            <v>11000</v>
          </cell>
          <cell r="M992" t="str">
            <v>Schnetzer,Timothy P</v>
          </cell>
          <cell r="N992">
            <v>176</v>
          </cell>
          <cell r="O992">
            <v>11840.88</v>
          </cell>
          <cell r="P992">
            <v>11840.88</v>
          </cell>
          <cell r="Q992">
            <v>1</v>
          </cell>
          <cell r="R992">
            <v>0</v>
          </cell>
          <cell r="S992" t="e">
            <v>#N/A</v>
          </cell>
          <cell r="T992" t="e">
            <v>#N/A</v>
          </cell>
          <cell r="U992" t="str">
            <v xml:space="preserve"> </v>
          </cell>
          <cell r="V992" t="str">
            <v xml:space="preserve"> </v>
          </cell>
          <cell r="W992">
            <v>852</v>
          </cell>
        </row>
        <row r="993">
          <cell r="B993">
            <v>148846</v>
          </cell>
          <cell r="C993" t="str">
            <v>REG</v>
          </cell>
          <cell r="D993" t="str">
            <v>AN00</v>
          </cell>
          <cell r="E993" t="str">
            <v>50221</v>
          </cell>
          <cell r="F993" t="str">
            <v xml:space="preserve">       </v>
          </cell>
          <cell r="G993" t="str">
            <v>P00616755</v>
          </cell>
          <cell r="H993" t="str">
            <v xml:space="preserve">         </v>
          </cell>
          <cell r="I993" t="str">
            <v>0920000</v>
          </cell>
          <cell r="J993" t="str">
            <v xml:space="preserve">         </v>
          </cell>
          <cell r="K993" t="str">
            <v xml:space="preserve">      </v>
          </cell>
          <cell r="L993" t="str">
            <v>11000</v>
          </cell>
          <cell r="M993" t="str">
            <v>Tyndall,William F</v>
          </cell>
          <cell r="N993">
            <v>160</v>
          </cell>
          <cell r="O993">
            <v>30345</v>
          </cell>
          <cell r="P993">
            <v>30345</v>
          </cell>
          <cell r="Q993">
            <v>1</v>
          </cell>
          <cell r="R993">
            <v>0</v>
          </cell>
          <cell r="S993">
            <v>30850.76</v>
          </cell>
          <cell r="T993">
            <v>30850.76</v>
          </cell>
          <cell r="U993" t="str">
            <v xml:space="preserve"> </v>
          </cell>
          <cell r="V993" t="str">
            <v xml:space="preserve"> </v>
          </cell>
          <cell r="W993">
            <v>990</v>
          </cell>
        </row>
        <row r="994">
          <cell r="B994">
            <v>148846</v>
          </cell>
          <cell r="C994" t="str">
            <v>REG</v>
          </cell>
          <cell r="D994" t="str">
            <v>HFCC</v>
          </cell>
          <cell r="E994" t="str">
            <v>50122</v>
          </cell>
          <cell r="F994" t="str">
            <v xml:space="preserve">       </v>
          </cell>
          <cell r="G994" t="str">
            <v>P00205711</v>
          </cell>
          <cell r="H994" t="str">
            <v xml:space="preserve">         </v>
          </cell>
          <cell r="I994" t="str">
            <v>0920000</v>
          </cell>
          <cell r="J994" t="str">
            <v xml:space="preserve">         </v>
          </cell>
          <cell r="K994" t="str">
            <v xml:space="preserve">      </v>
          </cell>
          <cell r="L994" t="str">
            <v>11000</v>
          </cell>
          <cell r="M994" t="str">
            <v>Varnadore,William T</v>
          </cell>
          <cell r="N994">
            <v>112</v>
          </cell>
          <cell r="O994">
            <v>8411.3799999999992</v>
          </cell>
          <cell r="P994">
            <v>12016.18</v>
          </cell>
          <cell r="Q994">
            <v>0.70000449394066988</v>
          </cell>
          <cell r="R994">
            <v>0</v>
          </cell>
          <cell r="S994" t="e">
            <v>#N/A</v>
          </cell>
          <cell r="T994" t="e">
            <v>#N/A</v>
          </cell>
          <cell r="U994" t="str">
            <v xml:space="preserve"> </v>
          </cell>
          <cell r="V994" t="str">
            <v xml:space="preserve"> </v>
          </cell>
          <cell r="W994">
            <v>991</v>
          </cell>
        </row>
        <row r="995">
          <cell r="B995">
            <v>148846</v>
          </cell>
          <cell r="C995" t="str">
            <v>REG</v>
          </cell>
          <cell r="D995" t="str">
            <v>LV1B</v>
          </cell>
          <cell r="E995" t="str">
            <v>75723</v>
          </cell>
          <cell r="F995" t="str">
            <v>INSTNRN</v>
          </cell>
          <cell r="G995" t="str">
            <v xml:space="preserve">LV1BEPC  </v>
          </cell>
          <cell r="H995" t="str">
            <v xml:space="preserve">         </v>
          </cell>
          <cell r="I995" t="str">
            <v>0186120</v>
          </cell>
          <cell r="J995" t="str">
            <v xml:space="preserve">         </v>
          </cell>
          <cell r="K995" t="str">
            <v xml:space="preserve">      </v>
          </cell>
          <cell r="L995" t="str">
            <v>11000</v>
          </cell>
          <cell r="M995" t="str">
            <v>Varnadore,William T</v>
          </cell>
          <cell r="N995">
            <v>48</v>
          </cell>
          <cell r="O995">
            <v>3604.8</v>
          </cell>
          <cell r="P995">
            <v>12016.18</v>
          </cell>
          <cell r="Q995">
            <v>0.29999550605933001</v>
          </cell>
          <cell r="R995">
            <v>0</v>
          </cell>
          <cell r="S995" t="e">
            <v>#N/A</v>
          </cell>
          <cell r="T995" t="e">
            <v>#N/A</v>
          </cell>
          <cell r="U995" t="str">
            <v xml:space="preserve"> </v>
          </cell>
          <cell r="V995" t="str">
            <v xml:space="preserve"> </v>
          </cell>
          <cell r="W995">
            <v>992</v>
          </cell>
        </row>
        <row r="996">
          <cell r="B996">
            <v>148846</v>
          </cell>
          <cell r="C996" t="str">
            <v>REG</v>
          </cell>
          <cell r="D996" t="str">
            <v>MY01</v>
          </cell>
          <cell r="E996" t="str">
            <v>50121</v>
          </cell>
          <cell r="F996" t="str">
            <v xml:space="preserve">       </v>
          </cell>
          <cell r="G996" t="str">
            <v>P00300862</v>
          </cell>
          <cell r="H996" t="str">
            <v xml:space="preserve">         </v>
          </cell>
          <cell r="I996" t="str">
            <v>0163110</v>
          </cell>
          <cell r="J996" t="str">
            <v xml:space="preserve">         </v>
          </cell>
          <cell r="K996" t="str">
            <v xml:space="preserve">      </v>
          </cell>
          <cell r="L996" t="str">
            <v>11000</v>
          </cell>
          <cell r="M996" t="str">
            <v>Vernon,Billy G</v>
          </cell>
          <cell r="N996">
            <v>76.599999999999994</v>
          </cell>
          <cell r="O996">
            <v>6955.13</v>
          </cell>
          <cell r="P996">
            <v>14527.699999999999</v>
          </cell>
          <cell r="Q996">
            <v>0.47874956118311918</v>
          </cell>
          <cell r="R996">
            <v>0</v>
          </cell>
          <cell r="S996">
            <v>17832.759999999998</v>
          </cell>
          <cell r="T996">
            <v>8537.4260246838803</v>
          </cell>
          <cell r="U996" t="str">
            <v xml:space="preserve"> </v>
          </cell>
          <cell r="V996" t="str">
            <v xml:space="preserve"> </v>
          </cell>
          <cell r="W996">
            <v>993</v>
          </cell>
        </row>
        <row r="997">
          <cell r="B997">
            <v>148846</v>
          </cell>
          <cell r="C997" t="str">
            <v>REG</v>
          </cell>
          <cell r="D997" t="str">
            <v>SNCC</v>
          </cell>
          <cell r="E997" t="str">
            <v>50122</v>
          </cell>
          <cell r="F997" t="str">
            <v xml:space="preserve">       </v>
          </cell>
          <cell r="G997" t="str">
            <v>P00205762</v>
          </cell>
          <cell r="H997" t="str">
            <v xml:space="preserve">         </v>
          </cell>
          <cell r="I997" t="str">
            <v>0595100</v>
          </cell>
          <cell r="J997" t="str">
            <v xml:space="preserve">         </v>
          </cell>
          <cell r="K997" t="str">
            <v xml:space="preserve">      </v>
          </cell>
          <cell r="L997" t="str">
            <v>11000</v>
          </cell>
          <cell r="M997" t="str">
            <v>Vernon,Billy G</v>
          </cell>
          <cell r="N997">
            <v>11.2</v>
          </cell>
          <cell r="O997">
            <v>1016.92</v>
          </cell>
          <cell r="P997">
            <v>14527.699999999999</v>
          </cell>
          <cell r="Q997">
            <v>6.9998692153610001E-2</v>
          </cell>
          <cell r="R997">
            <v>0</v>
          </cell>
          <cell r="S997">
            <v>17832.759999999998</v>
          </cell>
          <cell r="T997">
            <v>1248.2698774892101</v>
          </cell>
          <cell r="U997" t="str">
            <v xml:space="preserve"> </v>
          </cell>
          <cell r="V997" t="str">
            <v xml:space="preserve"> </v>
          </cell>
          <cell r="W997">
            <v>994</v>
          </cell>
        </row>
        <row r="998">
          <cell r="B998">
            <v>148846</v>
          </cell>
          <cell r="C998" t="str">
            <v>REG</v>
          </cell>
          <cell r="D998" t="str">
            <v>UTEC</v>
          </cell>
          <cell r="E998" t="str">
            <v>20013</v>
          </cell>
          <cell r="F998" t="str">
            <v xml:space="preserve">STAFF  </v>
          </cell>
          <cell r="H998" t="str">
            <v xml:space="preserve">         </v>
          </cell>
          <cell r="I998" t="str">
            <v>0920000</v>
          </cell>
          <cell r="J998" t="str">
            <v xml:space="preserve">         </v>
          </cell>
          <cell r="K998" t="str">
            <v xml:space="preserve">      </v>
          </cell>
          <cell r="L998" t="str">
            <v>11000</v>
          </cell>
          <cell r="M998" t="str">
            <v>Schulte,Judith H</v>
          </cell>
          <cell r="N998">
            <v>80</v>
          </cell>
          <cell r="O998">
            <v>6566.24</v>
          </cell>
          <cell r="P998">
            <v>13131.960000000001</v>
          </cell>
          <cell r="Q998">
            <v>0.50001979902466953</v>
          </cell>
          <cell r="R998">
            <v>0</v>
          </cell>
          <cell r="S998" t="e">
            <v>#N/A</v>
          </cell>
          <cell r="T998" t="e">
            <v>#N/A</v>
          </cell>
          <cell r="U998" t="str">
            <v xml:space="preserve"> </v>
          </cell>
          <cell r="V998" t="str">
            <v xml:space="preserve"> </v>
          </cell>
          <cell r="W998">
            <v>860</v>
          </cell>
        </row>
        <row r="999">
          <cell r="B999">
            <v>97658</v>
          </cell>
          <cell r="C999" t="str">
            <v>REG</v>
          </cell>
          <cell r="D999" t="str">
            <v>ED01</v>
          </cell>
          <cell r="E999" t="str">
            <v>75111</v>
          </cell>
          <cell r="F999" t="str">
            <v xml:space="preserve">       </v>
          </cell>
          <cell r="G999" t="str">
            <v>C01201PMA</v>
          </cell>
          <cell r="H999" t="str">
            <v xml:space="preserve">         </v>
          </cell>
          <cell r="I999" t="str">
            <v>0163110</v>
          </cell>
          <cell r="J999" t="str">
            <v xml:space="preserve">         </v>
          </cell>
          <cell r="K999" t="str">
            <v xml:space="preserve">      </v>
          </cell>
          <cell r="L999" t="str">
            <v>11000</v>
          </cell>
          <cell r="M999" t="str">
            <v>Vernon,Billy G</v>
          </cell>
          <cell r="N999">
            <v>34.4</v>
          </cell>
          <cell r="O999">
            <v>3123.44</v>
          </cell>
          <cell r="P999">
            <v>14527.699999999999</v>
          </cell>
          <cell r="Q999">
            <v>0.21499893307268186</v>
          </cell>
          <cell r="R999">
            <v>0</v>
          </cell>
          <cell r="S999">
            <v>17832.759999999998</v>
          </cell>
          <cell r="T999">
            <v>3834.0243737411979</v>
          </cell>
          <cell r="U999" t="str">
            <v xml:space="preserve"> </v>
          </cell>
          <cell r="V999" t="str">
            <v xml:space="preserve"> </v>
          </cell>
          <cell r="W999">
            <v>996</v>
          </cell>
        </row>
        <row r="1000">
          <cell r="B1000">
            <v>123484</v>
          </cell>
          <cell r="C1000" t="str">
            <v>REG</v>
          </cell>
          <cell r="D1000" t="str">
            <v>DEMA</v>
          </cell>
          <cell r="E1000" t="str">
            <v>20013</v>
          </cell>
          <cell r="F1000" t="str">
            <v xml:space="preserve">OTHADM </v>
          </cell>
          <cell r="H1000" t="str">
            <v xml:space="preserve">         </v>
          </cell>
          <cell r="I1000" t="str">
            <v>0920000</v>
          </cell>
          <cell r="J1000" t="str">
            <v xml:space="preserve">         </v>
          </cell>
          <cell r="K1000" t="str">
            <v xml:space="preserve">      </v>
          </cell>
          <cell r="L1000" t="str">
            <v>11000</v>
          </cell>
          <cell r="M1000" t="str">
            <v>Sechrest,Lisa Q</v>
          </cell>
          <cell r="N1000">
            <v>96</v>
          </cell>
          <cell r="O1000">
            <v>5608.96</v>
          </cell>
          <cell r="P1000">
            <v>11685.36</v>
          </cell>
          <cell r="Q1000">
            <v>0.47999890461226696</v>
          </cell>
          <cell r="R1000">
            <v>0</v>
          </cell>
          <cell r="S1000" t="e">
            <v>#N/A</v>
          </cell>
          <cell r="T1000" t="e">
            <v>#N/A</v>
          </cell>
          <cell r="U1000" t="str">
            <v xml:space="preserve"> </v>
          </cell>
          <cell r="V1000" t="str">
            <v xml:space="preserve"> </v>
          </cell>
          <cell r="W1000">
            <v>862</v>
          </cell>
        </row>
        <row r="1001">
          <cell r="B1001">
            <v>123484</v>
          </cell>
          <cell r="C1001" t="str">
            <v>REG</v>
          </cell>
          <cell r="D1001" t="str">
            <v>ENMA</v>
          </cell>
          <cell r="E1001" t="str">
            <v>20013</v>
          </cell>
          <cell r="F1001" t="str">
            <v xml:space="preserve">OTHADM </v>
          </cell>
          <cell r="H1001" t="str">
            <v xml:space="preserve">         </v>
          </cell>
          <cell r="I1001" t="str">
            <v>0920000</v>
          </cell>
          <cell r="J1001" t="str">
            <v xml:space="preserve">         </v>
          </cell>
          <cell r="K1001" t="str">
            <v xml:space="preserve">      </v>
          </cell>
          <cell r="L1001" t="str">
            <v>11000</v>
          </cell>
          <cell r="M1001" t="str">
            <v>Sechrest,Lisa Q</v>
          </cell>
          <cell r="N1001">
            <v>72</v>
          </cell>
          <cell r="O1001">
            <v>6076.4</v>
          </cell>
          <cell r="P1001">
            <v>11685.36</v>
          </cell>
          <cell r="Q1001">
            <v>0.52000109538773298</v>
          </cell>
          <cell r="R1001">
            <v>0</v>
          </cell>
          <cell r="S1001" t="e">
            <v>#N/A</v>
          </cell>
          <cell r="T1001" t="e">
            <v>#N/A</v>
          </cell>
          <cell r="U1001" t="str">
            <v xml:space="preserve"> </v>
          </cell>
          <cell r="V1001" t="str">
            <v xml:space="preserve"> </v>
          </cell>
          <cell r="W1001">
            <v>863</v>
          </cell>
        </row>
        <row r="1002">
          <cell r="B1002">
            <v>234506</v>
          </cell>
          <cell r="C1002" t="str">
            <v>REG</v>
          </cell>
          <cell r="D1002" t="str">
            <v>CRN3</v>
          </cell>
          <cell r="E1002" t="str">
            <v>50225</v>
          </cell>
          <cell r="F1002" t="str">
            <v xml:space="preserve">       </v>
          </cell>
          <cell r="G1002" t="str">
            <v>P00528954</v>
          </cell>
          <cell r="H1002" t="str">
            <v xml:space="preserve">         </v>
          </cell>
          <cell r="I1002" t="str">
            <v>0595100</v>
          </cell>
          <cell r="J1002" t="str">
            <v xml:space="preserve">         </v>
          </cell>
          <cell r="K1002" t="str">
            <v xml:space="preserve">      </v>
          </cell>
          <cell r="L1002" t="str">
            <v>11000</v>
          </cell>
          <cell r="M1002" t="str">
            <v>Vernon,Billy G</v>
          </cell>
          <cell r="N1002">
            <v>0.8</v>
          </cell>
          <cell r="O1002">
            <v>72.67</v>
          </cell>
          <cell r="P1002">
            <v>14527.699999999999</v>
          </cell>
          <cell r="Q1002">
            <v>5.0021682716465789E-3</v>
          </cell>
          <cell r="R1002">
            <v>0</v>
          </cell>
          <cell r="S1002">
            <v>17832.759999999998</v>
          </cell>
          <cell r="T1002">
            <v>89.202466267888241</v>
          </cell>
          <cell r="U1002" t="str">
            <v xml:space="preserve"> </v>
          </cell>
          <cell r="V1002" t="str">
            <v xml:space="preserve"> </v>
          </cell>
          <cell r="W1002">
            <v>999</v>
          </cell>
        </row>
        <row r="1003">
          <cell r="B1003">
            <v>234506</v>
          </cell>
          <cell r="C1003" t="str">
            <v>REG</v>
          </cell>
          <cell r="D1003" t="str">
            <v>DKAM</v>
          </cell>
          <cell r="E1003" t="str">
            <v>75526</v>
          </cell>
          <cell r="F1003" t="str">
            <v xml:space="preserve">       </v>
          </cell>
          <cell r="G1003" t="str">
            <v>DATCZEPH1</v>
          </cell>
          <cell r="H1003" t="str">
            <v xml:space="preserve">         </v>
          </cell>
          <cell r="I1003" t="str">
            <v>0163110</v>
          </cell>
          <cell r="J1003" t="str">
            <v xml:space="preserve">         </v>
          </cell>
          <cell r="K1003" t="str">
            <v xml:space="preserve">      </v>
          </cell>
          <cell r="L1003" t="str">
            <v>11000</v>
          </cell>
          <cell r="M1003" t="str">
            <v>Vernon,Billy G</v>
          </cell>
          <cell r="N1003">
            <v>29.2</v>
          </cell>
          <cell r="O1003">
            <v>2651.31</v>
          </cell>
          <cell r="P1003">
            <v>14527.699999999999</v>
          </cell>
          <cell r="Q1003">
            <v>0.18250032696159751</v>
          </cell>
          <cell r="R1003">
            <v>0</v>
          </cell>
          <cell r="S1003">
            <v>17832.759999999998</v>
          </cell>
          <cell r="T1003">
            <v>3254.4845306276975</v>
          </cell>
          <cell r="U1003" t="str">
            <v xml:space="preserve"> </v>
          </cell>
          <cell r="V1003" t="str">
            <v xml:space="preserve"> </v>
          </cell>
          <cell r="W1003">
            <v>1000</v>
          </cell>
        </row>
        <row r="1004">
          <cell r="B1004">
            <v>234506</v>
          </cell>
          <cell r="C1004" t="str">
            <v>REG</v>
          </cell>
          <cell r="D1004" t="str">
            <v>DORS</v>
          </cell>
          <cell r="E1004" t="str">
            <v>75650</v>
          </cell>
          <cell r="F1004" t="str">
            <v>SUPPLAB</v>
          </cell>
          <cell r="H1004" t="str">
            <v xml:space="preserve">         </v>
          </cell>
          <cell r="I1004" t="str">
            <v>0920000</v>
          </cell>
          <cell r="J1004" t="str">
            <v xml:space="preserve">         </v>
          </cell>
          <cell r="K1004" t="str">
            <v xml:space="preserve">      </v>
          </cell>
          <cell r="L1004" t="str">
            <v>11000</v>
          </cell>
          <cell r="M1004" t="str">
            <v>Sequeira,Collin</v>
          </cell>
          <cell r="N1004">
            <v>16</v>
          </cell>
          <cell r="O1004">
            <v>1208.9100000000001</v>
          </cell>
          <cell r="P1004">
            <v>12089.3</v>
          </cell>
          <cell r="Q1004">
            <v>9.9998345644495557E-2</v>
          </cell>
          <cell r="R1004">
            <v>0</v>
          </cell>
          <cell r="S1004" t="e">
            <v>#N/A</v>
          </cell>
          <cell r="T1004" t="e">
            <v>#N/A</v>
          </cell>
          <cell r="U1004" t="str">
            <v xml:space="preserve"> </v>
          </cell>
          <cell r="V1004" t="str">
            <v xml:space="preserve"> </v>
          </cell>
          <cell r="W1004">
            <v>867</v>
          </cell>
        </row>
        <row r="1005">
          <cell r="B1005">
            <v>234506</v>
          </cell>
          <cell r="C1005" t="str">
            <v>REG</v>
          </cell>
          <cell r="D1005" t="str">
            <v>DPNR</v>
          </cell>
          <cell r="E1005" t="str">
            <v>75526</v>
          </cell>
          <cell r="F1005" t="str">
            <v xml:space="preserve">       </v>
          </cell>
          <cell r="G1005" t="str">
            <v xml:space="preserve">OMPNR    </v>
          </cell>
          <cell r="H1005" t="str">
            <v xml:space="preserve">         </v>
          </cell>
          <cell r="I1005" t="str">
            <v>0910100</v>
          </cell>
          <cell r="J1005" t="str">
            <v xml:space="preserve">         </v>
          </cell>
          <cell r="K1005" t="str">
            <v xml:space="preserve">      </v>
          </cell>
          <cell r="L1005" t="str">
            <v>11000</v>
          </cell>
          <cell r="M1005" t="str">
            <v>Vestile,Kerry Lynn</v>
          </cell>
          <cell r="N1005">
            <v>160</v>
          </cell>
          <cell r="O1005">
            <v>12324.3</v>
          </cell>
          <cell r="P1005">
            <v>12324.3</v>
          </cell>
          <cell r="Q1005">
            <v>1</v>
          </cell>
          <cell r="R1005">
            <v>0</v>
          </cell>
          <cell r="S1005" t="e">
            <v>#N/A</v>
          </cell>
          <cell r="T1005" t="e">
            <v>#N/A</v>
          </cell>
          <cell r="U1005" t="str">
            <v xml:space="preserve"> </v>
          </cell>
          <cell r="V1005" t="str">
            <v xml:space="preserve"> </v>
          </cell>
          <cell r="W1005">
            <v>1002</v>
          </cell>
        </row>
        <row r="1006">
          <cell r="B1006">
            <v>234506</v>
          </cell>
          <cell r="C1006" t="str">
            <v>REG</v>
          </cell>
          <cell r="D1006" t="str">
            <v>NOFD</v>
          </cell>
          <cell r="E1006" t="str">
            <v>20048</v>
          </cell>
          <cell r="F1006" t="str">
            <v>NCORPGN</v>
          </cell>
          <cell r="G1006" t="str">
            <v xml:space="preserve">NGOFKSHO </v>
          </cell>
          <cell r="H1006" t="str">
            <v xml:space="preserve">         </v>
          </cell>
          <cell r="I1006" t="str">
            <v>0920000</v>
          </cell>
          <cell r="J1006" t="str">
            <v xml:space="preserve">         </v>
          </cell>
          <cell r="K1006" t="str">
            <v xml:space="preserve">      </v>
          </cell>
          <cell r="L1006" t="str">
            <v>11000</v>
          </cell>
          <cell r="M1006" t="str">
            <v>Vlahos,Sandra K</v>
          </cell>
          <cell r="N1006">
            <v>114</v>
          </cell>
          <cell r="O1006">
            <v>10407.24</v>
          </cell>
          <cell r="P1006">
            <v>10407.24</v>
          </cell>
          <cell r="Q1006">
            <v>1</v>
          </cell>
          <cell r="R1006">
            <v>0</v>
          </cell>
          <cell r="S1006" t="e">
            <v>#N/A</v>
          </cell>
          <cell r="T1006" t="e">
            <v>#N/A</v>
          </cell>
          <cell r="U1006" t="str">
            <v xml:space="preserve"> </v>
          </cell>
          <cell r="V1006" t="str">
            <v xml:space="preserve"> </v>
          </cell>
          <cell r="W1006">
            <v>1003</v>
          </cell>
        </row>
        <row r="1007">
          <cell r="B1007">
            <v>234506</v>
          </cell>
          <cell r="C1007" t="str">
            <v>REG</v>
          </cell>
          <cell r="D1007" t="str">
            <v>NOFD</v>
          </cell>
          <cell r="E1007" t="str">
            <v>20048</v>
          </cell>
          <cell r="F1007" t="str">
            <v>NCORPGN</v>
          </cell>
          <cell r="G1007" t="str">
            <v xml:space="preserve">NGOFKSHO </v>
          </cell>
          <cell r="H1007" t="str">
            <v xml:space="preserve">         </v>
          </cell>
          <cell r="I1007" t="str">
            <v>0524000</v>
          </cell>
          <cell r="J1007" t="str">
            <v xml:space="preserve">         </v>
          </cell>
          <cell r="K1007" t="str">
            <v xml:space="preserve">      </v>
          </cell>
          <cell r="L1007" t="str">
            <v>11000</v>
          </cell>
          <cell r="M1007" t="str">
            <v>Waldrep,Benjamin C</v>
          </cell>
          <cell r="N1007">
            <v>98.8</v>
          </cell>
          <cell r="O1007">
            <v>15332.91</v>
          </cell>
          <cell r="P1007">
            <v>24830.639999999999</v>
          </cell>
          <cell r="Q1007">
            <v>0.61749958921719295</v>
          </cell>
          <cell r="R1007">
            <v>0</v>
          </cell>
          <cell r="S1007">
            <v>25451.4</v>
          </cell>
          <cell r="T1007">
            <v>15716.229045002465</v>
          </cell>
          <cell r="U1007" t="str">
            <v xml:space="preserve"> </v>
          </cell>
          <cell r="V1007" t="str">
            <v xml:space="preserve"> </v>
          </cell>
          <cell r="W1007">
            <v>1004</v>
          </cell>
        </row>
        <row r="1008">
          <cell r="B1008">
            <v>234506</v>
          </cell>
          <cell r="C1008" t="str">
            <v>REG</v>
          </cell>
          <cell r="D1008" t="str">
            <v>NOFD</v>
          </cell>
          <cell r="E1008" t="str">
            <v>20048</v>
          </cell>
          <cell r="F1008" t="str">
            <v>NCORPGN</v>
          </cell>
          <cell r="G1008" t="str">
            <v xml:space="preserve">NGOFKSHO </v>
          </cell>
          <cell r="H1008" t="str">
            <v xml:space="preserve">NGOFKSHO </v>
          </cell>
          <cell r="I1008" t="str">
            <v>0531100</v>
          </cell>
          <cell r="J1008" t="str">
            <v xml:space="preserve">         </v>
          </cell>
          <cell r="K1008" t="str">
            <v xml:space="preserve">      </v>
          </cell>
          <cell r="L1008" t="str">
            <v>11000</v>
          </cell>
          <cell r="M1008" t="str">
            <v>Sequeira,Collin</v>
          </cell>
          <cell r="N1008">
            <v>2</v>
          </cell>
          <cell r="O1008">
            <v>151.13</v>
          </cell>
          <cell r="P1008">
            <v>12089.3</v>
          </cell>
          <cell r="Q1008">
            <v>1.2501137369409313E-2</v>
          </cell>
          <cell r="R1008">
            <v>0</v>
          </cell>
          <cell r="S1008" t="e">
            <v>#N/A</v>
          </cell>
          <cell r="T1008" t="e">
            <v>#N/A</v>
          </cell>
          <cell r="U1008" t="str">
            <v>20048</v>
          </cell>
          <cell r="V1008" t="str">
            <v>ACT</v>
          </cell>
          <cell r="W1008">
            <v>871</v>
          </cell>
        </row>
        <row r="1009">
          <cell r="B1009">
            <v>234506</v>
          </cell>
          <cell r="C1009" t="str">
            <v>REG</v>
          </cell>
          <cell r="D1009" t="str">
            <v>NOFD</v>
          </cell>
          <cell r="E1009" t="str">
            <v>20048</v>
          </cell>
          <cell r="F1009" t="str">
            <v>NCORPGN</v>
          </cell>
          <cell r="G1009" t="str">
            <v xml:space="preserve">NGOFKSHO </v>
          </cell>
          <cell r="H1009" t="str">
            <v xml:space="preserve">         </v>
          </cell>
          <cell r="I1009" t="str">
            <v>0920000</v>
          </cell>
          <cell r="J1009" t="str">
            <v xml:space="preserve">         </v>
          </cell>
          <cell r="K1009" t="str">
            <v xml:space="preserve">      </v>
          </cell>
          <cell r="L1009" t="str">
            <v>11000</v>
          </cell>
          <cell r="M1009" t="str">
            <v>Walker,Janice Lorene</v>
          </cell>
          <cell r="N1009">
            <v>160</v>
          </cell>
          <cell r="O1009">
            <v>13536.78</v>
          </cell>
          <cell r="P1009">
            <v>13536.78</v>
          </cell>
          <cell r="Q1009">
            <v>1</v>
          </cell>
          <cell r="R1009">
            <v>0</v>
          </cell>
          <cell r="S1009">
            <v>16650.22</v>
          </cell>
          <cell r="T1009">
            <v>16650.22</v>
          </cell>
          <cell r="U1009" t="str">
            <v xml:space="preserve"> </v>
          </cell>
          <cell r="V1009" t="str">
            <v xml:space="preserve"> </v>
          </cell>
          <cell r="W1009">
            <v>1006</v>
          </cell>
        </row>
        <row r="1010">
          <cell r="B1010">
            <v>234506</v>
          </cell>
          <cell r="C1010" t="str">
            <v>REG</v>
          </cell>
          <cell r="D1010" t="str">
            <v>ON01</v>
          </cell>
          <cell r="E1010" t="str">
            <v>20048</v>
          </cell>
          <cell r="F1010" t="str">
            <v xml:space="preserve">MJNENV </v>
          </cell>
          <cell r="G1010" t="str">
            <v xml:space="preserve">O1737C   </v>
          </cell>
          <cell r="H1010" t="str">
            <v xml:space="preserve">         </v>
          </cell>
          <cell r="I1010" t="str">
            <v>0920000</v>
          </cell>
          <cell r="J1010" t="str">
            <v xml:space="preserve">         </v>
          </cell>
          <cell r="K1010" t="str">
            <v xml:space="preserve">      </v>
          </cell>
          <cell r="L1010" t="str">
            <v>11000</v>
          </cell>
          <cell r="M1010" t="str">
            <v>Walsh,Bryan P</v>
          </cell>
          <cell r="N1010">
            <v>136</v>
          </cell>
          <cell r="O1010">
            <v>10332.5</v>
          </cell>
          <cell r="P1010">
            <v>12155.880000000001</v>
          </cell>
          <cell r="Q1010">
            <v>0.85000016452942928</v>
          </cell>
          <cell r="R1010">
            <v>0</v>
          </cell>
          <cell r="S1010">
            <v>12561.08</v>
          </cell>
          <cell r="T1010">
            <v>10676.920066667324</v>
          </cell>
          <cell r="U1010" t="str">
            <v xml:space="preserve"> </v>
          </cell>
          <cell r="V1010" t="str">
            <v xml:space="preserve"> </v>
          </cell>
          <cell r="W1010">
            <v>1007</v>
          </cell>
        </row>
        <row r="1011">
          <cell r="B1011">
            <v>234506</v>
          </cell>
          <cell r="C1011" t="str">
            <v>REG</v>
          </cell>
          <cell r="D1011" t="str">
            <v>U133</v>
          </cell>
          <cell r="E1011" t="str">
            <v>10133</v>
          </cell>
          <cell r="F1011" t="str">
            <v xml:space="preserve">       </v>
          </cell>
          <cell r="H1011" t="str">
            <v xml:space="preserve">         </v>
          </cell>
          <cell r="I1011" t="str">
            <v>0920000</v>
          </cell>
          <cell r="J1011" t="str">
            <v xml:space="preserve">         </v>
          </cell>
          <cell r="K1011" t="str">
            <v xml:space="preserve">      </v>
          </cell>
          <cell r="L1011" t="str">
            <v>11000</v>
          </cell>
          <cell r="M1011" t="str">
            <v>Sequeira,Collin</v>
          </cell>
          <cell r="N1011">
            <v>64</v>
          </cell>
          <cell r="O1011">
            <v>4835.83</v>
          </cell>
          <cell r="P1011">
            <v>12089.3</v>
          </cell>
          <cell r="Q1011">
            <v>0.40000909895527453</v>
          </cell>
          <cell r="R1011">
            <v>0</v>
          </cell>
          <cell r="S1011" t="e">
            <v>#N/A</v>
          </cell>
          <cell r="T1011" t="e">
            <v>#N/A</v>
          </cell>
          <cell r="U1011" t="str">
            <v xml:space="preserve"> </v>
          </cell>
          <cell r="V1011" t="str">
            <v xml:space="preserve"> </v>
          </cell>
          <cell r="W1011">
            <v>874</v>
          </cell>
        </row>
        <row r="1012">
          <cell r="B1012">
            <v>130275</v>
          </cell>
          <cell r="C1012" t="str">
            <v>REG</v>
          </cell>
          <cell r="D1012" t="str">
            <v>DGPA</v>
          </cell>
          <cell r="E1012" t="str">
            <v>20013</v>
          </cell>
          <cell r="F1012" t="str">
            <v xml:space="preserve">STAFF  </v>
          </cell>
          <cell r="H1012" t="str">
            <v xml:space="preserve">         </v>
          </cell>
          <cell r="I1012" t="str">
            <v>0920000</v>
          </cell>
          <cell r="J1012" t="str">
            <v xml:space="preserve">         </v>
          </cell>
          <cell r="K1012" t="str">
            <v xml:space="preserve">      </v>
          </cell>
          <cell r="L1012" t="str">
            <v>11000</v>
          </cell>
          <cell r="M1012" t="str">
            <v>Sheffield,Anne M</v>
          </cell>
          <cell r="N1012">
            <v>152</v>
          </cell>
          <cell r="O1012">
            <v>10843.72</v>
          </cell>
          <cell r="P1012">
            <v>10843.72</v>
          </cell>
          <cell r="Q1012">
            <v>1</v>
          </cell>
          <cell r="R1012">
            <v>0</v>
          </cell>
          <cell r="S1012" t="e">
            <v>#N/A</v>
          </cell>
          <cell r="T1012" t="e">
            <v>#N/A</v>
          </cell>
          <cell r="U1012" t="str">
            <v xml:space="preserve"> </v>
          </cell>
          <cell r="V1012" t="str">
            <v xml:space="preserve"> </v>
          </cell>
          <cell r="W1012">
            <v>878</v>
          </cell>
        </row>
        <row r="1013">
          <cell r="B1013">
            <v>121417</v>
          </cell>
          <cell r="C1013" t="str">
            <v>REG</v>
          </cell>
          <cell r="D1013" t="str">
            <v>LSCC</v>
          </cell>
          <cell r="E1013" t="str">
            <v>20004</v>
          </cell>
          <cell r="F1013" t="str">
            <v xml:space="preserve">       </v>
          </cell>
          <cell r="G1013" t="str">
            <v xml:space="preserve">LSCCS    </v>
          </cell>
          <cell r="H1013" t="str">
            <v xml:space="preserve">         </v>
          </cell>
          <cell r="I1013" t="str">
            <v>0920000</v>
          </cell>
          <cell r="J1013" t="str">
            <v xml:space="preserve">         </v>
          </cell>
          <cell r="K1013" t="str">
            <v xml:space="preserve">      </v>
          </cell>
          <cell r="L1013" t="str">
            <v>11000</v>
          </cell>
          <cell r="M1013" t="str">
            <v>Warren,Ann L</v>
          </cell>
          <cell r="N1013">
            <v>156</v>
          </cell>
          <cell r="O1013">
            <v>11660.62</v>
          </cell>
          <cell r="P1013">
            <v>11660.62</v>
          </cell>
          <cell r="Q1013">
            <v>1</v>
          </cell>
          <cell r="R1013">
            <v>0</v>
          </cell>
          <cell r="S1013">
            <v>12230.08</v>
          </cell>
          <cell r="T1013">
            <v>12230.08</v>
          </cell>
          <cell r="U1013" t="str">
            <v xml:space="preserve"> </v>
          </cell>
          <cell r="V1013" t="str">
            <v xml:space="preserve"> </v>
          </cell>
          <cell r="W1013">
            <v>1010</v>
          </cell>
        </row>
        <row r="1014">
          <cell r="B1014">
            <v>125932</v>
          </cell>
          <cell r="C1014" t="str">
            <v>REG</v>
          </cell>
          <cell r="D1014" t="str">
            <v>ON02</v>
          </cell>
          <cell r="E1014" t="str">
            <v>20048</v>
          </cell>
          <cell r="F1014" t="str">
            <v xml:space="preserve">MJNENV </v>
          </cell>
          <cell r="G1014" t="str">
            <v xml:space="preserve">23072C   </v>
          </cell>
          <cell r="H1014" t="str">
            <v xml:space="preserve">         </v>
          </cell>
          <cell r="I1014" t="str">
            <v>0920000</v>
          </cell>
          <cell r="J1014" t="str">
            <v xml:space="preserve">         </v>
          </cell>
          <cell r="K1014" t="str">
            <v xml:space="preserve">      </v>
          </cell>
          <cell r="L1014" t="str">
            <v>11000</v>
          </cell>
          <cell r="M1014" t="str">
            <v>Washburn Jr,Billy G</v>
          </cell>
          <cell r="N1014">
            <v>149</v>
          </cell>
          <cell r="O1014">
            <v>10748.95</v>
          </cell>
          <cell r="P1014">
            <v>10748.95</v>
          </cell>
          <cell r="Q1014">
            <v>1</v>
          </cell>
          <cell r="R1014">
            <v>0</v>
          </cell>
          <cell r="S1014">
            <v>11871.82</v>
          </cell>
          <cell r="T1014">
            <v>11871.82</v>
          </cell>
          <cell r="U1014" t="str">
            <v xml:space="preserve"> </v>
          </cell>
          <cell r="V1014" t="str">
            <v xml:space="preserve"> </v>
          </cell>
          <cell r="W1014">
            <v>1011</v>
          </cell>
        </row>
        <row r="1015">
          <cell r="B1015">
            <v>125932</v>
          </cell>
          <cell r="C1015" t="str">
            <v>REG</v>
          </cell>
          <cell r="D1015" t="str">
            <v>ON02</v>
          </cell>
          <cell r="E1015" t="str">
            <v>20048</v>
          </cell>
          <cell r="F1015" t="str">
            <v xml:space="preserve">MJNENV </v>
          </cell>
          <cell r="G1015" t="str">
            <v xml:space="preserve">23075C   </v>
          </cell>
          <cell r="H1015" t="str">
            <v xml:space="preserve">         </v>
          </cell>
          <cell r="I1015" t="str">
            <v>0920000</v>
          </cell>
          <cell r="J1015" t="str">
            <v xml:space="preserve">         </v>
          </cell>
          <cell r="K1015" t="str">
            <v xml:space="preserve">      </v>
          </cell>
          <cell r="L1015" t="str">
            <v>11000</v>
          </cell>
          <cell r="M1015" t="str">
            <v>Wathen Jr,William Don</v>
          </cell>
          <cell r="N1015">
            <v>160</v>
          </cell>
          <cell r="O1015">
            <v>12132.26</v>
          </cell>
          <cell r="P1015">
            <v>12132.26</v>
          </cell>
          <cell r="Q1015">
            <v>1</v>
          </cell>
          <cell r="R1015">
            <v>0</v>
          </cell>
          <cell r="S1015">
            <v>15044</v>
          </cell>
          <cell r="T1015">
            <v>15044</v>
          </cell>
          <cell r="U1015" t="str">
            <v xml:space="preserve"> </v>
          </cell>
          <cell r="V1015" t="str">
            <v xml:space="preserve"> </v>
          </cell>
          <cell r="W1015">
            <v>1012</v>
          </cell>
        </row>
        <row r="1016">
          <cell r="B1016">
            <v>115857</v>
          </cell>
          <cell r="C1016" t="str">
            <v>REG</v>
          </cell>
          <cell r="D1016" t="str">
            <v>DEMA</v>
          </cell>
          <cell r="E1016" t="str">
            <v>20013</v>
          </cell>
          <cell r="F1016" t="str">
            <v xml:space="preserve">OTHADM </v>
          </cell>
          <cell r="H1016" t="str">
            <v xml:space="preserve">         </v>
          </cell>
          <cell r="I1016" t="str">
            <v>0920000</v>
          </cell>
          <cell r="J1016" t="str">
            <v xml:space="preserve">         </v>
          </cell>
          <cell r="K1016" t="str">
            <v xml:space="preserve">      </v>
          </cell>
          <cell r="L1016" t="str">
            <v>11000</v>
          </cell>
          <cell r="M1016" t="str">
            <v>Sink,Gretchen H</v>
          </cell>
          <cell r="N1016">
            <v>160</v>
          </cell>
          <cell r="O1016">
            <v>13221.12</v>
          </cell>
          <cell r="P1016">
            <v>13221.12</v>
          </cell>
          <cell r="Q1016">
            <v>1</v>
          </cell>
          <cell r="R1016">
            <v>0</v>
          </cell>
          <cell r="S1016" t="e">
            <v>#N/A</v>
          </cell>
          <cell r="T1016" t="e">
            <v>#N/A</v>
          </cell>
          <cell r="U1016" t="str">
            <v xml:space="preserve"> </v>
          </cell>
          <cell r="V1016" t="str">
            <v xml:space="preserve"> </v>
          </cell>
          <cell r="W1016">
            <v>891</v>
          </cell>
        </row>
        <row r="1017">
          <cell r="B1017">
            <v>112828</v>
          </cell>
          <cell r="C1017" t="str">
            <v>REG</v>
          </cell>
          <cell r="D1017" t="str">
            <v>0830</v>
          </cell>
          <cell r="E1017" t="str">
            <v>20018</v>
          </cell>
          <cell r="F1017" t="str">
            <v xml:space="preserve">NCREPS </v>
          </cell>
          <cell r="H1017" t="str">
            <v xml:space="preserve">         </v>
          </cell>
          <cell r="I1017" t="str">
            <v>0182359</v>
          </cell>
          <cell r="J1017" t="str">
            <v xml:space="preserve">         </v>
          </cell>
          <cell r="K1017" t="str">
            <v xml:space="preserve">      </v>
          </cell>
          <cell r="L1017" t="str">
            <v>11000</v>
          </cell>
          <cell r="M1017" t="str">
            <v>Smith,Steve W</v>
          </cell>
          <cell r="N1017">
            <v>18</v>
          </cell>
          <cell r="O1017">
            <v>1408.2</v>
          </cell>
          <cell r="P1017">
            <v>9388.380000000001</v>
          </cell>
          <cell r="Q1017">
            <v>0.1499939286650093</v>
          </cell>
          <cell r="R1017">
            <v>0</v>
          </cell>
          <cell r="S1017" t="e">
            <v>#N/A</v>
          </cell>
          <cell r="T1017" t="e">
            <v>#N/A</v>
          </cell>
          <cell r="U1017" t="str">
            <v xml:space="preserve"> </v>
          </cell>
          <cell r="V1017" t="str">
            <v xml:space="preserve"> </v>
          </cell>
          <cell r="W1017">
            <v>903</v>
          </cell>
        </row>
        <row r="1018">
          <cell r="B1018">
            <v>112828</v>
          </cell>
          <cell r="C1018" t="str">
            <v>REG</v>
          </cell>
          <cell r="D1018" t="str">
            <v>WOCA</v>
          </cell>
          <cell r="E1018" t="str">
            <v>20018</v>
          </cell>
          <cell r="F1018" t="str">
            <v xml:space="preserve">STAFF  </v>
          </cell>
          <cell r="H1018" t="str">
            <v xml:space="preserve">         </v>
          </cell>
          <cell r="I1018" t="str">
            <v>0920000</v>
          </cell>
          <cell r="J1018" t="str">
            <v xml:space="preserve">         </v>
          </cell>
          <cell r="K1018" t="str">
            <v xml:space="preserve">      </v>
          </cell>
          <cell r="L1018" t="str">
            <v>11000</v>
          </cell>
          <cell r="M1018" t="str">
            <v>Smith,Steve W</v>
          </cell>
          <cell r="N1018">
            <v>102</v>
          </cell>
          <cell r="O1018">
            <v>7980.18</v>
          </cell>
          <cell r="P1018">
            <v>9388.380000000001</v>
          </cell>
          <cell r="Q1018">
            <v>0.85000607133499062</v>
          </cell>
          <cell r="R1018">
            <v>0</v>
          </cell>
          <cell r="S1018" t="e">
            <v>#N/A</v>
          </cell>
          <cell r="T1018" t="e">
            <v>#N/A</v>
          </cell>
          <cell r="U1018" t="str">
            <v xml:space="preserve"> </v>
          </cell>
          <cell r="V1018" t="str">
            <v xml:space="preserve"> </v>
          </cell>
          <cell r="W1018">
            <v>904</v>
          </cell>
        </row>
        <row r="1019">
          <cell r="B1019">
            <v>267107</v>
          </cell>
          <cell r="C1019" t="str">
            <v>REG</v>
          </cell>
          <cell r="D1019" t="str">
            <v>0316</v>
          </cell>
          <cell r="E1019" t="str">
            <v>20018</v>
          </cell>
          <cell r="F1019" t="str">
            <v>COMCONT</v>
          </cell>
          <cell r="H1019" t="str">
            <v xml:space="preserve">         </v>
          </cell>
          <cell r="I1019" t="str">
            <v>0920000</v>
          </cell>
          <cell r="J1019" t="str">
            <v xml:space="preserve">         </v>
          </cell>
          <cell r="K1019" t="str">
            <v xml:space="preserve">      </v>
          </cell>
          <cell r="L1019" t="str">
            <v>11000</v>
          </cell>
          <cell r="M1019" t="str">
            <v>Spainhour,Brian W</v>
          </cell>
          <cell r="N1019">
            <v>80</v>
          </cell>
          <cell r="O1019">
            <v>6492</v>
          </cell>
          <cell r="P1019">
            <v>12984.26</v>
          </cell>
          <cell r="Q1019">
            <v>0.49998998787763027</v>
          </cell>
          <cell r="R1019">
            <v>0</v>
          </cell>
          <cell r="S1019" t="e">
            <v>#N/A</v>
          </cell>
          <cell r="T1019" t="e">
            <v>#N/A</v>
          </cell>
          <cell r="U1019" t="str">
            <v xml:space="preserve"> </v>
          </cell>
          <cell r="V1019" t="str">
            <v xml:space="preserve"> </v>
          </cell>
          <cell r="W1019">
            <v>914</v>
          </cell>
        </row>
        <row r="1020">
          <cell r="B1020">
            <v>267107</v>
          </cell>
          <cell r="C1020" t="str">
            <v>REG</v>
          </cell>
          <cell r="D1020" t="str">
            <v>ENLE</v>
          </cell>
          <cell r="E1020" t="str">
            <v>20013</v>
          </cell>
          <cell r="F1020" t="str">
            <v>COMCONT</v>
          </cell>
          <cell r="H1020" t="str">
            <v xml:space="preserve">         </v>
          </cell>
          <cell r="I1020" t="str">
            <v>0920000</v>
          </cell>
          <cell r="J1020" t="str">
            <v xml:space="preserve">         </v>
          </cell>
          <cell r="K1020" t="str">
            <v xml:space="preserve">      </v>
          </cell>
          <cell r="L1020" t="str">
            <v>11000</v>
          </cell>
          <cell r="M1020" t="str">
            <v>Spainhour,Brian W</v>
          </cell>
          <cell r="N1020">
            <v>80</v>
          </cell>
          <cell r="O1020">
            <v>6492.26</v>
          </cell>
          <cell r="P1020">
            <v>12984.26</v>
          </cell>
          <cell r="Q1020">
            <v>0.50001001212236973</v>
          </cell>
          <cell r="R1020">
            <v>0</v>
          </cell>
          <cell r="S1020" t="e">
            <v>#N/A</v>
          </cell>
          <cell r="T1020" t="e">
            <v>#N/A</v>
          </cell>
          <cell r="U1020" t="str">
            <v xml:space="preserve"> </v>
          </cell>
          <cell r="V1020" t="str">
            <v xml:space="preserve"> </v>
          </cell>
          <cell r="W1020">
            <v>915</v>
          </cell>
        </row>
        <row r="1021">
          <cell r="B1021">
            <v>120168</v>
          </cell>
          <cell r="C1021" t="str">
            <v>REG</v>
          </cell>
          <cell r="D1021" t="str">
            <v>ENLE</v>
          </cell>
          <cell r="E1021" t="str">
            <v>20013</v>
          </cell>
          <cell r="F1021" t="str">
            <v xml:space="preserve">ETHICS </v>
          </cell>
          <cell r="H1021" t="str">
            <v xml:space="preserve">         </v>
          </cell>
          <cell r="I1021" t="str">
            <v>0920000</v>
          </cell>
          <cell r="J1021" t="str">
            <v xml:space="preserve">         </v>
          </cell>
          <cell r="K1021" t="str">
            <v xml:space="preserve">      </v>
          </cell>
          <cell r="L1021" t="str">
            <v>11000</v>
          </cell>
          <cell r="M1021" t="str">
            <v>Stewart,Allen J</v>
          </cell>
          <cell r="N1021">
            <v>160</v>
          </cell>
          <cell r="O1021">
            <v>13628.94</v>
          </cell>
          <cell r="P1021">
            <v>13628.94</v>
          </cell>
          <cell r="Q1021">
            <v>1</v>
          </cell>
          <cell r="R1021">
            <v>0</v>
          </cell>
          <cell r="S1021" t="e">
            <v>#N/A</v>
          </cell>
          <cell r="T1021" t="e">
            <v>#N/A</v>
          </cell>
          <cell r="U1021" t="str">
            <v xml:space="preserve"> </v>
          </cell>
          <cell r="V1021" t="str">
            <v xml:space="preserve"> </v>
          </cell>
          <cell r="W1021">
            <v>929</v>
          </cell>
        </row>
        <row r="1022">
          <cell r="B1022">
            <v>81313</v>
          </cell>
          <cell r="C1022" t="str">
            <v>REG</v>
          </cell>
          <cell r="D1022" t="str">
            <v>DSOP</v>
          </cell>
          <cell r="E1022" t="str">
            <v>75641</v>
          </cell>
          <cell r="F1022" t="str">
            <v xml:space="preserve">OPSLAB </v>
          </cell>
          <cell r="H1022" t="str">
            <v xml:space="preserve">         </v>
          </cell>
          <cell r="I1022" t="str">
            <v>0500000</v>
          </cell>
          <cell r="J1022" t="str">
            <v xml:space="preserve">         </v>
          </cell>
          <cell r="K1022" t="str">
            <v xml:space="preserve">      </v>
          </cell>
          <cell r="L1022" t="str">
            <v>11000</v>
          </cell>
          <cell r="M1022" t="str">
            <v>Stewart II,Robert Harold</v>
          </cell>
          <cell r="N1022">
            <v>140</v>
          </cell>
          <cell r="O1022">
            <v>11847.6</v>
          </cell>
          <cell r="P1022">
            <v>13205.880000000001</v>
          </cell>
          <cell r="Q1022">
            <v>0.89714581686339723</v>
          </cell>
          <cell r="R1022">
            <v>0</v>
          </cell>
          <cell r="S1022" t="e">
            <v>#N/A</v>
          </cell>
          <cell r="T1022" t="e">
            <v>#N/A</v>
          </cell>
          <cell r="U1022" t="str">
            <v xml:space="preserve"> </v>
          </cell>
          <cell r="V1022" t="str">
            <v xml:space="preserve"> </v>
          </cell>
          <cell r="W1022">
            <v>930</v>
          </cell>
        </row>
        <row r="1023">
          <cell r="B1023">
            <v>81313</v>
          </cell>
          <cell r="C1023" t="str">
            <v>REG</v>
          </cell>
          <cell r="D1023" t="str">
            <v>DWCC</v>
          </cell>
          <cell r="E1023" t="str">
            <v>75641</v>
          </cell>
          <cell r="F1023" t="str">
            <v xml:space="preserve">OPSLAB </v>
          </cell>
          <cell r="H1023" t="str">
            <v xml:space="preserve">         </v>
          </cell>
          <cell r="I1023" t="str">
            <v>0500000</v>
          </cell>
          <cell r="J1023" t="str">
            <v xml:space="preserve">         </v>
          </cell>
          <cell r="K1023" t="str">
            <v xml:space="preserve">      </v>
          </cell>
          <cell r="L1023" t="str">
            <v>11000</v>
          </cell>
          <cell r="M1023" t="str">
            <v>Stewart II,Robert Harold</v>
          </cell>
          <cell r="N1023">
            <v>16</v>
          </cell>
          <cell r="O1023">
            <v>1358.28</v>
          </cell>
          <cell r="P1023">
            <v>13205.880000000001</v>
          </cell>
          <cell r="Q1023">
            <v>0.10285418313660277</v>
          </cell>
          <cell r="R1023">
            <v>0</v>
          </cell>
          <cell r="S1023" t="e">
            <v>#N/A</v>
          </cell>
          <cell r="T1023" t="e">
            <v>#N/A</v>
          </cell>
          <cell r="U1023" t="str">
            <v xml:space="preserve"> </v>
          </cell>
          <cell r="V1023" t="str">
            <v xml:space="preserve"> </v>
          </cell>
          <cell r="W1023">
            <v>931</v>
          </cell>
        </row>
        <row r="1024">
          <cell r="B1024">
            <v>143573</v>
          </cell>
          <cell r="C1024" t="str">
            <v>REG</v>
          </cell>
          <cell r="D1024" t="str">
            <v>DEMA</v>
          </cell>
          <cell r="E1024" t="str">
            <v>20013</v>
          </cell>
          <cell r="F1024" t="str">
            <v>ESECURE</v>
          </cell>
          <cell r="G1024" t="str">
            <v>NINT430OM</v>
          </cell>
          <cell r="H1024" t="str">
            <v xml:space="preserve">GENERAL  </v>
          </cell>
          <cell r="I1024" t="str">
            <v>0920000</v>
          </cell>
          <cell r="J1024" t="str">
            <v xml:space="preserve">         </v>
          </cell>
          <cell r="K1024" t="str">
            <v xml:space="preserve">      </v>
          </cell>
          <cell r="L1024" t="str">
            <v>11000</v>
          </cell>
          <cell r="M1024" t="str">
            <v>Stokes,David T</v>
          </cell>
          <cell r="N1024">
            <v>1</v>
          </cell>
          <cell r="O1024">
            <v>72.400000000000006</v>
          </cell>
          <cell r="P1024">
            <v>13358.72</v>
          </cell>
          <cell r="Q1024">
            <v>5.419680927514014E-3</v>
          </cell>
          <cell r="R1024">
            <v>0</v>
          </cell>
          <cell r="S1024" t="e">
            <v>#N/A</v>
          </cell>
          <cell r="T1024" t="e">
            <v>#N/A</v>
          </cell>
          <cell r="U1024" t="str">
            <v>20013</v>
          </cell>
          <cell r="V1024" t="str">
            <v>ACT</v>
          </cell>
          <cell r="W1024">
            <v>933</v>
          </cell>
        </row>
        <row r="1025">
          <cell r="B1025">
            <v>143573</v>
          </cell>
          <cell r="C1025" t="str">
            <v>REG</v>
          </cell>
          <cell r="D1025" t="str">
            <v>DEMA</v>
          </cell>
          <cell r="E1025" t="str">
            <v>20013</v>
          </cell>
          <cell r="F1025" t="str">
            <v xml:space="preserve">OTHADM </v>
          </cell>
          <cell r="H1025" t="str">
            <v xml:space="preserve">         </v>
          </cell>
          <cell r="I1025" t="str">
            <v>0920000</v>
          </cell>
          <cell r="J1025" t="str">
            <v xml:space="preserve">         </v>
          </cell>
          <cell r="K1025" t="str">
            <v xml:space="preserve">      </v>
          </cell>
          <cell r="L1025" t="str">
            <v>11000</v>
          </cell>
          <cell r="M1025" t="str">
            <v>Stokes,David T</v>
          </cell>
          <cell r="N1025">
            <v>161.5</v>
          </cell>
          <cell r="O1025">
            <v>13286.32</v>
          </cell>
          <cell r="P1025">
            <v>13358.72</v>
          </cell>
          <cell r="Q1025">
            <v>0.99458031907248601</v>
          </cell>
          <cell r="R1025">
            <v>0</v>
          </cell>
          <cell r="S1025" t="e">
            <v>#N/A</v>
          </cell>
          <cell r="T1025" t="e">
            <v>#N/A</v>
          </cell>
          <cell r="U1025" t="str">
            <v xml:space="preserve"> </v>
          </cell>
          <cell r="V1025" t="str">
            <v xml:space="preserve"> </v>
          </cell>
          <cell r="W1025">
            <v>934</v>
          </cell>
        </row>
        <row r="1026">
          <cell r="B1026">
            <v>211330</v>
          </cell>
          <cell r="C1026" t="str">
            <v>REG</v>
          </cell>
          <cell r="D1026" t="str">
            <v>CMPS</v>
          </cell>
          <cell r="E1026" t="str">
            <v>75290</v>
          </cell>
          <cell r="F1026" t="str">
            <v xml:space="preserve">SALARY </v>
          </cell>
          <cell r="H1026" t="str">
            <v xml:space="preserve">         </v>
          </cell>
          <cell r="I1026" t="str">
            <v>0920000</v>
          </cell>
          <cell r="J1026" t="str">
            <v xml:space="preserve">         </v>
          </cell>
          <cell r="K1026" t="str">
            <v xml:space="preserve">      </v>
          </cell>
          <cell r="L1026" t="str">
            <v>11000</v>
          </cell>
          <cell r="M1026" t="str">
            <v>Stotts,Lance C</v>
          </cell>
          <cell r="N1026">
            <v>144</v>
          </cell>
          <cell r="O1026">
            <v>15467.95</v>
          </cell>
          <cell r="P1026">
            <v>15467.95</v>
          </cell>
          <cell r="Q1026">
            <v>1</v>
          </cell>
          <cell r="R1026">
            <v>0</v>
          </cell>
          <cell r="S1026" t="e">
            <v>#N/A</v>
          </cell>
          <cell r="T1026" t="e">
            <v>#N/A</v>
          </cell>
          <cell r="U1026" t="str">
            <v xml:space="preserve"> </v>
          </cell>
          <cell r="V1026" t="str">
            <v xml:space="preserve"> </v>
          </cell>
          <cell r="W1026">
            <v>939</v>
          </cell>
        </row>
        <row r="1027">
          <cell r="B1027">
            <v>14983</v>
          </cell>
          <cell r="C1027" t="str">
            <v>REG</v>
          </cell>
          <cell r="D1027" t="str">
            <v>DGEA</v>
          </cell>
          <cell r="E1027" t="str">
            <v>20013</v>
          </cell>
          <cell r="F1027" t="str">
            <v xml:space="preserve">STAFF  </v>
          </cell>
          <cell r="H1027" t="str">
            <v xml:space="preserve">         </v>
          </cell>
          <cell r="I1027" t="str">
            <v>0920000</v>
          </cell>
          <cell r="J1027" t="str">
            <v xml:space="preserve">         </v>
          </cell>
          <cell r="K1027" t="str">
            <v xml:space="preserve">      </v>
          </cell>
          <cell r="L1027" t="str">
            <v>11000</v>
          </cell>
          <cell r="M1027" t="str">
            <v>Stowell,John L</v>
          </cell>
          <cell r="N1027">
            <v>160</v>
          </cell>
          <cell r="O1027">
            <v>18185.16</v>
          </cell>
          <cell r="P1027">
            <v>18185.16</v>
          </cell>
          <cell r="Q1027">
            <v>1</v>
          </cell>
          <cell r="R1027">
            <v>0</v>
          </cell>
          <cell r="S1027" t="e">
            <v>#N/A</v>
          </cell>
          <cell r="T1027" t="e">
            <v>#N/A</v>
          </cell>
          <cell r="U1027" t="str">
            <v xml:space="preserve"> </v>
          </cell>
          <cell r="V1027" t="str">
            <v xml:space="preserve"> </v>
          </cell>
          <cell r="W1027">
            <v>941</v>
          </cell>
        </row>
        <row r="1028">
          <cell r="B1028">
            <v>149257</v>
          </cell>
          <cell r="C1028" t="str">
            <v>REG</v>
          </cell>
          <cell r="D1028" t="str">
            <v>DGEA</v>
          </cell>
          <cell r="E1028" t="str">
            <v>20013</v>
          </cell>
          <cell r="F1028" t="str">
            <v xml:space="preserve">STAFF  </v>
          </cell>
          <cell r="H1028" t="str">
            <v xml:space="preserve">         </v>
          </cell>
          <cell r="I1028" t="str">
            <v>0920000</v>
          </cell>
          <cell r="J1028" t="str">
            <v xml:space="preserve">         </v>
          </cell>
          <cell r="K1028" t="str">
            <v xml:space="preserve">      </v>
          </cell>
          <cell r="L1028" t="str">
            <v>11000</v>
          </cell>
          <cell r="M1028" t="str">
            <v>Stroben,Michael W</v>
          </cell>
          <cell r="N1028">
            <v>160</v>
          </cell>
          <cell r="O1028">
            <v>11689.14</v>
          </cell>
          <cell r="P1028">
            <v>11689.14</v>
          </cell>
          <cell r="Q1028">
            <v>1</v>
          </cell>
          <cell r="R1028">
            <v>0</v>
          </cell>
          <cell r="S1028" t="e">
            <v>#N/A</v>
          </cell>
          <cell r="T1028" t="e">
            <v>#N/A</v>
          </cell>
          <cell r="U1028" t="str">
            <v xml:space="preserve"> </v>
          </cell>
          <cell r="V1028" t="str">
            <v xml:space="preserve"> </v>
          </cell>
          <cell r="W1028">
            <v>943</v>
          </cell>
        </row>
        <row r="1029">
          <cell r="B1029">
            <v>9504</v>
          </cell>
          <cell r="C1029" t="str">
            <v>REG</v>
          </cell>
          <cell r="D1029" t="str">
            <v>ED01</v>
          </cell>
          <cell r="E1029" t="str">
            <v>75111</v>
          </cell>
          <cell r="F1029" t="str">
            <v xml:space="preserve">       </v>
          </cell>
          <cell r="G1029" t="str">
            <v>C01201NPI</v>
          </cell>
          <cell r="H1029" t="str">
            <v xml:space="preserve">         </v>
          </cell>
          <cell r="I1029" t="str">
            <v>0908140</v>
          </cell>
          <cell r="J1029" t="str">
            <v xml:space="preserve">         </v>
          </cell>
          <cell r="K1029" t="str">
            <v xml:space="preserve">      </v>
          </cell>
          <cell r="L1029" t="str">
            <v>11000</v>
          </cell>
          <cell r="M1029" t="str">
            <v>West,Steven M</v>
          </cell>
          <cell r="N1029">
            <v>160</v>
          </cell>
          <cell r="O1029">
            <v>10117.32</v>
          </cell>
          <cell r="P1029">
            <v>10117.32</v>
          </cell>
          <cell r="Q1029">
            <v>1</v>
          </cell>
          <cell r="R1029">
            <v>0</v>
          </cell>
          <cell r="S1029" t="e">
            <v>#N/A</v>
          </cell>
          <cell r="T1029" t="e">
            <v>#N/A</v>
          </cell>
          <cell r="U1029" t="str">
            <v xml:space="preserve"> </v>
          </cell>
          <cell r="V1029" t="str">
            <v xml:space="preserve"> </v>
          </cell>
          <cell r="W1029">
            <v>1026</v>
          </cell>
        </row>
        <row r="1030">
          <cell r="B1030">
            <v>135781</v>
          </cell>
          <cell r="C1030" t="str">
            <v>REG</v>
          </cell>
          <cell r="D1030" t="str">
            <v>DEMA</v>
          </cell>
          <cell r="E1030" t="str">
            <v>20013</v>
          </cell>
          <cell r="F1030" t="str">
            <v xml:space="preserve">OTHADM </v>
          </cell>
          <cell r="G1030" t="str">
            <v>PANOSOLAR</v>
          </cell>
          <cell r="H1030" t="str">
            <v xml:space="preserve">         </v>
          </cell>
          <cell r="I1030" t="str">
            <v>0920000</v>
          </cell>
          <cell r="J1030" t="str">
            <v xml:space="preserve">         </v>
          </cell>
          <cell r="K1030" t="str">
            <v xml:space="preserve">      </v>
          </cell>
          <cell r="L1030" t="str">
            <v>11000</v>
          </cell>
          <cell r="M1030" t="str">
            <v>Suddeth Jr,Broadus N</v>
          </cell>
          <cell r="N1030">
            <v>160</v>
          </cell>
          <cell r="O1030">
            <v>12815.68</v>
          </cell>
          <cell r="P1030">
            <v>12815.68</v>
          </cell>
          <cell r="Q1030">
            <v>1</v>
          </cell>
          <cell r="R1030">
            <v>0</v>
          </cell>
          <cell r="S1030" t="e">
            <v>#N/A</v>
          </cell>
          <cell r="T1030" t="e">
            <v>#N/A</v>
          </cell>
          <cell r="U1030" t="str">
            <v xml:space="preserve"> </v>
          </cell>
          <cell r="V1030" t="str">
            <v xml:space="preserve"> </v>
          </cell>
          <cell r="W1030">
            <v>945</v>
          </cell>
        </row>
        <row r="1031">
          <cell r="B1031">
            <v>266106</v>
          </cell>
          <cell r="C1031" t="str">
            <v>REG</v>
          </cell>
          <cell r="D1031" t="str">
            <v>DGCD</v>
          </cell>
          <cell r="E1031" t="str">
            <v>20013</v>
          </cell>
          <cell r="F1031" t="str">
            <v xml:space="preserve">SALARY </v>
          </cell>
          <cell r="G1031" t="str">
            <v>WTAPSOLAR</v>
          </cell>
          <cell r="H1031" t="str">
            <v xml:space="preserve">         </v>
          </cell>
          <cell r="I1031" t="str">
            <v>0920000</v>
          </cell>
          <cell r="J1031" t="str">
            <v xml:space="preserve">         </v>
          </cell>
          <cell r="K1031" t="str">
            <v xml:space="preserve">      </v>
          </cell>
          <cell r="L1031" t="str">
            <v>11000</v>
          </cell>
          <cell r="M1031" t="str">
            <v>Switzer,Michael</v>
          </cell>
          <cell r="N1031">
            <v>160</v>
          </cell>
          <cell r="O1031">
            <v>9505.4599999999991</v>
          </cell>
          <cell r="P1031">
            <v>9505.4599999999991</v>
          </cell>
          <cell r="Q1031">
            <v>1</v>
          </cell>
          <cell r="R1031">
            <v>0</v>
          </cell>
          <cell r="S1031" t="e">
            <v>#N/A</v>
          </cell>
          <cell r="T1031" t="e">
            <v>#N/A</v>
          </cell>
          <cell r="U1031" t="str">
            <v xml:space="preserve"> </v>
          </cell>
          <cell r="V1031" t="str">
            <v xml:space="preserve"> </v>
          </cell>
          <cell r="W1031">
            <v>952</v>
          </cell>
        </row>
        <row r="1032">
          <cell r="B1032">
            <v>236483</v>
          </cell>
          <cell r="C1032" t="str">
            <v>REG</v>
          </cell>
          <cell r="D1032" t="str">
            <v>DGFI</v>
          </cell>
          <cell r="E1032" t="str">
            <v>20013</v>
          </cell>
          <cell r="F1032" t="str">
            <v xml:space="preserve">STAFF  </v>
          </cell>
          <cell r="H1032" t="str">
            <v xml:space="preserve">         </v>
          </cell>
          <cell r="I1032" t="str">
            <v>0920000</v>
          </cell>
          <cell r="J1032" t="str">
            <v xml:space="preserve">         </v>
          </cell>
          <cell r="K1032" t="str">
            <v xml:space="preserve">      </v>
          </cell>
          <cell r="L1032" t="str">
            <v>11000</v>
          </cell>
          <cell r="M1032" t="str">
            <v>Taft,Charles M</v>
          </cell>
          <cell r="N1032">
            <v>160</v>
          </cell>
          <cell r="O1032">
            <v>8391.5</v>
          </cell>
          <cell r="P1032">
            <v>8391.5</v>
          </cell>
          <cell r="Q1032">
            <v>1</v>
          </cell>
          <cell r="R1032">
            <v>0</v>
          </cell>
          <cell r="S1032" t="e">
            <v>#N/A</v>
          </cell>
          <cell r="T1032" t="e">
            <v>#N/A</v>
          </cell>
          <cell r="U1032" t="str">
            <v xml:space="preserve"> </v>
          </cell>
          <cell r="V1032" t="str">
            <v xml:space="preserve"> </v>
          </cell>
          <cell r="W1032">
            <v>953</v>
          </cell>
        </row>
        <row r="1033">
          <cell r="B1033">
            <v>114983</v>
          </cell>
          <cell r="C1033" t="str">
            <v>REG</v>
          </cell>
          <cell r="D1033" t="str">
            <v>BRED</v>
          </cell>
          <cell r="E1033" t="str">
            <v>20049</v>
          </cell>
          <cell r="F1033" t="str">
            <v>BREDSTA</v>
          </cell>
          <cell r="G1033" t="str">
            <v>PANOSOLAR</v>
          </cell>
          <cell r="H1033" t="str">
            <v xml:space="preserve">         </v>
          </cell>
          <cell r="I1033" t="str">
            <v>0910000</v>
          </cell>
          <cell r="J1033" t="str">
            <v xml:space="preserve">         </v>
          </cell>
          <cell r="K1033" t="str">
            <v xml:space="preserve">      </v>
          </cell>
          <cell r="L1033" t="str">
            <v>11000</v>
          </cell>
          <cell r="M1033" t="str">
            <v>Taylor,Ronald G</v>
          </cell>
          <cell r="N1033">
            <v>160</v>
          </cell>
          <cell r="O1033">
            <v>13655.22</v>
          </cell>
          <cell r="P1033">
            <v>13655.22</v>
          </cell>
          <cell r="Q1033">
            <v>1</v>
          </cell>
          <cell r="R1033">
            <v>0</v>
          </cell>
          <cell r="S1033" t="e">
            <v>#N/A</v>
          </cell>
          <cell r="T1033" t="e">
            <v>#N/A</v>
          </cell>
          <cell r="U1033" t="str">
            <v xml:space="preserve"> </v>
          </cell>
          <cell r="V1033" t="str">
            <v xml:space="preserve"> </v>
          </cell>
          <cell r="W1033">
            <v>954</v>
          </cell>
        </row>
        <row r="1034">
          <cell r="B1034">
            <v>145926</v>
          </cell>
          <cell r="C1034" t="str">
            <v>REG</v>
          </cell>
          <cell r="D1034" t="str">
            <v>LS00</v>
          </cell>
          <cell r="E1034" t="str">
            <v>20003</v>
          </cell>
          <cell r="F1034" t="str">
            <v xml:space="preserve">BENSSO </v>
          </cell>
          <cell r="H1034" t="str">
            <v xml:space="preserve">         </v>
          </cell>
          <cell r="I1034" t="str">
            <v>0500000</v>
          </cell>
          <cell r="J1034" t="str">
            <v xml:space="preserve">         </v>
          </cell>
          <cell r="K1034" t="str">
            <v xml:space="preserve">      </v>
          </cell>
          <cell r="L1034" t="str">
            <v>11000</v>
          </cell>
          <cell r="M1034" t="str">
            <v>Taylor,Terry L</v>
          </cell>
          <cell r="N1034">
            <v>72</v>
          </cell>
          <cell r="O1034">
            <v>5396.04</v>
          </cell>
          <cell r="P1034">
            <v>10792.4</v>
          </cell>
          <cell r="Q1034">
            <v>0.49998517475260368</v>
          </cell>
          <cell r="R1034">
            <v>0</v>
          </cell>
          <cell r="S1034" t="e">
            <v>#N/A</v>
          </cell>
          <cell r="T1034" t="e">
            <v>#N/A</v>
          </cell>
          <cell r="U1034" t="str">
            <v xml:space="preserve"> </v>
          </cell>
          <cell r="V1034" t="str">
            <v xml:space="preserve"> </v>
          </cell>
          <cell r="W1034">
            <v>955</v>
          </cell>
        </row>
        <row r="1035">
          <cell r="B1035">
            <v>145926</v>
          </cell>
          <cell r="C1035" t="str">
            <v>REG</v>
          </cell>
          <cell r="D1035" t="str">
            <v>RB00</v>
          </cell>
          <cell r="E1035" t="str">
            <v>20003</v>
          </cell>
          <cell r="F1035" t="str">
            <v xml:space="preserve">BENSSO </v>
          </cell>
          <cell r="G1035" t="str">
            <v>OWDBALHIL</v>
          </cell>
          <cell r="H1035" t="str">
            <v xml:space="preserve">         </v>
          </cell>
          <cell r="I1035" t="str">
            <v>0500000</v>
          </cell>
          <cell r="J1035" t="str">
            <v xml:space="preserve">         </v>
          </cell>
          <cell r="K1035" t="str">
            <v xml:space="preserve">      </v>
          </cell>
          <cell r="L1035" t="str">
            <v>11000</v>
          </cell>
          <cell r="M1035" t="str">
            <v>Taylor,Terry L</v>
          </cell>
          <cell r="N1035">
            <v>72</v>
          </cell>
          <cell r="O1035">
            <v>5396.36</v>
          </cell>
          <cell r="P1035">
            <v>10792.4</v>
          </cell>
          <cell r="Q1035">
            <v>0.50001482524739627</v>
          </cell>
          <cell r="R1035">
            <v>0</v>
          </cell>
          <cell r="S1035" t="e">
            <v>#N/A</v>
          </cell>
          <cell r="T1035" t="e">
            <v>#N/A</v>
          </cell>
          <cell r="U1035" t="str">
            <v xml:space="preserve"> </v>
          </cell>
          <cell r="V1035" t="str">
            <v xml:space="preserve"> </v>
          </cell>
          <cell r="W1035">
            <v>956</v>
          </cell>
        </row>
        <row r="1036">
          <cell r="B1036">
            <v>128065</v>
          </cell>
          <cell r="C1036" t="str">
            <v>REG</v>
          </cell>
          <cell r="D1036" t="str">
            <v>ENHR</v>
          </cell>
          <cell r="E1036" t="str">
            <v>20013</v>
          </cell>
          <cell r="F1036" t="str">
            <v xml:space="preserve">STAFF  </v>
          </cell>
          <cell r="H1036" t="str">
            <v xml:space="preserve">         </v>
          </cell>
          <cell r="I1036" t="str">
            <v>0920000</v>
          </cell>
          <cell r="J1036" t="str">
            <v xml:space="preserve">         </v>
          </cell>
          <cell r="K1036" t="str">
            <v xml:space="preserve">      </v>
          </cell>
          <cell r="L1036" t="str">
            <v>11000</v>
          </cell>
          <cell r="M1036" t="str">
            <v>Thomas,Linda D</v>
          </cell>
          <cell r="N1036">
            <v>80</v>
          </cell>
          <cell r="O1036">
            <v>4940.3999999999996</v>
          </cell>
          <cell r="P1036">
            <v>10374.879999999999</v>
          </cell>
          <cell r="Q1036">
            <v>0.47618864025415236</v>
          </cell>
          <cell r="R1036">
            <v>0</v>
          </cell>
          <cell r="S1036" t="e">
            <v>#N/A</v>
          </cell>
          <cell r="T1036" t="e">
            <v>#N/A</v>
          </cell>
          <cell r="U1036" t="str">
            <v xml:space="preserve"> </v>
          </cell>
          <cell r="V1036" t="str">
            <v xml:space="preserve"> </v>
          </cell>
          <cell r="W1036">
            <v>970</v>
          </cell>
        </row>
        <row r="1037">
          <cell r="B1037">
            <v>128065</v>
          </cell>
          <cell r="C1037" t="str">
            <v>REG</v>
          </cell>
          <cell r="D1037" t="str">
            <v>NOFD</v>
          </cell>
          <cell r="E1037" t="str">
            <v>20048</v>
          </cell>
          <cell r="F1037" t="str">
            <v>BNUHRFD</v>
          </cell>
          <cell r="H1037" t="str">
            <v xml:space="preserve">         </v>
          </cell>
          <cell r="I1037" t="str">
            <v>0524000</v>
          </cell>
          <cell r="J1037" t="str">
            <v xml:space="preserve">         </v>
          </cell>
          <cell r="K1037" t="str">
            <v xml:space="preserve">      </v>
          </cell>
          <cell r="L1037" t="str">
            <v>11000</v>
          </cell>
          <cell r="M1037" t="str">
            <v>Thomas,Linda D</v>
          </cell>
          <cell r="N1037">
            <v>72</v>
          </cell>
          <cell r="O1037">
            <v>5434.48</v>
          </cell>
          <cell r="P1037">
            <v>10374.879999999999</v>
          </cell>
          <cell r="Q1037">
            <v>0.52381135974584769</v>
          </cell>
          <cell r="R1037">
            <v>0</v>
          </cell>
          <cell r="S1037" t="e">
            <v>#N/A</v>
          </cell>
          <cell r="T1037" t="e">
            <v>#N/A</v>
          </cell>
          <cell r="U1037" t="str">
            <v xml:space="preserve"> </v>
          </cell>
          <cell r="V1037" t="str">
            <v xml:space="preserve"> </v>
          </cell>
          <cell r="W1037">
            <v>971</v>
          </cell>
        </row>
        <row r="1038">
          <cell r="B1038">
            <v>109793</v>
          </cell>
          <cell r="C1038" t="str">
            <v>REG</v>
          </cell>
          <cell r="D1038" t="str">
            <v>PCGM</v>
          </cell>
          <cell r="E1038" t="str">
            <v>50127</v>
          </cell>
          <cell r="F1038" t="str">
            <v xml:space="preserve">       </v>
          </cell>
          <cell r="G1038" t="str">
            <v>P00196014</v>
          </cell>
          <cell r="H1038" t="str">
            <v xml:space="preserve">         </v>
          </cell>
          <cell r="I1038" t="str">
            <v>0920000</v>
          </cell>
          <cell r="J1038" t="str">
            <v xml:space="preserve">         </v>
          </cell>
          <cell r="K1038" t="str">
            <v xml:space="preserve">      </v>
          </cell>
          <cell r="L1038" t="str">
            <v>11000</v>
          </cell>
          <cell r="M1038" t="str">
            <v>Whitlock,Charles R</v>
          </cell>
          <cell r="N1038">
            <v>38</v>
          </cell>
          <cell r="O1038">
            <v>6685.68</v>
          </cell>
          <cell r="P1038">
            <v>26742.560000000001</v>
          </cell>
          <cell r="Q1038">
            <v>0.25000149574311509</v>
          </cell>
          <cell r="R1038">
            <v>0</v>
          </cell>
          <cell r="S1038">
            <v>31588.04</v>
          </cell>
          <cell r="T1038">
            <v>7897.0572475933495</v>
          </cell>
          <cell r="U1038" t="str">
            <v xml:space="preserve"> </v>
          </cell>
          <cell r="V1038" t="str">
            <v xml:space="preserve"> </v>
          </cell>
          <cell r="W1038">
            <v>1035</v>
          </cell>
        </row>
        <row r="1039">
          <cell r="B1039">
            <v>109793</v>
          </cell>
          <cell r="C1039" t="str">
            <v>REG</v>
          </cell>
          <cell r="D1039" t="str">
            <v>PFGM</v>
          </cell>
          <cell r="E1039" t="str">
            <v>50227</v>
          </cell>
          <cell r="F1039" t="str">
            <v xml:space="preserve">       </v>
          </cell>
          <cell r="G1039" t="str">
            <v>P00197824</v>
          </cell>
          <cell r="H1039" t="str">
            <v xml:space="preserve">         </v>
          </cell>
          <cell r="I1039" t="str">
            <v>0920000</v>
          </cell>
          <cell r="J1039" t="str">
            <v xml:space="preserve">         </v>
          </cell>
          <cell r="K1039" t="str">
            <v xml:space="preserve">      </v>
          </cell>
          <cell r="L1039" t="str">
            <v>11000</v>
          </cell>
          <cell r="M1039" t="str">
            <v>Wiles,James D</v>
          </cell>
          <cell r="N1039">
            <v>160</v>
          </cell>
          <cell r="O1039">
            <v>20583.54</v>
          </cell>
          <cell r="P1039">
            <v>20583.54</v>
          </cell>
          <cell r="Q1039">
            <v>1</v>
          </cell>
          <cell r="R1039">
            <v>0</v>
          </cell>
          <cell r="S1039">
            <v>32933.64</v>
          </cell>
          <cell r="T1039">
            <v>32933.64</v>
          </cell>
          <cell r="U1039" t="str">
            <v xml:space="preserve"> </v>
          </cell>
          <cell r="V1039" t="str">
            <v xml:space="preserve"> </v>
          </cell>
          <cell r="W1039">
            <v>1036</v>
          </cell>
        </row>
        <row r="1040">
          <cell r="B1040">
            <v>109793</v>
          </cell>
          <cell r="C1040" t="str">
            <v>REG</v>
          </cell>
          <cell r="D1040" t="str">
            <v>USGA</v>
          </cell>
          <cell r="E1040" t="str">
            <v>20013</v>
          </cell>
          <cell r="F1040" t="str">
            <v xml:space="preserve">SGPM   </v>
          </cell>
          <cell r="G1040" t="str">
            <v xml:space="preserve">SGSGC    </v>
          </cell>
          <cell r="H1040" t="str">
            <v xml:space="preserve">         </v>
          </cell>
          <cell r="I1040" t="str">
            <v>0557000</v>
          </cell>
          <cell r="J1040" t="str">
            <v xml:space="preserve">         </v>
          </cell>
          <cell r="K1040" t="str">
            <v>NOPROD</v>
          </cell>
          <cell r="L1040" t="str">
            <v>11000</v>
          </cell>
          <cell r="M1040" t="str">
            <v>Wiles,Thomas J</v>
          </cell>
          <cell r="N1040">
            <v>32</v>
          </cell>
          <cell r="O1040">
            <v>2891.6</v>
          </cell>
          <cell r="P1040">
            <v>14458</v>
          </cell>
          <cell r="Q1040">
            <v>0.19999999999999998</v>
          </cell>
          <cell r="R1040">
            <v>0</v>
          </cell>
          <cell r="S1040" t="e">
            <v>#N/A</v>
          </cell>
          <cell r="T1040" t="e">
            <v>#N/A</v>
          </cell>
          <cell r="U1040" t="str">
            <v xml:space="preserve"> </v>
          </cell>
          <cell r="V1040" t="str">
            <v xml:space="preserve"> </v>
          </cell>
          <cell r="W1040">
            <v>1037</v>
          </cell>
        </row>
        <row r="1041">
          <cell r="B1041">
            <v>109793</v>
          </cell>
          <cell r="C1041" t="str">
            <v>REG</v>
          </cell>
          <cell r="D1041" t="str">
            <v>UTMR</v>
          </cell>
          <cell r="E1041" t="str">
            <v>20013</v>
          </cell>
          <cell r="F1041" t="str">
            <v>CUSTSVC</v>
          </cell>
          <cell r="H1041" t="str">
            <v xml:space="preserve">         </v>
          </cell>
          <cell r="I1041" t="str">
            <v>0903000</v>
          </cell>
          <cell r="J1041" t="str">
            <v xml:space="preserve">         </v>
          </cell>
          <cell r="K1041" t="str">
            <v xml:space="preserve">      </v>
          </cell>
          <cell r="L1041" t="str">
            <v>11000</v>
          </cell>
          <cell r="M1041" t="str">
            <v>Thomas,Ted D</v>
          </cell>
          <cell r="N1041">
            <v>-92</v>
          </cell>
          <cell r="O1041">
            <v>-4435.2</v>
          </cell>
          <cell r="P1041">
            <v>9870.1899999999987</v>
          </cell>
          <cell r="Q1041">
            <v>-0.44935305196759134</v>
          </cell>
          <cell r="R1041">
            <v>0</v>
          </cell>
          <cell r="S1041" t="e">
            <v>#N/A</v>
          </cell>
          <cell r="T1041" t="e">
            <v>#N/A</v>
          </cell>
          <cell r="U1041" t="str">
            <v xml:space="preserve"> </v>
          </cell>
          <cell r="V1041" t="str">
            <v xml:space="preserve"> </v>
          </cell>
          <cell r="W1041">
            <v>975</v>
          </cell>
        </row>
        <row r="1042">
          <cell r="B1042">
            <v>106329</v>
          </cell>
          <cell r="C1042" t="str">
            <v>REG</v>
          </cell>
          <cell r="D1042" t="str">
            <v>FN00</v>
          </cell>
          <cell r="E1042" t="str">
            <v>50225</v>
          </cell>
          <cell r="F1042" t="str">
            <v xml:space="preserve">       </v>
          </cell>
          <cell r="G1042" t="str">
            <v>P00153513</v>
          </cell>
          <cell r="H1042" t="str">
            <v xml:space="preserve">         </v>
          </cell>
          <cell r="I1042" t="str">
            <v>0557000</v>
          </cell>
          <cell r="J1042" t="str">
            <v xml:space="preserve">         </v>
          </cell>
          <cell r="K1042" t="str">
            <v>NOPROD</v>
          </cell>
          <cell r="L1042" t="str">
            <v>11000</v>
          </cell>
          <cell r="M1042" t="str">
            <v>Wiles,Thomas J</v>
          </cell>
          <cell r="N1042">
            <v>6.4</v>
          </cell>
          <cell r="O1042">
            <v>578.36</v>
          </cell>
          <cell r="P1042">
            <v>14458</v>
          </cell>
          <cell r="Q1042">
            <v>4.0002766634389265E-2</v>
          </cell>
          <cell r="R1042">
            <v>0</v>
          </cell>
          <cell r="S1042" t="e">
            <v>#N/A</v>
          </cell>
          <cell r="T1042" t="e">
            <v>#N/A</v>
          </cell>
          <cell r="U1042" t="str">
            <v xml:space="preserve"> </v>
          </cell>
          <cell r="V1042" t="str">
            <v xml:space="preserve"> </v>
          </cell>
          <cell r="W1042">
            <v>1039</v>
          </cell>
        </row>
        <row r="1043">
          <cell r="B1043">
            <v>106329</v>
          </cell>
          <cell r="C1043" t="str">
            <v>REG</v>
          </cell>
          <cell r="D1043" t="str">
            <v>LN00</v>
          </cell>
          <cell r="E1043" t="str">
            <v>20048</v>
          </cell>
          <cell r="F1043" t="str">
            <v xml:space="preserve">MJNENV </v>
          </cell>
          <cell r="G1043" t="str">
            <v xml:space="preserve">LCOLAREV </v>
          </cell>
          <cell r="H1043" t="str">
            <v xml:space="preserve">         </v>
          </cell>
          <cell r="I1043" t="str">
            <v>0557000</v>
          </cell>
          <cell r="J1043" t="str">
            <v xml:space="preserve">         </v>
          </cell>
          <cell r="K1043" t="str">
            <v>NOPROD</v>
          </cell>
          <cell r="L1043" t="str">
            <v>11000</v>
          </cell>
          <cell r="M1043" t="str">
            <v>Wiles,Thomas J</v>
          </cell>
          <cell r="N1043">
            <v>32</v>
          </cell>
          <cell r="O1043">
            <v>2891.6</v>
          </cell>
          <cell r="P1043">
            <v>14458</v>
          </cell>
          <cell r="Q1043">
            <v>0.19999999999999998</v>
          </cell>
          <cell r="R1043">
            <v>0</v>
          </cell>
          <cell r="S1043" t="e">
            <v>#N/A</v>
          </cell>
          <cell r="T1043" t="e">
            <v>#N/A</v>
          </cell>
          <cell r="U1043" t="str">
            <v xml:space="preserve"> </v>
          </cell>
          <cell r="V1043" t="str">
            <v xml:space="preserve"> </v>
          </cell>
          <cell r="W1043">
            <v>1040</v>
          </cell>
        </row>
        <row r="1044">
          <cell r="B1044">
            <v>105588</v>
          </cell>
          <cell r="C1044" t="str">
            <v>REG</v>
          </cell>
          <cell r="D1044" t="str">
            <v>USGA</v>
          </cell>
          <cell r="E1044" t="str">
            <v>20013</v>
          </cell>
          <cell r="F1044" t="str">
            <v xml:space="preserve">SGPM   </v>
          </cell>
          <cell r="G1044" t="str">
            <v xml:space="preserve">SGSGC    </v>
          </cell>
          <cell r="H1044" t="str">
            <v xml:space="preserve">GENERAL  </v>
          </cell>
          <cell r="I1044" t="str">
            <v>0107000</v>
          </cell>
          <cell r="J1044" t="str">
            <v xml:space="preserve">         </v>
          </cell>
          <cell r="K1044" t="str">
            <v xml:space="preserve">PMALL </v>
          </cell>
          <cell r="L1044" t="str">
            <v>11000</v>
          </cell>
          <cell r="M1044" t="str">
            <v>Tinsley,Tracy W</v>
          </cell>
          <cell r="N1044">
            <v>173</v>
          </cell>
          <cell r="O1044">
            <v>11786.36</v>
          </cell>
          <cell r="P1044">
            <v>11786.36</v>
          </cell>
          <cell r="Q1044">
            <v>1</v>
          </cell>
          <cell r="R1044">
            <v>0</v>
          </cell>
          <cell r="S1044" t="e">
            <v>#N/A</v>
          </cell>
          <cell r="T1044" t="e">
            <v>#N/A</v>
          </cell>
          <cell r="U1044" t="str">
            <v>20013</v>
          </cell>
          <cell r="V1044" t="str">
            <v>ACT</v>
          </cell>
          <cell r="W1044">
            <v>978</v>
          </cell>
        </row>
        <row r="1045">
          <cell r="B1045">
            <v>264615</v>
          </cell>
          <cell r="C1045" t="str">
            <v>REG</v>
          </cell>
          <cell r="D1045" t="str">
            <v>BC00</v>
          </cell>
          <cell r="E1045" t="str">
            <v>20003</v>
          </cell>
          <cell r="F1045" t="str">
            <v xml:space="preserve">BENSSO </v>
          </cell>
          <cell r="G1045" t="str">
            <v>P00014811</v>
          </cell>
          <cell r="H1045" t="str">
            <v xml:space="preserve">         </v>
          </cell>
          <cell r="I1045" t="str">
            <v>0500000</v>
          </cell>
          <cell r="J1045" t="str">
            <v xml:space="preserve">         </v>
          </cell>
          <cell r="K1045" t="str">
            <v xml:space="preserve">      </v>
          </cell>
          <cell r="L1045" t="str">
            <v>11000</v>
          </cell>
          <cell r="M1045" t="str">
            <v>Todd,Shannon</v>
          </cell>
          <cell r="N1045">
            <v>152</v>
          </cell>
          <cell r="O1045">
            <v>9444.66</v>
          </cell>
          <cell r="P1045">
            <v>9444.66</v>
          </cell>
          <cell r="Q1045">
            <v>1</v>
          </cell>
          <cell r="R1045">
            <v>0</v>
          </cell>
          <cell r="S1045" t="e">
            <v>#N/A</v>
          </cell>
          <cell r="T1045" t="e">
            <v>#N/A</v>
          </cell>
          <cell r="U1045" t="str">
            <v xml:space="preserve"> </v>
          </cell>
          <cell r="V1045" t="str">
            <v xml:space="preserve"> </v>
          </cell>
          <cell r="W1045">
            <v>979</v>
          </cell>
        </row>
        <row r="1046">
          <cell r="B1046">
            <v>84973</v>
          </cell>
          <cell r="C1046" t="str">
            <v>REG</v>
          </cell>
          <cell r="D1046" t="str">
            <v>8048</v>
          </cell>
          <cell r="E1046" t="str">
            <v>20017</v>
          </cell>
          <cell r="F1046" t="str">
            <v xml:space="preserve">MGTED  </v>
          </cell>
          <cell r="G1046" t="str">
            <v xml:space="preserve">MGTED    </v>
          </cell>
          <cell r="H1046" t="str">
            <v xml:space="preserve">         </v>
          </cell>
          <cell r="I1046" t="str">
            <v>0910000</v>
          </cell>
          <cell r="J1046" t="str">
            <v xml:space="preserve">         </v>
          </cell>
          <cell r="K1046" t="str">
            <v xml:space="preserve">      </v>
          </cell>
          <cell r="L1046" t="str">
            <v>11000</v>
          </cell>
          <cell r="M1046" t="str">
            <v>Wiles,Thomas J</v>
          </cell>
          <cell r="N1046">
            <v>32</v>
          </cell>
          <cell r="O1046">
            <v>2891.6</v>
          </cell>
          <cell r="P1046">
            <v>14458</v>
          </cell>
          <cell r="Q1046">
            <v>0.19999999999999998</v>
          </cell>
          <cell r="R1046">
            <v>0</v>
          </cell>
          <cell r="S1046" t="e">
            <v>#N/A</v>
          </cell>
          <cell r="T1046" t="e">
            <v>#N/A</v>
          </cell>
          <cell r="U1046" t="str">
            <v xml:space="preserve"> </v>
          </cell>
          <cell r="V1046" t="str">
            <v xml:space="preserve"> </v>
          </cell>
          <cell r="W1046">
            <v>1043</v>
          </cell>
        </row>
        <row r="1047">
          <cell r="B1047">
            <v>84973</v>
          </cell>
          <cell r="C1047" t="str">
            <v>REG</v>
          </cell>
          <cell r="D1047" t="str">
            <v>GD10</v>
          </cell>
          <cell r="E1047" t="str">
            <v>75026</v>
          </cell>
          <cell r="F1047" t="str">
            <v>ADMNSTR</v>
          </cell>
          <cell r="G1047" t="str">
            <v xml:space="preserve">DOADMMT  </v>
          </cell>
          <cell r="H1047" t="str">
            <v xml:space="preserve">         </v>
          </cell>
          <cell r="I1047" t="str">
            <v>0920000</v>
          </cell>
          <cell r="J1047" t="str">
            <v xml:space="preserve">         </v>
          </cell>
          <cell r="K1047" t="str">
            <v xml:space="preserve">      </v>
          </cell>
          <cell r="L1047" t="str">
            <v>11000</v>
          </cell>
          <cell r="M1047" t="str">
            <v>Toft,George</v>
          </cell>
          <cell r="N1047">
            <v>3.4</v>
          </cell>
          <cell r="O1047">
            <v>251.22</v>
          </cell>
          <cell r="P1047">
            <v>10048.380000000001</v>
          </cell>
          <cell r="Q1047">
            <v>2.5001044944558223E-2</v>
          </cell>
          <cell r="R1047">
            <v>0</v>
          </cell>
          <cell r="S1047" t="e">
            <v>#N/A</v>
          </cell>
          <cell r="T1047" t="e">
            <v>#N/A</v>
          </cell>
          <cell r="U1047" t="str">
            <v xml:space="preserve"> </v>
          </cell>
          <cell r="V1047" t="str">
            <v xml:space="preserve"> </v>
          </cell>
          <cell r="W1047">
            <v>982</v>
          </cell>
        </row>
        <row r="1048">
          <cell r="B1048">
            <v>84973</v>
          </cell>
          <cell r="C1048" t="str">
            <v>REG</v>
          </cell>
          <cell r="D1048" t="str">
            <v>GD70</v>
          </cell>
          <cell r="E1048" t="str">
            <v>75086</v>
          </cell>
          <cell r="F1048" t="str">
            <v>ADMNSTR</v>
          </cell>
          <cell r="H1048" t="str">
            <v xml:space="preserve">         </v>
          </cell>
          <cell r="I1048" t="str">
            <v>0920000</v>
          </cell>
          <cell r="J1048" t="str">
            <v xml:space="preserve">         </v>
          </cell>
          <cell r="K1048" t="str">
            <v xml:space="preserve">      </v>
          </cell>
          <cell r="L1048" t="str">
            <v>11000</v>
          </cell>
          <cell r="M1048" t="str">
            <v>Toft,George</v>
          </cell>
          <cell r="N1048">
            <v>3.4</v>
          </cell>
          <cell r="O1048">
            <v>251.22</v>
          </cell>
          <cell r="P1048">
            <v>10048.380000000001</v>
          </cell>
          <cell r="Q1048">
            <v>2.5001044944558223E-2</v>
          </cell>
          <cell r="R1048">
            <v>0</v>
          </cell>
          <cell r="S1048" t="e">
            <v>#N/A</v>
          </cell>
          <cell r="T1048" t="e">
            <v>#N/A</v>
          </cell>
          <cell r="U1048" t="str">
            <v xml:space="preserve"> </v>
          </cell>
          <cell r="V1048" t="str">
            <v xml:space="preserve"> </v>
          </cell>
          <cell r="W1048">
            <v>983</v>
          </cell>
        </row>
        <row r="1049">
          <cell r="B1049">
            <v>84973</v>
          </cell>
          <cell r="C1049" t="str">
            <v>REG</v>
          </cell>
          <cell r="D1049" t="str">
            <v>UEED</v>
          </cell>
          <cell r="E1049" t="str">
            <v>20013</v>
          </cell>
          <cell r="F1049" t="str">
            <v xml:space="preserve">STAFF  </v>
          </cell>
          <cell r="G1049" t="str">
            <v xml:space="preserve">STAFF    </v>
          </cell>
          <cell r="H1049" t="str">
            <v xml:space="preserve">         </v>
          </cell>
          <cell r="I1049" t="str">
            <v>0920000</v>
          </cell>
          <cell r="J1049" t="str">
            <v xml:space="preserve">         </v>
          </cell>
          <cell r="K1049" t="str">
            <v xml:space="preserve">      </v>
          </cell>
          <cell r="L1049" t="str">
            <v>11000</v>
          </cell>
          <cell r="M1049" t="str">
            <v>Williams,Thomas C</v>
          </cell>
          <cell r="N1049">
            <v>160</v>
          </cell>
          <cell r="O1049">
            <v>11827.96</v>
          </cell>
          <cell r="P1049">
            <v>11827.96</v>
          </cell>
          <cell r="Q1049">
            <v>1</v>
          </cell>
          <cell r="R1049">
            <v>0</v>
          </cell>
          <cell r="S1049">
            <v>10955.64</v>
          </cell>
          <cell r="T1049">
            <v>10955.64</v>
          </cell>
          <cell r="U1049" t="str">
            <v xml:space="preserve"> </v>
          </cell>
          <cell r="V1049" t="str">
            <v xml:space="preserve"> </v>
          </cell>
          <cell r="W1049">
            <v>1046</v>
          </cell>
        </row>
        <row r="1050">
          <cell r="B1050">
            <v>122177</v>
          </cell>
          <cell r="C1050" t="str">
            <v>REG</v>
          </cell>
          <cell r="D1050" t="str">
            <v>CUMR</v>
          </cell>
          <cell r="E1050" t="str">
            <v>20049</v>
          </cell>
          <cell r="F1050" t="str">
            <v>STAFFPS</v>
          </cell>
          <cell r="G1050" t="str">
            <v xml:space="preserve">INDUSOLR </v>
          </cell>
          <cell r="H1050" t="str">
            <v xml:space="preserve">         </v>
          </cell>
          <cell r="I1050" t="str">
            <v>0910100</v>
          </cell>
          <cell r="J1050" t="str">
            <v xml:space="preserve">         </v>
          </cell>
          <cell r="K1050" t="str">
            <v xml:space="preserve">      </v>
          </cell>
          <cell r="L1050" t="str">
            <v>11000</v>
          </cell>
          <cell r="M1050" t="str">
            <v>Townsend,Dale E</v>
          </cell>
          <cell r="N1050">
            <v>144</v>
          </cell>
          <cell r="O1050">
            <v>11508.53</v>
          </cell>
          <cell r="P1050">
            <v>11508.53</v>
          </cell>
          <cell r="Q1050">
            <v>1</v>
          </cell>
          <cell r="R1050">
            <v>0</v>
          </cell>
          <cell r="S1050" t="e">
            <v>#N/A</v>
          </cell>
          <cell r="T1050" t="e">
            <v>#N/A</v>
          </cell>
          <cell r="U1050" t="str">
            <v xml:space="preserve"> </v>
          </cell>
          <cell r="V1050" t="str">
            <v xml:space="preserve"> </v>
          </cell>
          <cell r="W1050">
            <v>985</v>
          </cell>
        </row>
        <row r="1051">
          <cell r="B1051">
            <v>227788</v>
          </cell>
          <cell r="C1051" t="str">
            <v>REG</v>
          </cell>
          <cell r="D1051" t="str">
            <v>BK00</v>
          </cell>
          <cell r="E1051" t="str">
            <v>20003</v>
          </cell>
          <cell r="F1051" t="str">
            <v xml:space="preserve">BENSSO </v>
          </cell>
          <cell r="G1051" t="str">
            <v>PANOSOLAR</v>
          </cell>
          <cell r="H1051" t="str">
            <v xml:space="preserve">         </v>
          </cell>
          <cell r="I1051" t="str">
            <v>0500000</v>
          </cell>
          <cell r="J1051" t="str">
            <v xml:space="preserve">         </v>
          </cell>
          <cell r="K1051" t="str">
            <v xml:space="preserve">      </v>
          </cell>
          <cell r="L1051" t="str">
            <v>11000</v>
          </cell>
          <cell r="M1051" t="str">
            <v>Townsend Sr,Stephen A</v>
          </cell>
          <cell r="N1051">
            <v>144</v>
          </cell>
          <cell r="O1051">
            <v>10729.7</v>
          </cell>
          <cell r="P1051">
            <v>10729.7</v>
          </cell>
          <cell r="Q1051">
            <v>1</v>
          </cell>
          <cell r="R1051">
            <v>0</v>
          </cell>
          <cell r="S1051" t="e">
            <v>#N/A</v>
          </cell>
          <cell r="T1051" t="e">
            <v>#N/A</v>
          </cell>
          <cell r="U1051" t="str">
            <v xml:space="preserve"> </v>
          </cell>
          <cell r="V1051" t="str">
            <v xml:space="preserve"> </v>
          </cell>
          <cell r="W1051">
            <v>986</v>
          </cell>
        </row>
        <row r="1052">
          <cell r="B1052">
            <v>96674</v>
          </cell>
          <cell r="C1052" t="str">
            <v>REG</v>
          </cell>
          <cell r="D1052" t="str">
            <v>SVCP</v>
          </cell>
          <cell r="E1052" t="str">
            <v>75030</v>
          </cell>
          <cell r="F1052" t="str">
            <v xml:space="preserve">SALARY </v>
          </cell>
          <cell r="G1052" t="str">
            <v>QNTMSOLAR</v>
          </cell>
          <cell r="H1052" t="str">
            <v xml:space="preserve">         </v>
          </cell>
          <cell r="I1052" t="str">
            <v>0920000</v>
          </cell>
          <cell r="J1052" t="str">
            <v xml:space="preserve">         </v>
          </cell>
          <cell r="K1052" t="str">
            <v xml:space="preserve">      </v>
          </cell>
          <cell r="L1052" t="str">
            <v>11000</v>
          </cell>
          <cell r="M1052" t="str">
            <v>Tuschong,Andrew E</v>
          </cell>
          <cell r="N1052">
            <v>160</v>
          </cell>
          <cell r="O1052">
            <v>12666.8</v>
          </cell>
          <cell r="P1052">
            <v>12666.8</v>
          </cell>
          <cell r="Q1052">
            <v>1</v>
          </cell>
          <cell r="R1052">
            <v>0</v>
          </cell>
          <cell r="S1052" t="e">
            <v>#N/A</v>
          </cell>
          <cell r="T1052" t="e">
            <v>#N/A</v>
          </cell>
          <cell r="U1052" t="str">
            <v xml:space="preserve"> </v>
          </cell>
          <cell r="V1052" t="str">
            <v xml:space="preserve"> </v>
          </cell>
          <cell r="W1052">
            <v>989</v>
          </cell>
        </row>
        <row r="1053">
          <cell r="B1053">
            <v>135506</v>
          </cell>
          <cell r="C1053" t="str">
            <v>REG</v>
          </cell>
          <cell r="D1053" t="str">
            <v>DEMA</v>
          </cell>
          <cell r="E1053" t="str">
            <v>20013</v>
          </cell>
          <cell r="F1053" t="str">
            <v xml:space="preserve">OTHADM </v>
          </cell>
          <cell r="G1053" t="str">
            <v>WTAPSOLAR</v>
          </cell>
          <cell r="H1053" t="str">
            <v xml:space="preserve">         </v>
          </cell>
          <cell r="I1053" t="str">
            <v>0920000</v>
          </cell>
          <cell r="J1053" t="str">
            <v xml:space="preserve">         </v>
          </cell>
          <cell r="K1053" t="str">
            <v xml:space="preserve">      </v>
          </cell>
          <cell r="L1053" t="str">
            <v>11000</v>
          </cell>
          <cell r="M1053" t="str">
            <v>Varnadore,William T</v>
          </cell>
          <cell r="N1053">
            <v>112</v>
          </cell>
          <cell r="O1053">
            <v>8411.3799999999992</v>
          </cell>
          <cell r="P1053">
            <v>12016.18</v>
          </cell>
          <cell r="Q1053">
            <v>0.70000449394066988</v>
          </cell>
          <cell r="R1053">
            <v>0</v>
          </cell>
          <cell r="S1053" t="e">
            <v>#N/A</v>
          </cell>
          <cell r="T1053" t="e">
            <v>#N/A</v>
          </cell>
          <cell r="U1053" t="str">
            <v xml:space="preserve"> </v>
          </cell>
          <cell r="V1053" t="str">
            <v xml:space="preserve"> </v>
          </cell>
          <cell r="W1053">
            <v>991</v>
          </cell>
        </row>
        <row r="1054">
          <cell r="B1054">
            <v>135506</v>
          </cell>
          <cell r="C1054" t="str">
            <v>REG</v>
          </cell>
          <cell r="D1054" t="str">
            <v>FHDP</v>
          </cell>
          <cell r="E1054" t="str">
            <v>20006</v>
          </cell>
          <cell r="F1054" t="str">
            <v xml:space="preserve">IMS    </v>
          </cell>
          <cell r="H1054" t="str">
            <v xml:space="preserve">         </v>
          </cell>
          <cell r="I1054" t="str">
            <v>0186120</v>
          </cell>
          <cell r="J1054" t="str">
            <v xml:space="preserve">         </v>
          </cell>
          <cell r="K1054" t="str">
            <v xml:space="preserve">      </v>
          </cell>
          <cell r="L1054" t="str">
            <v>11000</v>
          </cell>
          <cell r="M1054" t="str">
            <v>Varnadore,William T</v>
          </cell>
          <cell r="N1054">
            <v>48</v>
          </cell>
          <cell r="O1054">
            <v>3604.8</v>
          </cell>
          <cell r="P1054">
            <v>12016.18</v>
          </cell>
          <cell r="Q1054">
            <v>0.29999550605933001</v>
          </cell>
          <cell r="R1054">
            <v>0</v>
          </cell>
          <cell r="S1054" t="e">
            <v>#N/A</v>
          </cell>
          <cell r="T1054" t="e">
            <v>#N/A</v>
          </cell>
          <cell r="U1054" t="str">
            <v xml:space="preserve"> </v>
          </cell>
          <cell r="V1054" t="str">
            <v xml:space="preserve"> </v>
          </cell>
          <cell r="W1054">
            <v>992</v>
          </cell>
        </row>
        <row r="1055">
          <cell r="B1055">
            <v>10246</v>
          </cell>
          <cell r="C1055" t="str">
            <v>REG</v>
          </cell>
          <cell r="D1055" t="str">
            <v>CSIE</v>
          </cell>
          <cell r="E1055" t="str">
            <v>75116</v>
          </cell>
          <cell r="F1055" t="str">
            <v>STAFFPS</v>
          </cell>
          <cell r="H1055" t="str">
            <v xml:space="preserve">         </v>
          </cell>
          <cell r="I1055" t="str">
            <v>0910100</v>
          </cell>
          <cell r="J1055" t="str">
            <v xml:space="preserve">         </v>
          </cell>
          <cell r="K1055" t="str">
            <v xml:space="preserve">      </v>
          </cell>
          <cell r="L1055" t="str">
            <v>11000</v>
          </cell>
          <cell r="M1055" t="str">
            <v>Vestile,Kerry Lynn</v>
          </cell>
          <cell r="N1055">
            <v>160</v>
          </cell>
          <cell r="O1055">
            <v>12324.3</v>
          </cell>
          <cell r="P1055">
            <v>12324.3</v>
          </cell>
          <cell r="Q1055">
            <v>1</v>
          </cell>
          <cell r="R1055">
            <v>0</v>
          </cell>
          <cell r="S1055" t="e">
            <v>#N/A</v>
          </cell>
          <cell r="T1055" t="e">
            <v>#N/A</v>
          </cell>
          <cell r="U1055" t="str">
            <v xml:space="preserve"> </v>
          </cell>
          <cell r="V1055" t="str">
            <v xml:space="preserve"> </v>
          </cell>
          <cell r="W1055">
            <v>1002</v>
          </cell>
        </row>
        <row r="1056">
          <cell r="B1056">
            <v>148159</v>
          </cell>
          <cell r="C1056" t="str">
            <v>REG</v>
          </cell>
          <cell r="D1056" t="str">
            <v>DGAC</v>
          </cell>
          <cell r="E1056" t="str">
            <v>20013</v>
          </cell>
          <cell r="F1056" t="str">
            <v xml:space="preserve">STAFF  </v>
          </cell>
          <cell r="H1056" t="str">
            <v xml:space="preserve">         </v>
          </cell>
          <cell r="I1056" t="str">
            <v>0920000</v>
          </cell>
          <cell r="J1056" t="str">
            <v xml:space="preserve">         </v>
          </cell>
          <cell r="K1056" t="str">
            <v xml:space="preserve">      </v>
          </cell>
          <cell r="L1056" t="str">
            <v>11000</v>
          </cell>
          <cell r="M1056" t="str">
            <v>Vlahos,Sandra K</v>
          </cell>
          <cell r="N1056">
            <v>114</v>
          </cell>
          <cell r="O1056">
            <v>10407.24</v>
          </cell>
          <cell r="P1056">
            <v>10407.24</v>
          </cell>
          <cell r="Q1056">
            <v>1</v>
          </cell>
          <cell r="R1056">
            <v>0</v>
          </cell>
          <cell r="S1056" t="e">
            <v>#N/A</v>
          </cell>
          <cell r="T1056" t="e">
            <v>#N/A</v>
          </cell>
          <cell r="U1056" t="str">
            <v xml:space="preserve"> </v>
          </cell>
          <cell r="V1056" t="str">
            <v xml:space="preserve"> </v>
          </cell>
          <cell r="W1056">
            <v>1003</v>
          </cell>
        </row>
        <row r="1057">
          <cell r="B1057">
            <v>27457</v>
          </cell>
          <cell r="C1057" t="str">
            <v>REG</v>
          </cell>
          <cell r="D1057" t="str">
            <v>DRTS</v>
          </cell>
          <cell r="E1057" t="str">
            <v>75681</v>
          </cell>
          <cell r="F1057" t="str">
            <v xml:space="preserve">SALARY </v>
          </cell>
          <cell r="G1057" t="str">
            <v xml:space="preserve">CBWLIPM  </v>
          </cell>
          <cell r="H1057" t="str">
            <v xml:space="preserve">         </v>
          </cell>
          <cell r="I1057" t="str">
            <v>0920000</v>
          </cell>
          <cell r="J1057" t="str">
            <v xml:space="preserve">         </v>
          </cell>
          <cell r="K1057" t="str">
            <v xml:space="preserve">      </v>
          </cell>
          <cell r="L1057" t="str">
            <v>11000</v>
          </cell>
          <cell r="M1057" t="str">
            <v>Walz,Matthew M</v>
          </cell>
          <cell r="N1057">
            <v>152</v>
          </cell>
          <cell r="O1057">
            <v>12528.44</v>
          </cell>
          <cell r="P1057">
            <v>12528.44</v>
          </cell>
          <cell r="Q1057">
            <v>1</v>
          </cell>
          <cell r="R1057">
            <v>0</v>
          </cell>
          <cell r="S1057" t="e">
            <v>#N/A</v>
          </cell>
          <cell r="T1057" t="e">
            <v>#N/A</v>
          </cell>
          <cell r="U1057" t="str">
            <v xml:space="preserve"> </v>
          </cell>
          <cell r="V1057" t="str">
            <v xml:space="preserve"> </v>
          </cell>
          <cell r="W1057">
            <v>1009</v>
          </cell>
        </row>
        <row r="1058">
          <cell r="B1058">
            <v>133619</v>
          </cell>
          <cell r="C1058" t="str">
            <v>REG</v>
          </cell>
          <cell r="D1058" t="str">
            <v>0459</v>
          </cell>
          <cell r="E1058" t="str">
            <v>20018</v>
          </cell>
          <cell r="F1058" t="str">
            <v xml:space="preserve">EDSC   </v>
          </cell>
          <cell r="G1058" t="str">
            <v>E00000824</v>
          </cell>
          <cell r="H1058" t="str">
            <v xml:space="preserve">         </v>
          </cell>
          <cell r="I1058" t="str">
            <v>0908140</v>
          </cell>
          <cell r="J1058" t="str">
            <v xml:space="preserve">         </v>
          </cell>
          <cell r="K1058" t="str">
            <v xml:space="preserve">      </v>
          </cell>
          <cell r="L1058" t="str">
            <v>11000</v>
          </cell>
          <cell r="M1058" t="str">
            <v>West,Steven M</v>
          </cell>
          <cell r="N1058">
            <v>160</v>
          </cell>
          <cell r="O1058">
            <v>10117.32</v>
          </cell>
          <cell r="P1058">
            <v>10117.32</v>
          </cell>
          <cell r="Q1058">
            <v>1</v>
          </cell>
          <cell r="R1058">
            <v>0</v>
          </cell>
          <cell r="S1058" t="e">
            <v>#N/A</v>
          </cell>
          <cell r="T1058" t="e">
            <v>#N/A</v>
          </cell>
          <cell r="U1058" t="str">
            <v xml:space="preserve"> </v>
          </cell>
          <cell r="V1058" t="str">
            <v xml:space="preserve"> </v>
          </cell>
          <cell r="W1058">
            <v>1026</v>
          </cell>
        </row>
        <row r="1059">
          <cell r="B1059">
            <v>19793</v>
          </cell>
          <cell r="C1059" t="str">
            <v>REG</v>
          </cell>
          <cell r="D1059" t="str">
            <v>NECA</v>
          </cell>
          <cell r="E1059" t="str">
            <v>20049</v>
          </cell>
          <cell r="F1059" t="str">
            <v>EESTAFF</v>
          </cell>
          <cell r="H1059" t="str">
            <v xml:space="preserve">         </v>
          </cell>
          <cell r="I1059" t="str">
            <v>0557000</v>
          </cell>
          <cell r="J1059" t="str">
            <v xml:space="preserve">         </v>
          </cell>
          <cell r="K1059" t="str">
            <v>NOPROD</v>
          </cell>
          <cell r="L1059" t="str">
            <v>11000</v>
          </cell>
          <cell r="M1059" t="str">
            <v>Wiles,Thomas J</v>
          </cell>
          <cell r="N1059">
            <v>32</v>
          </cell>
          <cell r="O1059">
            <v>2891.6</v>
          </cell>
          <cell r="P1059">
            <v>14458</v>
          </cell>
          <cell r="Q1059">
            <v>0.19999999999999998</v>
          </cell>
          <cell r="R1059">
            <v>0</v>
          </cell>
          <cell r="S1059" t="e">
            <v>#N/A</v>
          </cell>
          <cell r="T1059" t="e">
            <v>#N/A</v>
          </cell>
          <cell r="U1059" t="str">
            <v xml:space="preserve"> </v>
          </cell>
          <cell r="V1059" t="str">
            <v xml:space="preserve"> </v>
          </cell>
          <cell r="W1059">
            <v>1037</v>
          </cell>
        </row>
        <row r="1060">
          <cell r="B1060">
            <v>19793</v>
          </cell>
          <cell r="C1060" t="str">
            <v>REG</v>
          </cell>
          <cell r="D1060" t="str">
            <v>NEIN</v>
          </cell>
          <cell r="E1060" t="str">
            <v>75116</v>
          </cell>
          <cell r="F1060" t="str">
            <v>EESTAFF</v>
          </cell>
          <cell r="G1060" t="str">
            <v>C01201CSS</v>
          </cell>
          <cell r="H1060" t="str">
            <v xml:space="preserve">         </v>
          </cell>
          <cell r="I1060" t="str">
            <v>0557000</v>
          </cell>
          <cell r="J1060" t="str">
            <v xml:space="preserve">         </v>
          </cell>
          <cell r="K1060" t="str">
            <v>NOPROD</v>
          </cell>
          <cell r="L1060" t="str">
            <v>11000</v>
          </cell>
          <cell r="M1060" t="str">
            <v>Wiles,Thomas J</v>
          </cell>
          <cell r="N1060">
            <v>25.6</v>
          </cell>
          <cell r="O1060">
            <v>2313.2399999999998</v>
          </cell>
          <cell r="P1060">
            <v>14458</v>
          </cell>
          <cell r="Q1060">
            <v>0.15999723336561072</v>
          </cell>
          <cell r="R1060">
            <v>0</v>
          </cell>
          <cell r="S1060" t="e">
            <v>#N/A</v>
          </cell>
          <cell r="T1060" t="e">
            <v>#N/A</v>
          </cell>
          <cell r="U1060" t="str">
            <v xml:space="preserve"> </v>
          </cell>
          <cell r="V1060" t="str">
            <v xml:space="preserve"> </v>
          </cell>
          <cell r="W1060">
            <v>1038</v>
          </cell>
        </row>
        <row r="1061">
          <cell r="B1061">
            <v>19793</v>
          </cell>
          <cell r="C1061" t="str">
            <v>REG</v>
          </cell>
          <cell r="D1061" t="str">
            <v>NEKY</v>
          </cell>
          <cell r="E1061" t="str">
            <v>75085</v>
          </cell>
          <cell r="F1061" t="str">
            <v>EESTAFF</v>
          </cell>
          <cell r="H1061" t="str">
            <v xml:space="preserve">         </v>
          </cell>
          <cell r="I1061" t="str">
            <v>0557000</v>
          </cell>
          <cell r="J1061" t="str">
            <v xml:space="preserve">         </v>
          </cell>
          <cell r="K1061" t="str">
            <v>NOPROD</v>
          </cell>
          <cell r="L1061" t="str">
            <v>11000</v>
          </cell>
          <cell r="M1061" t="str">
            <v>Wiles,Thomas J</v>
          </cell>
          <cell r="N1061">
            <v>6.4</v>
          </cell>
          <cell r="O1061">
            <v>578.36</v>
          </cell>
          <cell r="P1061">
            <v>14458</v>
          </cell>
          <cell r="Q1061">
            <v>4.0002766634389265E-2</v>
          </cell>
          <cell r="R1061">
            <v>0</v>
          </cell>
          <cell r="S1061" t="e">
            <v>#N/A</v>
          </cell>
          <cell r="T1061" t="e">
            <v>#N/A</v>
          </cell>
          <cell r="U1061" t="str">
            <v xml:space="preserve"> </v>
          </cell>
          <cell r="V1061" t="str">
            <v xml:space="preserve"> </v>
          </cell>
          <cell r="W1061">
            <v>1039</v>
          </cell>
        </row>
        <row r="1062">
          <cell r="B1062">
            <v>19793</v>
          </cell>
          <cell r="C1062" t="str">
            <v>REG</v>
          </cell>
          <cell r="D1062" t="str">
            <v>NEOH</v>
          </cell>
          <cell r="E1062" t="str">
            <v>75024</v>
          </cell>
          <cell r="F1062" t="str">
            <v>EESTAFF</v>
          </cell>
          <cell r="H1062" t="str">
            <v xml:space="preserve">         </v>
          </cell>
          <cell r="I1062" t="str">
            <v>0557000</v>
          </cell>
          <cell r="J1062" t="str">
            <v xml:space="preserve">         </v>
          </cell>
          <cell r="K1062" t="str">
            <v>NOPROD</v>
          </cell>
          <cell r="L1062" t="str">
            <v>11000</v>
          </cell>
          <cell r="M1062" t="str">
            <v>Wiles,Thomas J</v>
          </cell>
          <cell r="N1062">
            <v>32</v>
          </cell>
          <cell r="O1062">
            <v>2891.6</v>
          </cell>
          <cell r="P1062">
            <v>14458</v>
          </cell>
          <cell r="Q1062">
            <v>0.19999999999999998</v>
          </cell>
          <cell r="R1062">
            <v>0</v>
          </cell>
          <cell r="S1062" t="e">
            <v>#N/A</v>
          </cell>
          <cell r="T1062" t="e">
            <v>#N/A</v>
          </cell>
          <cell r="U1062" t="str">
            <v xml:space="preserve"> </v>
          </cell>
          <cell r="V1062" t="str">
            <v xml:space="preserve"> </v>
          </cell>
          <cell r="W1062">
            <v>1040</v>
          </cell>
        </row>
        <row r="1063">
          <cell r="B1063">
            <v>19793</v>
          </cell>
          <cell r="C1063" t="str">
            <v>REG</v>
          </cell>
          <cell r="D1063" t="str">
            <v>NPCA</v>
          </cell>
          <cell r="E1063" t="str">
            <v>50127</v>
          </cell>
          <cell r="F1063" t="str">
            <v xml:space="preserve">       </v>
          </cell>
          <cell r="G1063" t="str">
            <v>P00143295</v>
          </cell>
          <cell r="H1063" t="str">
            <v xml:space="preserve">         </v>
          </cell>
          <cell r="I1063" t="str">
            <v>0920000</v>
          </cell>
          <cell r="J1063" t="str">
            <v xml:space="preserve">         </v>
          </cell>
          <cell r="K1063" t="str">
            <v xml:space="preserve">      </v>
          </cell>
          <cell r="L1063" t="str">
            <v>11000</v>
          </cell>
          <cell r="M1063" t="str">
            <v>Wright,David W</v>
          </cell>
          <cell r="N1063">
            <v>160</v>
          </cell>
          <cell r="O1063">
            <v>13244.3</v>
          </cell>
          <cell r="P1063">
            <v>13244.3</v>
          </cell>
          <cell r="Q1063">
            <v>1</v>
          </cell>
          <cell r="R1063">
            <v>0</v>
          </cell>
          <cell r="S1063">
            <v>13630.58</v>
          </cell>
          <cell r="T1063">
            <v>13630.58</v>
          </cell>
          <cell r="U1063" t="str">
            <v xml:space="preserve"> </v>
          </cell>
          <cell r="V1063" t="str">
            <v xml:space="preserve"> </v>
          </cell>
          <cell r="W1063">
            <v>1060</v>
          </cell>
        </row>
        <row r="1064">
          <cell r="B1064">
            <v>19793</v>
          </cell>
          <cell r="C1064" t="str">
            <v>REG</v>
          </cell>
          <cell r="D1064" t="str">
            <v>NPFL</v>
          </cell>
          <cell r="E1064" t="str">
            <v>50227</v>
          </cell>
          <cell r="F1064" t="str">
            <v xml:space="preserve">       </v>
          </cell>
          <cell r="G1064" t="str">
            <v>P00014811</v>
          </cell>
          <cell r="H1064" t="str">
            <v xml:space="preserve">GENERAL  </v>
          </cell>
          <cell r="I1064" t="str">
            <v>0908140</v>
          </cell>
          <cell r="J1064" t="str">
            <v xml:space="preserve">         </v>
          </cell>
          <cell r="K1064" t="str">
            <v xml:space="preserve">      </v>
          </cell>
          <cell r="L1064" t="str">
            <v>11000</v>
          </cell>
          <cell r="M1064" t="str">
            <v>Wiles,Thomas J</v>
          </cell>
          <cell r="N1064">
            <v>12.8</v>
          </cell>
          <cell r="O1064">
            <v>1156.72</v>
          </cell>
          <cell r="P1064">
            <v>14458</v>
          </cell>
          <cell r="Q1064">
            <v>8.0005533268778531E-2</v>
          </cell>
          <cell r="R1064">
            <v>0</v>
          </cell>
          <cell r="S1064" t="e">
            <v>#N/A</v>
          </cell>
          <cell r="T1064" t="e">
            <v>#N/A</v>
          </cell>
          <cell r="U1064" t="str">
            <v>50227</v>
          </cell>
          <cell r="V1064" t="str">
            <v>ACT</v>
          </cell>
          <cell r="W1064">
            <v>1042</v>
          </cell>
        </row>
        <row r="1065">
          <cell r="B1065">
            <v>19793</v>
          </cell>
          <cell r="C1065" t="str">
            <v>REG</v>
          </cell>
          <cell r="D1065" t="str">
            <v xml:space="preserve">STD </v>
          </cell>
          <cell r="E1065" t="str">
            <v>20013</v>
          </cell>
          <cell r="F1065" t="str">
            <v>STAFFPS</v>
          </cell>
          <cell r="G1065" t="str">
            <v>P00009197</v>
          </cell>
          <cell r="H1065" t="str">
            <v xml:space="preserve">         </v>
          </cell>
          <cell r="I1065" t="str">
            <v>0910000</v>
          </cell>
          <cell r="J1065" t="str">
            <v xml:space="preserve">         </v>
          </cell>
          <cell r="K1065" t="str">
            <v xml:space="preserve">      </v>
          </cell>
          <cell r="L1065" t="str">
            <v>11000</v>
          </cell>
          <cell r="M1065" t="str">
            <v>Wiles,Thomas J</v>
          </cell>
          <cell r="N1065">
            <v>32</v>
          </cell>
          <cell r="O1065">
            <v>2891.6</v>
          </cell>
          <cell r="P1065">
            <v>14458</v>
          </cell>
          <cell r="Q1065">
            <v>0.19999999999999998</v>
          </cell>
          <cell r="R1065">
            <v>0</v>
          </cell>
          <cell r="S1065" t="e">
            <v>#N/A</v>
          </cell>
          <cell r="T1065" t="e">
            <v>#N/A</v>
          </cell>
          <cell r="U1065" t="str">
            <v xml:space="preserve"> </v>
          </cell>
          <cell r="V1065" t="str">
            <v xml:space="preserve"> </v>
          </cell>
          <cell r="W1065">
            <v>1043</v>
          </cell>
        </row>
        <row r="1066">
          <cell r="B1066">
            <v>90620</v>
          </cell>
          <cell r="C1066" t="str">
            <v>REG</v>
          </cell>
          <cell r="D1066" t="str">
            <v>UMDI</v>
          </cell>
          <cell r="E1066" t="str">
            <v>20013</v>
          </cell>
          <cell r="F1066" t="str">
            <v xml:space="preserve">VMADMD </v>
          </cell>
          <cell r="G1066" t="str">
            <v xml:space="preserve">DOADMMT  </v>
          </cell>
          <cell r="H1066" t="str">
            <v xml:space="preserve">X        </v>
          </cell>
          <cell r="I1066" t="str">
            <v>0593000</v>
          </cell>
          <cell r="J1066" t="str">
            <v xml:space="preserve">         </v>
          </cell>
          <cell r="K1066" t="str">
            <v xml:space="preserve">      </v>
          </cell>
          <cell r="L1066" t="str">
            <v>11000</v>
          </cell>
          <cell r="M1066" t="str">
            <v>Williams,Gary</v>
          </cell>
          <cell r="N1066">
            <v>152</v>
          </cell>
          <cell r="O1066">
            <v>10261.01</v>
          </cell>
          <cell r="P1066">
            <v>10261.01</v>
          </cell>
          <cell r="Q1066">
            <v>1</v>
          </cell>
          <cell r="R1066">
            <v>0</v>
          </cell>
          <cell r="S1066" t="e">
            <v>#N/A</v>
          </cell>
          <cell r="T1066" t="e">
            <v>#N/A</v>
          </cell>
          <cell r="U1066" t="str">
            <v>20013</v>
          </cell>
          <cell r="V1066" t="str">
            <v>ACT</v>
          </cell>
          <cell r="W1066">
            <v>1044</v>
          </cell>
        </row>
        <row r="1067">
          <cell r="B1067">
            <v>253192</v>
          </cell>
          <cell r="C1067" t="str">
            <v>REG</v>
          </cell>
          <cell r="D1067" t="str">
            <v>DGEX</v>
          </cell>
          <cell r="E1067" t="str">
            <v>20013</v>
          </cell>
          <cell r="F1067" t="str">
            <v xml:space="preserve">STAFF  </v>
          </cell>
          <cell r="G1067" t="str">
            <v>P00025070</v>
          </cell>
          <cell r="H1067" t="str">
            <v xml:space="preserve">         </v>
          </cell>
          <cell r="I1067" t="str">
            <v>0920000</v>
          </cell>
          <cell r="J1067" t="str">
            <v xml:space="preserve">         </v>
          </cell>
          <cell r="K1067" t="str">
            <v xml:space="preserve">      </v>
          </cell>
          <cell r="L1067" t="str">
            <v>11000</v>
          </cell>
          <cell r="M1067" t="str">
            <v>Wilson,Brian J</v>
          </cell>
          <cell r="N1067">
            <v>160</v>
          </cell>
          <cell r="O1067">
            <v>10000</v>
          </cell>
          <cell r="P1067">
            <v>10000</v>
          </cell>
          <cell r="Q1067">
            <v>1</v>
          </cell>
          <cell r="R1067">
            <v>0</v>
          </cell>
          <cell r="S1067" t="e">
            <v>#N/A</v>
          </cell>
          <cell r="T1067" t="e">
            <v>#N/A</v>
          </cell>
          <cell r="U1067" t="str">
            <v xml:space="preserve"> </v>
          </cell>
          <cell r="V1067" t="str">
            <v xml:space="preserve"> </v>
          </cell>
          <cell r="W1067">
            <v>1052</v>
          </cell>
        </row>
        <row r="1068">
          <cell r="B1068">
            <v>16803</v>
          </cell>
          <cell r="C1068" t="str">
            <v>REG</v>
          </cell>
          <cell r="D1068" t="str">
            <v>ED01</v>
          </cell>
          <cell r="E1068" t="str">
            <v>75111</v>
          </cell>
          <cell r="F1068" t="str">
            <v xml:space="preserve">       </v>
          </cell>
          <cell r="G1068" t="str">
            <v>C01201CSS</v>
          </cell>
          <cell r="H1068" t="str">
            <v xml:space="preserve">LBREXP   </v>
          </cell>
          <cell r="I1068" t="str">
            <v>0107000</v>
          </cell>
          <cell r="J1068" t="str">
            <v xml:space="preserve">         </v>
          </cell>
          <cell r="K1068" t="str">
            <v xml:space="preserve">      </v>
          </cell>
          <cell r="L1068" t="str">
            <v>11000</v>
          </cell>
          <cell r="M1068" t="str">
            <v>Womack,W Michael</v>
          </cell>
          <cell r="N1068">
            <v>160</v>
          </cell>
          <cell r="O1068">
            <v>17783.52</v>
          </cell>
          <cell r="P1068">
            <v>17783.52</v>
          </cell>
          <cell r="Q1068">
            <v>1</v>
          </cell>
          <cell r="R1068">
            <v>0</v>
          </cell>
          <cell r="S1068" t="e">
            <v>#N/A</v>
          </cell>
          <cell r="T1068" t="e">
            <v>#N/A</v>
          </cell>
          <cell r="U1068" t="str">
            <v>75111</v>
          </cell>
          <cell r="V1068" t="str">
            <v>ACT</v>
          </cell>
          <cell r="W1068">
            <v>1057</v>
          </cell>
        </row>
        <row r="1069">
          <cell r="B1069">
            <v>104821</v>
          </cell>
          <cell r="C1069" t="str">
            <v>REG</v>
          </cell>
          <cell r="D1069" t="str">
            <v>ENFI</v>
          </cell>
          <cell r="E1069" t="str">
            <v>20013</v>
          </cell>
          <cell r="F1069" t="str">
            <v xml:space="preserve">STAFF  </v>
          </cell>
          <cell r="G1069" t="str">
            <v>P00810561</v>
          </cell>
          <cell r="H1069" t="str">
            <v xml:space="preserve">         </v>
          </cell>
          <cell r="I1069" t="str">
            <v>0920000</v>
          </cell>
          <cell r="J1069" t="str">
            <v xml:space="preserve">         </v>
          </cell>
          <cell r="K1069" t="str">
            <v xml:space="preserve">      </v>
          </cell>
          <cell r="L1069" t="str">
            <v>11000</v>
          </cell>
          <cell r="M1069" t="str">
            <v>Wood III,Dennis F</v>
          </cell>
          <cell r="N1069">
            <v>156</v>
          </cell>
          <cell r="O1069">
            <v>15387.22</v>
          </cell>
          <cell r="P1069">
            <v>15387.22</v>
          </cell>
          <cell r="Q1069">
            <v>1</v>
          </cell>
          <cell r="R1069">
            <v>0</v>
          </cell>
          <cell r="S1069" t="e">
            <v>#N/A</v>
          </cell>
          <cell r="T1069" t="e">
            <v>#N/A</v>
          </cell>
          <cell r="U1069" t="str">
            <v xml:space="preserve"> </v>
          </cell>
          <cell r="V1069" t="str">
            <v xml:space="preserve"> </v>
          </cell>
          <cell r="W1069">
            <v>1058</v>
          </cell>
        </row>
        <row r="1070">
          <cell r="B1070">
            <v>127547</v>
          </cell>
          <cell r="C1070" t="str">
            <v>REG</v>
          </cell>
          <cell r="D1070" t="str">
            <v>CTED</v>
          </cell>
          <cell r="E1070" t="str">
            <v>20018</v>
          </cell>
          <cell r="F1070" t="str">
            <v xml:space="preserve">STAFF  </v>
          </cell>
          <cell r="G1070" t="str">
            <v xml:space="preserve">STAFF    </v>
          </cell>
          <cell r="H1070" t="str">
            <v xml:space="preserve">X        </v>
          </cell>
          <cell r="I1070" t="str">
            <v>0920000</v>
          </cell>
          <cell r="J1070" t="str">
            <v xml:space="preserve">         </v>
          </cell>
          <cell r="K1070" t="str">
            <v xml:space="preserve">      </v>
          </cell>
          <cell r="L1070" t="str">
            <v>11000</v>
          </cell>
          <cell r="M1070" t="str">
            <v>Wright Jr,D M</v>
          </cell>
          <cell r="N1070">
            <v>82.6</v>
          </cell>
          <cell r="O1070">
            <v>5871.03</v>
          </cell>
          <cell r="P1070">
            <v>11372.939999999999</v>
          </cell>
          <cell r="Q1070">
            <v>0.51622799381690221</v>
          </cell>
          <cell r="R1070">
            <v>0</v>
          </cell>
          <cell r="S1070" t="e">
            <v>#N/A</v>
          </cell>
          <cell r="T1070" t="e">
            <v>#N/A</v>
          </cell>
          <cell r="U1070" t="str">
            <v>20018</v>
          </cell>
          <cell r="V1070" t="str">
            <v>ACT</v>
          </cell>
          <cell r="W1070">
            <v>1061</v>
          </cell>
        </row>
        <row r="1071">
          <cell r="B1071">
            <v>127547</v>
          </cell>
          <cell r="C1071" t="str">
            <v>REG</v>
          </cell>
          <cell r="D1071" t="str">
            <v>DE31</v>
          </cell>
          <cell r="E1071" t="str">
            <v>50126</v>
          </cell>
          <cell r="F1071" t="str">
            <v xml:space="preserve">       </v>
          </cell>
          <cell r="G1071" t="str">
            <v>P00009197</v>
          </cell>
          <cell r="H1071" t="str">
            <v xml:space="preserve">GENERAL  </v>
          </cell>
          <cell r="I1071" t="str">
            <v>0107000</v>
          </cell>
          <cell r="J1071" t="str">
            <v xml:space="preserve">         </v>
          </cell>
          <cell r="K1071" t="str">
            <v xml:space="preserve">      </v>
          </cell>
          <cell r="L1071" t="str">
            <v>11000</v>
          </cell>
          <cell r="M1071" t="str">
            <v>Wright Jr,D M</v>
          </cell>
          <cell r="N1071">
            <v>21</v>
          </cell>
          <cell r="O1071">
            <v>1492.72</v>
          </cell>
          <cell r="P1071">
            <v>11372.939999999999</v>
          </cell>
          <cell r="Q1071">
            <v>0.13125190144325041</v>
          </cell>
          <cell r="R1071">
            <v>0</v>
          </cell>
          <cell r="S1071" t="e">
            <v>#N/A</v>
          </cell>
          <cell r="T1071" t="e">
            <v>#N/A</v>
          </cell>
          <cell r="U1071" t="str">
            <v>50126</v>
          </cell>
          <cell r="V1071" t="str">
            <v>ACT</v>
          </cell>
          <cell r="W1071">
            <v>1062</v>
          </cell>
        </row>
        <row r="1072">
          <cell r="B1072">
            <v>127547</v>
          </cell>
          <cell r="C1072" t="str">
            <v>REG</v>
          </cell>
          <cell r="D1072" t="str">
            <v>P51D</v>
          </cell>
          <cell r="E1072" t="str">
            <v>50226</v>
          </cell>
          <cell r="F1072" t="str">
            <v xml:space="preserve">       </v>
          </cell>
          <cell r="G1072" t="str">
            <v>P00020591</v>
          </cell>
          <cell r="H1072" t="str">
            <v xml:space="preserve">GENERAL  </v>
          </cell>
          <cell r="I1072" t="str">
            <v>0107000</v>
          </cell>
          <cell r="J1072" t="str">
            <v xml:space="preserve">         </v>
          </cell>
          <cell r="K1072" t="str">
            <v xml:space="preserve">      </v>
          </cell>
          <cell r="L1072" t="str">
            <v>11000</v>
          </cell>
          <cell r="M1072" t="str">
            <v>Wright Jr,D M</v>
          </cell>
          <cell r="N1072">
            <v>2.6</v>
          </cell>
          <cell r="O1072">
            <v>184.83</v>
          </cell>
          <cell r="P1072">
            <v>11372.939999999999</v>
          </cell>
          <cell r="Q1072">
            <v>1.6251734380028388E-2</v>
          </cell>
          <cell r="R1072">
            <v>0</v>
          </cell>
          <cell r="S1072" t="e">
            <v>#N/A</v>
          </cell>
          <cell r="T1072" t="e">
            <v>#N/A</v>
          </cell>
          <cell r="U1072" t="str">
            <v>50226</v>
          </cell>
          <cell r="V1072" t="str">
            <v>ACT</v>
          </cell>
          <cell r="W1072">
            <v>1063</v>
          </cell>
        </row>
        <row r="1073">
          <cell r="B1073">
            <v>127547</v>
          </cell>
          <cell r="C1073" t="str">
            <v>REG</v>
          </cell>
          <cell r="D1073" t="str">
            <v>P51D</v>
          </cell>
          <cell r="E1073" t="str">
            <v>50226</v>
          </cell>
          <cell r="F1073" t="str">
            <v xml:space="preserve">       </v>
          </cell>
          <cell r="G1073" t="str">
            <v>P00025070</v>
          </cell>
          <cell r="H1073" t="str">
            <v xml:space="preserve">         </v>
          </cell>
          <cell r="I1073" t="str">
            <v>0920000</v>
          </cell>
          <cell r="J1073" t="str">
            <v xml:space="preserve">         </v>
          </cell>
          <cell r="K1073" t="str">
            <v xml:space="preserve">      </v>
          </cell>
          <cell r="L1073" t="str">
            <v>11000</v>
          </cell>
          <cell r="M1073" t="str">
            <v>Wright,Nancy M.</v>
          </cell>
          <cell r="N1073">
            <v>152</v>
          </cell>
          <cell r="O1073">
            <v>13093.18</v>
          </cell>
          <cell r="P1073">
            <v>13093.18</v>
          </cell>
          <cell r="Q1073">
            <v>1</v>
          </cell>
          <cell r="R1073">
            <v>0</v>
          </cell>
          <cell r="S1073">
            <v>16871.54</v>
          </cell>
          <cell r="T1073">
            <v>16871.54</v>
          </cell>
          <cell r="U1073" t="str">
            <v xml:space="preserve"> </v>
          </cell>
          <cell r="V1073" t="str">
            <v xml:space="preserve"> </v>
          </cell>
          <cell r="W1073">
            <v>1070</v>
          </cell>
        </row>
        <row r="1074">
          <cell r="B1074">
            <v>127547</v>
          </cell>
          <cell r="C1074" t="str">
            <v>REG</v>
          </cell>
          <cell r="D1074" t="str">
            <v>P94D</v>
          </cell>
          <cell r="E1074" t="str">
            <v>50226</v>
          </cell>
          <cell r="F1074" t="str">
            <v xml:space="preserve">       </v>
          </cell>
          <cell r="G1074" t="str">
            <v>P00045264</v>
          </cell>
          <cell r="H1074" t="str">
            <v xml:space="preserve">         </v>
          </cell>
          <cell r="I1074" t="str">
            <v>0920000</v>
          </cell>
          <cell r="J1074" t="str">
            <v xml:space="preserve">         </v>
          </cell>
          <cell r="K1074" t="str">
            <v xml:space="preserve">      </v>
          </cell>
          <cell r="L1074" t="str">
            <v>11000</v>
          </cell>
          <cell r="M1074" t="str">
            <v>Wulinsky,Scott</v>
          </cell>
          <cell r="N1074">
            <v>160</v>
          </cell>
          <cell r="O1074">
            <v>11575.64</v>
          </cell>
          <cell r="P1074">
            <v>11575.64</v>
          </cell>
          <cell r="Q1074">
            <v>1</v>
          </cell>
          <cell r="R1074">
            <v>0</v>
          </cell>
          <cell r="S1074" t="e">
            <v>#N/A</v>
          </cell>
          <cell r="T1074" t="e">
            <v>#N/A</v>
          </cell>
          <cell r="U1074" t="str">
            <v xml:space="preserve"> </v>
          </cell>
          <cell r="V1074" t="str">
            <v xml:space="preserve"> </v>
          </cell>
          <cell r="W1074">
            <v>1071</v>
          </cell>
        </row>
        <row r="1075">
          <cell r="B1075">
            <v>127547</v>
          </cell>
          <cell r="C1075" t="str">
            <v>REG</v>
          </cell>
          <cell r="D1075" t="str">
            <v>TD30</v>
          </cell>
          <cell r="E1075" t="str">
            <v>50126</v>
          </cell>
          <cell r="F1075" t="str">
            <v xml:space="preserve">       </v>
          </cell>
          <cell r="G1075" t="str">
            <v>P00810561</v>
          </cell>
          <cell r="H1075" t="str">
            <v xml:space="preserve">GENERAL  </v>
          </cell>
          <cell r="I1075" t="str">
            <v>0588100</v>
          </cell>
          <cell r="J1075" t="str">
            <v xml:space="preserve">         </v>
          </cell>
          <cell r="K1075" t="str">
            <v xml:space="preserve">      </v>
          </cell>
          <cell r="L1075" t="str">
            <v>11000</v>
          </cell>
          <cell r="M1075" t="str">
            <v>Wright Jr,D M</v>
          </cell>
          <cell r="N1075">
            <v>10.4</v>
          </cell>
          <cell r="O1075">
            <v>739.23</v>
          </cell>
          <cell r="P1075">
            <v>11372.939999999999</v>
          </cell>
          <cell r="Q1075">
            <v>6.4999023999071495E-2</v>
          </cell>
          <cell r="R1075">
            <v>0</v>
          </cell>
          <cell r="S1075" t="e">
            <v>#N/A</v>
          </cell>
          <cell r="T1075" t="e">
            <v>#N/A</v>
          </cell>
          <cell r="U1075" t="str">
            <v>50126</v>
          </cell>
          <cell r="V1075" t="str">
            <v>ACT</v>
          </cell>
          <cell r="W1075">
            <v>1066</v>
          </cell>
        </row>
        <row r="1076">
          <cell r="B1076">
            <v>127547</v>
          </cell>
          <cell r="C1076" t="str">
            <v>REG</v>
          </cell>
          <cell r="D1076" t="str">
            <v>TD30</v>
          </cell>
          <cell r="E1076" t="str">
            <v>50126</v>
          </cell>
          <cell r="F1076" t="str">
            <v xml:space="preserve">       </v>
          </cell>
          <cell r="G1076" t="str">
            <v>P00810562</v>
          </cell>
          <cell r="H1076" t="str">
            <v xml:space="preserve">GENERAL  </v>
          </cell>
          <cell r="I1076" t="str">
            <v>0566000</v>
          </cell>
          <cell r="J1076" t="str">
            <v xml:space="preserve">         </v>
          </cell>
          <cell r="K1076" t="str">
            <v xml:space="preserve">      </v>
          </cell>
          <cell r="L1076" t="str">
            <v>11000</v>
          </cell>
          <cell r="M1076" t="str">
            <v>Wright Jr,D M</v>
          </cell>
          <cell r="N1076">
            <v>1.2</v>
          </cell>
          <cell r="O1076">
            <v>85.34</v>
          </cell>
          <cell r="P1076">
            <v>11372.939999999999</v>
          </cell>
          <cell r="Q1076">
            <v>7.5037765080972919E-3</v>
          </cell>
          <cell r="R1076">
            <v>0</v>
          </cell>
          <cell r="S1076" t="e">
            <v>#N/A</v>
          </cell>
          <cell r="T1076" t="e">
            <v>#N/A</v>
          </cell>
          <cell r="U1076" t="str">
            <v>50126</v>
          </cell>
          <cell r="V1076" t="str">
            <v>ACT</v>
          </cell>
          <cell r="W1076">
            <v>1067</v>
          </cell>
        </row>
        <row r="1077">
          <cell r="B1077">
            <v>127547</v>
          </cell>
          <cell r="C1077" t="str">
            <v>REG</v>
          </cell>
          <cell r="D1077" t="str">
            <v>TD31</v>
          </cell>
          <cell r="E1077" t="str">
            <v>50226</v>
          </cell>
          <cell r="F1077" t="str">
            <v xml:space="preserve">       </v>
          </cell>
          <cell r="G1077" t="str">
            <v>P00810563</v>
          </cell>
          <cell r="H1077" t="str">
            <v xml:space="preserve">GENERAL  </v>
          </cell>
          <cell r="I1077" t="str">
            <v>0588100</v>
          </cell>
          <cell r="J1077" t="str">
            <v xml:space="preserve">         </v>
          </cell>
          <cell r="K1077" t="str">
            <v xml:space="preserve">      </v>
          </cell>
          <cell r="L1077" t="str">
            <v>11000</v>
          </cell>
          <cell r="M1077" t="str">
            <v>Wright Jr,D M</v>
          </cell>
          <cell r="N1077">
            <v>13.8</v>
          </cell>
          <cell r="O1077">
            <v>980.99</v>
          </cell>
          <cell r="P1077">
            <v>11372.939999999999</v>
          </cell>
          <cell r="Q1077">
            <v>8.6256500078255943E-2</v>
          </cell>
          <cell r="R1077">
            <v>0</v>
          </cell>
          <cell r="S1077" t="e">
            <v>#N/A</v>
          </cell>
          <cell r="T1077" t="e">
            <v>#N/A</v>
          </cell>
          <cell r="U1077" t="str">
            <v>50226</v>
          </cell>
          <cell r="V1077" t="str">
            <v>ACT</v>
          </cell>
          <cell r="W1077">
            <v>1068</v>
          </cell>
        </row>
        <row r="1078">
          <cell r="B1078">
            <v>127547</v>
          </cell>
          <cell r="C1078" t="str">
            <v>REG</v>
          </cell>
          <cell r="D1078" t="str">
            <v>TD31</v>
          </cell>
          <cell r="E1078" t="str">
            <v>50226</v>
          </cell>
          <cell r="F1078" t="str">
            <v xml:space="preserve">       </v>
          </cell>
          <cell r="G1078" t="str">
            <v>P00810564</v>
          </cell>
          <cell r="H1078" t="str">
            <v xml:space="preserve">         </v>
          </cell>
          <cell r="I1078" t="str">
            <v>0920000</v>
          </cell>
          <cell r="J1078" t="str">
            <v xml:space="preserve">         </v>
          </cell>
          <cell r="K1078" t="str">
            <v xml:space="preserve">      </v>
          </cell>
          <cell r="L1078" t="str">
            <v>11000</v>
          </cell>
          <cell r="M1078" t="str">
            <v>Wynne,Mary Beth</v>
          </cell>
          <cell r="N1078">
            <v>160</v>
          </cell>
          <cell r="O1078">
            <v>10143.040000000001</v>
          </cell>
          <cell r="P1078">
            <v>10143.040000000001</v>
          </cell>
          <cell r="Q1078">
            <v>1</v>
          </cell>
          <cell r="R1078">
            <v>0</v>
          </cell>
          <cell r="S1078" t="e">
            <v>#N/A</v>
          </cell>
          <cell r="T1078" t="e">
            <v>#N/A</v>
          </cell>
          <cell r="U1078" t="str">
            <v xml:space="preserve"> </v>
          </cell>
          <cell r="V1078" t="str">
            <v xml:space="preserve"> </v>
          </cell>
          <cell r="W1078">
            <v>1075</v>
          </cell>
        </row>
        <row r="1079">
          <cell r="B1079">
            <v>254783</v>
          </cell>
          <cell r="C1079" t="str">
            <v>REG</v>
          </cell>
          <cell r="D1079" t="str">
            <v>UTAC</v>
          </cell>
          <cell r="E1079" t="str">
            <v>20013</v>
          </cell>
          <cell r="F1079" t="str">
            <v xml:space="preserve">STAFF  </v>
          </cell>
          <cell r="H1079" t="str">
            <v xml:space="preserve">         </v>
          </cell>
          <cell r="I1079" t="str">
            <v>0920000</v>
          </cell>
          <cell r="J1079" t="str">
            <v xml:space="preserve">         </v>
          </cell>
          <cell r="K1079" t="str">
            <v xml:space="preserve">      </v>
          </cell>
          <cell r="L1079" t="str">
            <v>11000</v>
          </cell>
          <cell r="M1079" t="str">
            <v>Wulinsky,Scott</v>
          </cell>
          <cell r="N1079">
            <v>160</v>
          </cell>
          <cell r="O1079">
            <v>11575.64</v>
          </cell>
          <cell r="P1079">
            <v>11575.64</v>
          </cell>
          <cell r="Q1079">
            <v>1</v>
          </cell>
          <cell r="R1079">
            <v>0</v>
          </cell>
          <cell r="S1079" t="e">
            <v>#N/A</v>
          </cell>
          <cell r="T1079" t="e">
            <v>#N/A</v>
          </cell>
          <cell r="U1079" t="str">
            <v xml:space="preserve"> </v>
          </cell>
          <cell r="V1079" t="str">
            <v xml:space="preserve"> </v>
          </cell>
          <cell r="W1079">
            <v>1071</v>
          </cell>
        </row>
        <row r="1080">
          <cell r="B1080">
            <v>128214</v>
          </cell>
          <cell r="C1080" t="str">
            <v>REG</v>
          </cell>
          <cell r="D1080" t="str">
            <v>ENHR</v>
          </cell>
          <cell r="E1080" t="str">
            <v>20013</v>
          </cell>
          <cell r="F1080" t="str">
            <v xml:space="preserve">STAFF  </v>
          </cell>
          <cell r="G1080" t="str">
            <v xml:space="preserve">PCTALOGO </v>
          </cell>
          <cell r="H1080" t="str">
            <v xml:space="preserve">         </v>
          </cell>
          <cell r="I1080" t="str">
            <v>0920000</v>
          </cell>
          <cell r="J1080" t="str">
            <v xml:space="preserve">         </v>
          </cell>
          <cell r="K1080" t="str">
            <v xml:space="preserve">      </v>
          </cell>
          <cell r="L1080" t="str">
            <v>11000</v>
          </cell>
          <cell r="M1080" t="str">
            <v>Wynne,Mary Beth</v>
          </cell>
          <cell r="N1080">
            <v>160</v>
          </cell>
          <cell r="O1080">
            <v>10143.040000000001</v>
          </cell>
          <cell r="P1080">
            <v>10143.040000000001</v>
          </cell>
          <cell r="Q1080">
            <v>1</v>
          </cell>
          <cell r="R1080">
            <v>0</v>
          </cell>
          <cell r="S1080" t="e">
            <v>#N/A</v>
          </cell>
          <cell r="T1080" t="e">
            <v>#N/A</v>
          </cell>
          <cell r="U1080" t="str">
            <v xml:space="preserve"> </v>
          </cell>
          <cell r="V1080" t="str">
            <v xml:space="preserve"> </v>
          </cell>
          <cell r="W1080">
            <v>1075</v>
          </cell>
        </row>
        <row r="1081">
          <cell r="B1081">
            <v>130389</v>
          </cell>
          <cell r="C1081" t="str">
            <v>REG</v>
          </cell>
          <cell r="D1081" t="str">
            <v>ENPA</v>
          </cell>
          <cell r="E1081" t="str">
            <v>20013</v>
          </cell>
          <cell r="F1081" t="str">
            <v xml:space="preserve">       </v>
          </cell>
          <cell r="G1081" t="str">
            <v xml:space="preserve">PCTALOGO </v>
          </cell>
          <cell r="H1081" t="str">
            <v xml:space="preserve">         </v>
          </cell>
          <cell r="I1081" t="str">
            <v>0920000</v>
          </cell>
          <cell r="J1081" t="str">
            <v xml:space="preserve">         </v>
          </cell>
          <cell r="K1081" t="str">
            <v xml:space="preserve">      </v>
          </cell>
          <cell r="L1081" t="str">
            <v>11000</v>
          </cell>
          <cell r="M1081" t="str">
            <v>Young,Cindy M</v>
          </cell>
          <cell r="N1081">
            <v>125.8</v>
          </cell>
          <cell r="O1081">
            <v>10398.969999999999</v>
          </cell>
          <cell r="P1081">
            <v>12234.009999999998</v>
          </cell>
          <cell r="Q1081">
            <v>0.85000502696989788</v>
          </cell>
          <cell r="R1081">
            <v>0</v>
          </cell>
          <cell r="S1081" t="e">
            <v>#N/A</v>
          </cell>
          <cell r="T1081" t="e">
            <v>#N/A</v>
          </cell>
          <cell r="U1081" t="str">
            <v xml:space="preserve"> </v>
          </cell>
          <cell r="V1081" t="str">
            <v xml:space="preserve"> </v>
          </cell>
          <cell r="W1081">
            <v>1078</v>
          </cell>
        </row>
        <row r="1082">
          <cell r="B1082">
            <v>130389</v>
          </cell>
          <cell r="C1082" t="str">
            <v>REG</v>
          </cell>
          <cell r="D1082" t="str">
            <v>ENPA</v>
          </cell>
          <cell r="E1082" t="str">
            <v>20013</v>
          </cell>
          <cell r="F1082" t="str">
            <v xml:space="preserve">STAFF  </v>
          </cell>
          <cell r="H1082" t="str">
            <v xml:space="preserve">         </v>
          </cell>
          <cell r="I1082" t="str">
            <v>0920000</v>
          </cell>
          <cell r="J1082" t="str">
            <v xml:space="preserve">         </v>
          </cell>
          <cell r="K1082" t="str">
            <v xml:space="preserve">      </v>
          </cell>
          <cell r="L1082" t="str">
            <v>11000</v>
          </cell>
          <cell r="M1082" t="str">
            <v>Young,Cindy M</v>
          </cell>
          <cell r="N1082">
            <v>125.8</v>
          </cell>
          <cell r="O1082">
            <v>10398.969999999999</v>
          </cell>
          <cell r="P1082">
            <v>12234.009999999998</v>
          </cell>
          <cell r="Q1082">
            <v>0.85000502696989788</v>
          </cell>
          <cell r="R1082">
            <v>0</v>
          </cell>
          <cell r="S1082" t="e">
            <v>#N/A</v>
          </cell>
          <cell r="T1082" t="e">
            <v>#N/A</v>
          </cell>
          <cell r="U1082" t="str">
            <v xml:space="preserve"> </v>
          </cell>
          <cell r="V1082" t="str">
            <v xml:space="preserve"> </v>
          </cell>
          <cell r="W1082">
            <v>1078</v>
          </cell>
        </row>
        <row r="1083">
          <cell r="B1083">
            <v>237376</v>
          </cell>
          <cell r="C1083" t="str">
            <v>REG</v>
          </cell>
          <cell r="D1083" t="str">
            <v>DGAC</v>
          </cell>
          <cell r="E1083" t="str">
            <v>20013</v>
          </cell>
          <cell r="F1083" t="str">
            <v>DPSYSIN</v>
          </cell>
          <cell r="G1083" t="str">
            <v>PCTAIT114</v>
          </cell>
          <cell r="H1083" t="str">
            <v xml:space="preserve">PSOFT    </v>
          </cell>
          <cell r="I1083" t="str">
            <v>0920000</v>
          </cell>
          <cell r="J1083" t="str">
            <v xml:space="preserve">         </v>
          </cell>
          <cell r="K1083" t="str">
            <v xml:space="preserve">      </v>
          </cell>
          <cell r="L1083" t="str">
            <v>11000</v>
          </cell>
          <cell r="M1083" t="str">
            <v>Zakerski,Daniel R</v>
          </cell>
          <cell r="N1083">
            <v>140</v>
          </cell>
          <cell r="O1083">
            <v>13270.85</v>
          </cell>
          <cell r="P1083">
            <v>15166.6</v>
          </cell>
          <cell r="Q1083">
            <v>0.87500494507668169</v>
          </cell>
          <cell r="R1083">
            <v>0</v>
          </cell>
          <cell r="S1083" t="e">
            <v>#N/A</v>
          </cell>
          <cell r="T1083" t="e">
            <v>#N/A</v>
          </cell>
          <cell r="U1083" t="str">
            <v>20013</v>
          </cell>
          <cell r="V1083" t="str">
            <v>ACT</v>
          </cell>
          <cell r="W1083">
            <v>1080</v>
          </cell>
        </row>
        <row r="1084">
          <cell r="B1084">
            <v>237376</v>
          </cell>
          <cell r="C1084" t="str">
            <v>REG</v>
          </cell>
          <cell r="D1084" t="str">
            <v>DGAC</v>
          </cell>
          <cell r="E1084" t="str">
            <v>20013</v>
          </cell>
          <cell r="F1084" t="str">
            <v xml:space="preserve">FCCR   </v>
          </cell>
          <cell r="H1084" t="str">
            <v xml:space="preserve">         </v>
          </cell>
          <cell r="I1084" t="str">
            <v>0920000</v>
          </cell>
          <cell r="J1084" t="str">
            <v xml:space="preserve">         </v>
          </cell>
          <cell r="K1084" t="str">
            <v xml:space="preserve">      </v>
          </cell>
          <cell r="L1084" t="str">
            <v>11000</v>
          </cell>
          <cell r="M1084" t="str">
            <v>Zakerski,Daniel R</v>
          </cell>
          <cell r="N1084">
            <v>20</v>
          </cell>
          <cell r="O1084">
            <v>1895.75</v>
          </cell>
          <cell r="P1084">
            <v>15166.6</v>
          </cell>
          <cell r="Q1084">
            <v>0.12499505492331835</v>
          </cell>
          <cell r="R1084">
            <v>0</v>
          </cell>
          <cell r="S1084" t="e">
            <v>#N/A</v>
          </cell>
          <cell r="T1084" t="e">
            <v>#N/A</v>
          </cell>
          <cell r="U1084" t="str">
            <v xml:space="preserve"> </v>
          </cell>
          <cell r="V1084" t="str">
            <v xml:space="preserve"> </v>
          </cell>
          <cell r="W1084">
            <v>1081</v>
          </cell>
        </row>
        <row r="1085">
          <cell r="B1085">
            <v>95375</v>
          </cell>
          <cell r="C1085" t="str">
            <v>REG</v>
          </cell>
          <cell r="D1085" t="str">
            <v>SVCP</v>
          </cell>
          <cell r="E1085" t="str">
            <v>75030</v>
          </cell>
          <cell r="F1085" t="str">
            <v xml:space="preserve">SALARY </v>
          </cell>
          <cell r="H1085" t="str">
            <v xml:space="preserve">         </v>
          </cell>
          <cell r="I1085" t="str">
            <v>0920000</v>
          </cell>
          <cell r="J1085" t="str">
            <v xml:space="preserve">         </v>
          </cell>
          <cell r="K1085" t="str">
            <v xml:space="preserve">      </v>
          </cell>
          <cell r="L1085" t="str">
            <v>11000</v>
          </cell>
          <cell r="M1085" t="str">
            <v>Zhang,Bin B</v>
          </cell>
          <cell r="N1085">
            <v>136</v>
          </cell>
          <cell r="O1085">
            <v>15609.26</v>
          </cell>
          <cell r="P1085">
            <v>15609.26</v>
          </cell>
          <cell r="Q1085">
            <v>1</v>
          </cell>
          <cell r="R1085">
            <v>0</v>
          </cell>
          <cell r="S1085" t="e">
            <v>#N/A</v>
          </cell>
          <cell r="T1085" t="e">
            <v>#N/A</v>
          </cell>
          <cell r="U1085" t="str">
            <v xml:space="preserve"> </v>
          </cell>
          <cell r="V1085" t="str">
            <v xml:space="preserve"> </v>
          </cell>
          <cell r="W1085">
            <v>1082</v>
          </cell>
        </row>
        <row r="1086">
          <cell r="B1086">
            <v>93688</v>
          </cell>
          <cell r="C1086" t="str">
            <v>REG</v>
          </cell>
          <cell r="D1086" t="str">
            <v>DRTS</v>
          </cell>
          <cell r="E1086" t="str">
            <v>75681</v>
          </cell>
          <cell r="F1086" t="str">
            <v xml:space="preserve">SALARY </v>
          </cell>
          <cell r="H1086" t="str">
            <v xml:space="preserve">         </v>
          </cell>
          <cell r="I1086" t="str">
            <v>0920000</v>
          </cell>
          <cell r="J1086" t="str">
            <v xml:space="preserve">         </v>
          </cell>
          <cell r="K1086" t="str">
            <v xml:space="preserve">      </v>
          </cell>
          <cell r="L1086" t="str">
            <v>11000</v>
          </cell>
          <cell r="M1086" t="str">
            <v>Ziegler,Daniel W</v>
          </cell>
          <cell r="N1086">
            <v>160</v>
          </cell>
          <cell r="O1086">
            <v>11480.86</v>
          </cell>
          <cell r="P1086">
            <v>11480.86</v>
          </cell>
          <cell r="Q1086">
            <v>1</v>
          </cell>
          <cell r="R1086">
            <v>0</v>
          </cell>
          <cell r="S1086" t="e">
            <v>#N/A</v>
          </cell>
          <cell r="T1086" t="e">
            <v>#N/A</v>
          </cell>
          <cell r="U1086" t="str">
            <v xml:space="preserve"> </v>
          </cell>
          <cell r="V1086" t="str">
            <v xml:space="preserve"> </v>
          </cell>
          <cell r="W1086">
            <v>1083</v>
          </cell>
        </row>
      </sheetData>
      <sheetData sheetId="2"/>
      <sheetData sheetId="3">
        <row r="4">
          <cell r="A4" t="str">
            <v>Employee ID</v>
          </cell>
          <cell r="B4" t="str">
            <v>Employee Name</v>
          </cell>
          <cell r="C4" t="str">
            <v>Plan Type</v>
          </cell>
          <cell r="D4" t="str">
            <v>Legacy Company</v>
          </cell>
          <cell r="E4" t="str">
            <v xml:space="preserve">Total Cash Incentive Payment </v>
          </cell>
          <cell r="F4" t="str">
            <v>INCN per Month</v>
          </cell>
          <cell r="G4" t="str">
            <v>Jan + Feb</v>
          </cell>
        </row>
        <row r="5">
          <cell r="A5">
            <v>112244</v>
          </cell>
          <cell r="B5" t="str">
            <v>Acker,George N</v>
          </cell>
          <cell r="C5" t="str">
            <v>CEIP</v>
          </cell>
          <cell r="D5" t="str">
            <v>Duke</v>
          </cell>
          <cell r="E5">
            <v>106600.67600000001</v>
          </cell>
          <cell r="F5">
            <v>8883.39</v>
          </cell>
          <cell r="G5">
            <v>17766.78</v>
          </cell>
        </row>
        <row r="6">
          <cell r="A6">
            <v>133299</v>
          </cell>
          <cell r="B6" t="str">
            <v>Adams,Susie C</v>
          </cell>
          <cell r="C6" t="str">
            <v>CEIP</v>
          </cell>
          <cell r="D6" t="str">
            <v>Duke</v>
          </cell>
          <cell r="E6">
            <v>135558.61799999999</v>
          </cell>
          <cell r="F6">
            <v>11296.55</v>
          </cell>
          <cell r="G6">
            <v>22593.1</v>
          </cell>
        </row>
        <row r="7">
          <cell r="A7">
            <v>23920</v>
          </cell>
          <cell r="B7" t="str">
            <v>Alexander,Michael D</v>
          </cell>
          <cell r="C7" t="str">
            <v>CEIP</v>
          </cell>
          <cell r="D7" t="str">
            <v>Duke</v>
          </cell>
          <cell r="E7">
            <v>79808.625</v>
          </cell>
          <cell r="F7">
            <v>6650.72</v>
          </cell>
          <cell r="G7">
            <v>13301.44</v>
          </cell>
        </row>
        <row r="8">
          <cell r="A8">
            <v>137569</v>
          </cell>
          <cell r="B8" t="str">
            <v>Alexander,Sam D</v>
          </cell>
          <cell r="C8" t="str">
            <v>CEIP</v>
          </cell>
          <cell r="D8" t="str">
            <v>Duke</v>
          </cell>
          <cell r="E8">
            <v>135596.342</v>
          </cell>
          <cell r="F8">
            <v>11299.7</v>
          </cell>
          <cell r="G8">
            <v>22599.4</v>
          </cell>
        </row>
        <row r="9">
          <cell r="A9">
            <v>17443</v>
          </cell>
          <cell r="B9" t="str">
            <v>Allen, Jason M</v>
          </cell>
          <cell r="C9" t="str">
            <v xml:space="preserve">EIP </v>
          </cell>
          <cell r="D9" t="str">
            <v>Duke</v>
          </cell>
          <cell r="E9">
            <v>104234.508</v>
          </cell>
          <cell r="F9">
            <v>8686.2099999999991</v>
          </cell>
          <cell r="G9">
            <v>17372.419999999998</v>
          </cell>
        </row>
        <row r="10">
          <cell r="A10">
            <v>17463</v>
          </cell>
          <cell r="B10" t="str">
            <v>Alvaro,Jay R</v>
          </cell>
          <cell r="C10" t="str">
            <v>CEIP</v>
          </cell>
          <cell r="D10" t="str">
            <v>Duke</v>
          </cell>
          <cell r="E10">
            <v>146370</v>
          </cell>
          <cell r="F10">
            <v>12197.5</v>
          </cell>
          <cell r="G10">
            <v>24395</v>
          </cell>
        </row>
        <row r="11">
          <cell r="A11">
            <v>153910</v>
          </cell>
          <cell r="B11" t="str">
            <v>Anagnostopoulos,George T</v>
          </cell>
          <cell r="C11" t="str">
            <v>CEIP</v>
          </cell>
          <cell r="D11" t="str">
            <v>Duke</v>
          </cell>
          <cell r="E11">
            <v>84557.781000000017</v>
          </cell>
          <cell r="F11">
            <v>7046.48</v>
          </cell>
          <cell r="G11">
            <v>14092.96</v>
          </cell>
        </row>
        <row r="12">
          <cell r="A12">
            <v>148710</v>
          </cell>
          <cell r="B12" t="str">
            <v>Anderson,Brian K</v>
          </cell>
          <cell r="C12" t="str">
            <v>CEIP</v>
          </cell>
          <cell r="D12" t="str">
            <v>Duke</v>
          </cell>
          <cell r="E12">
            <v>79388.782000000036</v>
          </cell>
          <cell r="F12">
            <v>6615.73</v>
          </cell>
          <cell r="G12">
            <v>13231.46</v>
          </cell>
        </row>
        <row r="13">
          <cell r="A13">
            <v>128719</v>
          </cell>
          <cell r="B13" t="str">
            <v>Anderson,Eddie L</v>
          </cell>
          <cell r="C13" t="str">
            <v>CEIP</v>
          </cell>
          <cell r="D13" t="str">
            <v>Duke</v>
          </cell>
          <cell r="E13">
            <v>81632.82600000003</v>
          </cell>
          <cell r="F13">
            <v>6802.74</v>
          </cell>
          <cell r="G13">
            <v>13605.48</v>
          </cell>
        </row>
        <row r="14">
          <cell r="A14">
            <v>152276</v>
          </cell>
          <cell r="B14" t="str">
            <v>Arterburn,Jon R</v>
          </cell>
          <cell r="C14" t="str">
            <v>CEIP</v>
          </cell>
          <cell r="D14" t="str">
            <v>Duke</v>
          </cell>
          <cell r="E14">
            <v>147230.32000000004</v>
          </cell>
          <cell r="F14">
            <v>12269.19</v>
          </cell>
          <cell r="G14">
            <v>24538.38</v>
          </cell>
        </row>
        <row r="15">
          <cell r="A15">
            <v>123229</v>
          </cell>
          <cell r="B15" t="str">
            <v>Ashe,Kenneth L</v>
          </cell>
          <cell r="C15" t="str">
            <v>CEIP</v>
          </cell>
          <cell r="D15" t="str">
            <v>Duke</v>
          </cell>
          <cell r="E15">
            <v>66904.839000000007</v>
          </cell>
          <cell r="F15">
            <v>5575.4</v>
          </cell>
          <cell r="G15">
            <v>11150.8</v>
          </cell>
        </row>
        <row r="16">
          <cell r="A16">
            <v>15792</v>
          </cell>
          <cell r="B16" t="str">
            <v>Atkins,Russell Lee</v>
          </cell>
          <cell r="C16" t="str">
            <v>CEIP</v>
          </cell>
          <cell r="D16" t="str">
            <v>Duke</v>
          </cell>
          <cell r="E16">
            <v>118226.83599999997</v>
          </cell>
          <cell r="F16">
            <v>9852.24</v>
          </cell>
          <cell r="G16">
            <v>19704.48</v>
          </cell>
        </row>
        <row r="17">
          <cell r="A17">
            <v>101927</v>
          </cell>
          <cell r="B17" t="str">
            <v>Azzarello,Leonard J</v>
          </cell>
          <cell r="C17" t="str">
            <v>CEIP</v>
          </cell>
          <cell r="D17" t="str">
            <v>Duke</v>
          </cell>
          <cell r="E17">
            <v>73368.342000000004</v>
          </cell>
          <cell r="F17">
            <v>6114.03</v>
          </cell>
          <cell r="G17">
            <v>12228.06</v>
          </cell>
        </row>
        <row r="18">
          <cell r="A18">
            <v>16265</v>
          </cell>
          <cell r="B18" t="str">
            <v>Bailey,Jeffrey Reed</v>
          </cell>
          <cell r="C18" t="str">
            <v>CEIP</v>
          </cell>
          <cell r="D18" t="str">
            <v>Duke</v>
          </cell>
          <cell r="E18">
            <v>95329.032000000021</v>
          </cell>
          <cell r="F18">
            <v>7944.09</v>
          </cell>
          <cell r="G18">
            <v>15888.18</v>
          </cell>
        </row>
        <row r="19">
          <cell r="A19">
            <v>113285</v>
          </cell>
          <cell r="B19" t="str">
            <v>Bailey,Michael E</v>
          </cell>
          <cell r="C19" t="str">
            <v>CEIP</v>
          </cell>
          <cell r="D19" t="str">
            <v>Duke</v>
          </cell>
          <cell r="E19">
            <v>61269.848999999995</v>
          </cell>
          <cell r="F19">
            <v>5105.82</v>
          </cell>
          <cell r="G19">
            <v>10211.64</v>
          </cell>
        </row>
        <row r="20">
          <cell r="A20">
            <v>132335</v>
          </cell>
          <cell r="B20" t="str">
            <v>Baker Jr,Richard E</v>
          </cell>
          <cell r="C20" t="str">
            <v>CEIP</v>
          </cell>
          <cell r="D20" t="str">
            <v>Duke</v>
          </cell>
          <cell r="E20">
            <v>71751.090000000011</v>
          </cell>
          <cell r="F20">
            <v>5979.26</v>
          </cell>
          <cell r="G20">
            <v>11958.52</v>
          </cell>
        </row>
        <row r="21">
          <cell r="A21">
            <v>132763</v>
          </cell>
          <cell r="B21" t="str">
            <v>Bannon,Victoria L</v>
          </cell>
          <cell r="C21" t="str">
            <v>CEIP</v>
          </cell>
          <cell r="D21" t="str">
            <v>Duke</v>
          </cell>
          <cell r="E21">
            <v>86154.827000000019</v>
          </cell>
          <cell r="F21">
            <v>7179.57</v>
          </cell>
          <cell r="G21">
            <v>14359.14</v>
          </cell>
        </row>
        <row r="22">
          <cell r="A22">
            <v>279897</v>
          </cell>
          <cell r="B22" t="str">
            <v>Barquin,John H.</v>
          </cell>
          <cell r="C22" t="str">
            <v>CEIP</v>
          </cell>
          <cell r="D22" t="str">
            <v>Duke</v>
          </cell>
          <cell r="E22">
            <v>216015.78599999996</v>
          </cell>
          <cell r="F22">
            <v>18001.32</v>
          </cell>
          <cell r="G22">
            <v>36002.639999999999</v>
          </cell>
        </row>
        <row r="23">
          <cell r="A23">
            <v>200252</v>
          </cell>
          <cell r="B23" t="str">
            <v>Barrett,Lee E</v>
          </cell>
          <cell r="C23" t="str">
            <v>CEIP</v>
          </cell>
          <cell r="D23" t="str">
            <v>Duke</v>
          </cell>
          <cell r="E23">
            <v>139962.39000000001</v>
          </cell>
          <cell r="F23">
            <v>11663.53</v>
          </cell>
          <cell r="G23">
            <v>23327.06</v>
          </cell>
        </row>
        <row r="24">
          <cell r="A24">
            <v>219160</v>
          </cell>
          <cell r="B24" t="str">
            <v>Bates,Richard B</v>
          </cell>
          <cell r="C24" t="str">
            <v>CEIP</v>
          </cell>
          <cell r="D24" t="str">
            <v>Duke</v>
          </cell>
          <cell r="E24">
            <v>342720</v>
          </cell>
          <cell r="F24">
            <v>28560</v>
          </cell>
          <cell r="G24">
            <v>57120</v>
          </cell>
        </row>
        <row r="25">
          <cell r="A25">
            <v>136400</v>
          </cell>
          <cell r="B25" t="str">
            <v>Batson Jr,Marion E</v>
          </cell>
          <cell r="C25" t="str">
            <v>CEIP</v>
          </cell>
          <cell r="D25" t="str">
            <v>Duke</v>
          </cell>
          <cell r="E25">
            <v>110098.704</v>
          </cell>
          <cell r="F25">
            <v>9174.89</v>
          </cell>
          <cell r="G25">
            <v>18349.78</v>
          </cell>
        </row>
        <row r="26">
          <cell r="A26">
            <v>142923</v>
          </cell>
          <cell r="B26" t="str">
            <v>Batson,Scott L</v>
          </cell>
          <cell r="C26" t="str">
            <v>CEIP</v>
          </cell>
          <cell r="D26" t="str">
            <v>Duke</v>
          </cell>
          <cell r="E26">
            <v>203070.978</v>
          </cell>
          <cell r="F26">
            <v>16922.580000000002</v>
          </cell>
          <cell r="G26">
            <v>33845.160000000003</v>
          </cell>
        </row>
        <row r="27">
          <cell r="A27">
            <v>104231</v>
          </cell>
          <cell r="B27" t="str">
            <v>Baxter,David A</v>
          </cell>
          <cell r="C27" t="str">
            <v>CEIP</v>
          </cell>
          <cell r="D27" t="str">
            <v>Duke</v>
          </cell>
          <cell r="E27">
            <v>292266.48000000004</v>
          </cell>
          <cell r="F27">
            <v>24355.54</v>
          </cell>
          <cell r="G27">
            <v>48711.08</v>
          </cell>
        </row>
        <row r="28">
          <cell r="A28">
            <v>17666</v>
          </cell>
          <cell r="B28" t="str">
            <v>Beach,Richard Gerard</v>
          </cell>
          <cell r="C28" t="str">
            <v>CEIP</v>
          </cell>
          <cell r="D28" t="str">
            <v>Duke</v>
          </cell>
          <cell r="E28">
            <v>95866.200000000012</v>
          </cell>
          <cell r="F28">
            <v>7988.85</v>
          </cell>
          <cell r="G28">
            <v>15977.7</v>
          </cell>
        </row>
        <row r="29">
          <cell r="A29">
            <v>13217</v>
          </cell>
          <cell r="B29" t="str">
            <v>Beal,Bart Alan</v>
          </cell>
          <cell r="C29" t="str">
            <v>CEIP</v>
          </cell>
          <cell r="D29" t="str">
            <v>Duke</v>
          </cell>
          <cell r="E29">
            <v>90440.639999999999</v>
          </cell>
          <cell r="F29">
            <v>7536.72</v>
          </cell>
          <cell r="G29">
            <v>15073.44</v>
          </cell>
        </row>
        <row r="30">
          <cell r="A30">
            <v>141423</v>
          </cell>
          <cell r="B30" t="str">
            <v>Beam,Charles K</v>
          </cell>
          <cell r="C30" t="str">
            <v>CEIP</v>
          </cell>
          <cell r="D30" t="str">
            <v>Duke</v>
          </cell>
          <cell r="E30">
            <v>253842.5</v>
          </cell>
          <cell r="F30">
            <v>21153.54</v>
          </cell>
          <cell r="G30">
            <v>42307.08</v>
          </cell>
        </row>
        <row r="31">
          <cell r="A31">
            <v>17676</v>
          </cell>
          <cell r="B31" t="str">
            <v>Beck,David Paul</v>
          </cell>
          <cell r="C31" t="str">
            <v>CEIP</v>
          </cell>
          <cell r="D31" t="str">
            <v>Duke</v>
          </cell>
          <cell r="E31">
            <v>79545.119999999995</v>
          </cell>
          <cell r="F31">
            <v>6628.76</v>
          </cell>
          <cell r="G31">
            <v>13257.52</v>
          </cell>
        </row>
        <row r="32">
          <cell r="A32">
            <v>141291</v>
          </cell>
          <cell r="B32" t="str">
            <v>Bell III,Edgar A</v>
          </cell>
          <cell r="C32" t="str">
            <v>CEIP</v>
          </cell>
          <cell r="D32" t="str">
            <v>Duke</v>
          </cell>
          <cell r="E32">
            <v>88562.188000000009</v>
          </cell>
          <cell r="F32">
            <v>7380.18</v>
          </cell>
          <cell r="G32">
            <v>14760.36</v>
          </cell>
        </row>
        <row r="33">
          <cell r="A33">
            <v>158237</v>
          </cell>
          <cell r="B33" t="str">
            <v>Bellucci,Lisa M</v>
          </cell>
          <cell r="C33" t="str">
            <v>CEIP</v>
          </cell>
          <cell r="D33" t="str">
            <v>Duke</v>
          </cell>
          <cell r="E33">
            <v>104114.71200000001</v>
          </cell>
          <cell r="F33">
            <v>8676.23</v>
          </cell>
          <cell r="G33">
            <v>17352.46</v>
          </cell>
        </row>
        <row r="34">
          <cell r="A34">
            <v>216041</v>
          </cell>
          <cell r="B34" t="str">
            <v>Bernard,Michael D</v>
          </cell>
          <cell r="C34" t="str">
            <v>CEIP</v>
          </cell>
          <cell r="D34" t="str">
            <v>Duke</v>
          </cell>
          <cell r="E34">
            <v>101757.175</v>
          </cell>
          <cell r="F34">
            <v>8479.76</v>
          </cell>
          <cell r="G34">
            <v>16959.52</v>
          </cell>
        </row>
        <row r="35">
          <cell r="A35">
            <v>226341</v>
          </cell>
          <cell r="B35" t="str">
            <v>Bertone, Andrea E</v>
          </cell>
          <cell r="C35" t="str">
            <v xml:space="preserve">EIP </v>
          </cell>
          <cell r="D35" t="str">
            <v>Duke</v>
          </cell>
          <cell r="E35">
            <v>184558.74800000005</v>
          </cell>
          <cell r="F35">
            <v>15379.9</v>
          </cell>
          <cell r="G35">
            <v>30759.8</v>
          </cell>
        </row>
        <row r="36">
          <cell r="A36">
            <v>271262</v>
          </cell>
          <cell r="B36" t="str">
            <v>Blum,Jay</v>
          </cell>
          <cell r="C36" t="str">
            <v>CEIP</v>
          </cell>
          <cell r="D36" t="str">
            <v>Duke</v>
          </cell>
          <cell r="E36">
            <v>98568.756000000008</v>
          </cell>
          <cell r="F36">
            <v>8214.06</v>
          </cell>
          <cell r="G36">
            <v>16428.12</v>
          </cell>
        </row>
        <row r="37">
          <cell r="A37">
            <v>128318</v>
          </cell>
          <cell r="B37" t="str">
            <v>Bone,Edwin Keith</v>
          </cell>
          <cell r="C37" t="str">
            <v>CEIP</v>
          </cell>
          <cell r="D37" t="str">
            <v>Duke</v>
          </cell>
          <cell r="E37">
            <v>76073.17</v>
          </cell>
          <cell r="F37">
            <v>6339.43</v>
          </cell>
          <cell r="G37">
            <v>12678.86</v>
          </cell>
        </row>
        <row r="38">
          <cell r="A38">
            <v>142856</v>
          </cell>
          <cell r="B38" t="str">
            <v>Bowen,Edward N</v>
          </cell>
          <cell r="C38" t="str">
            <v>CEIP</v>
          </cell>
          <cell r="D38" t="str">
            <v>Duke</v>
          </cell>
          <cell r="E38">
            <v>96503.583000000013</v>
          </cell>
          <cell r="F38">
            <v>8041.97</v>
          </cell>
          <cell r="G38">
            <v>16083.94</v>
          </cell>
        </row>
        <row r="39">
          <cell r="A39">
            <v>23899</v>
          </cell>
          <cell r="B39" t="str">
            <v>Brabender-Feld,Karen Rene</v>
          </cell>
          <cell r="C39" t="str">
            <v>CEIP</v>
          </cell>
          <cell r="D39" t="str">
            <v>Duke</v>
          </cell>
          <cell r="E39">
            <v>220080</v>
          </cell>
          <cell r="F39">
            <v>18340</v>
          </cell>
          <cell r="G39">
            <v>36680</v>
          </cell>
        </row>
        <row r="40">
          <cell r="A40">
            <v>141592</v>
          </cell>
          <cell r="B40" t="str">
            <v>Bradley,Jeffrey K</v>
          </cell>
          <cell r="C40" t="str">
            <v>CEIP</v>
          </cell>
          <cell r="D40" t="str">
            <v>Duke</v>
          </cell>
          <cell r="E40">
            <v>61688.376000000004</v>
          </cell>
          <cell r="F40">
            <v>5140.7</v>
          </cell>
          <cell r="G40">
            <v>10281.4</v>
          </cell>
        </row>
        <row r="41">
          <cell r="A41">
            <v>96331</v>
          </cell>
          <cell r="B41" t="str">
            <v>Braun,Michael R</v>
          </cell>
          <cell r="C41" t="str">
            <v>CEIP</v>
          </cell>
          <cell r="D41" t="str">
            <v>Duke</v>
          </cell>
          <cell r="E41">
            <v>53706.807000000008</v>
          </cell>
          <cell r="F41">
            <v>4475.57</v>
          </cell>
          <cell r="G41">
            <v>8951.14</v>
          </cell>
        </row>
        <row r="42">
          <cell r="A42">
            <v>118823</v>
          </cell>
          <cell r="B42" t="str">
            <v>Brenton,Donald R</v>
          </cell>
          <cell r="C42" t="str">
            <v>CEIP</v>
          </cell>
          <cell r="D42" t="str">
            <v>Duke</v>
          </cell>
          <cell r="E42">
            <v>102625.524</v>
          </cell>
          <cell r="F42">
            <v>8552.1299999999992</v>
          </cell>
          <cell r="G42">
            <v>17104.259999999998</v>
          </cell>
        </row>
        <row r="43">
          <cell r="A43">
            <v>129896</v>
          </cell>
          <cell r="B43" t="str">
            <v>Brewer,Harry Duncan</v>
          </cell>
          <cell r="C43" t="str">
            <v>CEIP</v>
          </cell>
          <cell r="D43" t="str">
            <v>Duke</v>
          </cell>
          <cell r="E43">
            <v>71199.558000000005</v>
          </cell>
          <cell r="F43">
            <v>5933.3</v>
          </cell>
          <cell r="G43">
            <v>11866.6</v>
          </cell>
        </row>
        <row r="44">
          <cell r="A44">
            <v>112871</v>
          </cell>
          <cell r="B44" t="str">
            <v>Bridges,Janet M</v>
          </cell>
          <cell r="C44" t="str">
            <v>CEIP</v>
          </cell>
          <cell r="D44" t="str">
            <v>Duke</v>
          </cell>
          <cell r="E44">
            <v>99810.516000000003</v>
          </cell>
          <cell r="F44">
            <v>8317.5400000000009</v>
          </cell>
          <cell r="G44">
            <v>16635.080000000002</v>
          </cell>
        </row>
        <row r="45">
          <cell r="A45">
            <v>17939</v>
          </cell>
          <cell r="B45" t="str">
            <v>Bright,Kevin Andrew</v>
          </cell>
          <cell r="C45" t="str">
            <v>CEIP</v>
          </cell>
          <cell r="D45" t="str">
            <v>Duke</v>
          </cell>
          <cell r="E45">
            <v>77308.242000000013</v>
          </cell>
          <cell r="F45">
            <v>6442.35</v>
          </cell>
          <cell r="G45">
            <v>12884.7</v>
          </cell>
        </row>
        <row r="46">
          <cell r="A46">
            <v>156497</v>
          </cell>
          <cell r="B46" t="str">
            <v>Brown,George V</v>
          </cell>
          <cell r="C46" t="str">
            <v>CEIP</v>
          </cell>
          <cell r="D46" t="str">
            <v>Duke</v>
          </cell>
          <cell r="E46">
            <v>178214.40000000002</v>
          </cell>
          <cell r="F46">
            <v>14851.2</v>
          </cell>
          <cell r="G46">
            <v>29702.400000000001</v>
          </cell>
        </row>
        <row r="47">
          <cell r="A47">
            <v>114688</v>
          </cell>
          <cell r="B47" t="str">
            <v>Brown,Jane G</v>
          </cell>
          <cell r="C47" t="str">
            <v>CEIP</v>
          </cell>
          <cell r="D47" t="str">
            <v>Duke</v>
          </cell>
          <cell r="E47">
            <v>134803.785</v>
          </cell>
          <cell r="F47">
            <v>11233.65</v>
          </cell>
          <cell r="G47">
            <v>22467.3</v>
          </cell>
        </row>
        <row r="48">
          <cell r="A48">
            <v>110052</v>
          </cell>
          <cell r="B48" t="str">
            <v>Brown,Martin W</v>
          </cell>
          <cell r="C48" t="str">
            <v>CEIP</v>
          </cell>
          <cell r="D48" t="str">
            <v>Duke</v>
          </cell>
          <cell r="E48">
            <v>123831.65200000002</v>
          </cell>
          <cell r="F48">
            <v>10319.299999999999</v>
          </cell>
          <cell r="G48">
            <v>20638.599999999999</v>
          </cell>
        </row>
        <row r="49">
          <cell r="A49">
            <v>147348</v>
          </cell>
          <cell r="B49" t="str">
            <v>Brown,Scott W</v>
          </cell>
          <cell r="C49" t="str">
            <v>CEIP</v>
          </cell>
          <cell r="D49" t="str">
            <v>Duke</v>
          </cell>
          <cell r="E49">
            <v>138470.304</v>
          </cell>
          <cell r="F49">
            <v>11539.19</v>
          </cell>
          <cell r="G49">
            <v>23078.38</v>
          </cell>
        </row>
        <row r="50">
          <cell r="A50">
            <v>260713</v>
          </cell>
          <cell r="B50" t="str">
            <v>Buckler,William Bryan</v>
          </cell>
          <cell r="C50" t="str">
            <v>CEIP</v>
          </cell>
          <cell r="D50" t="str">
            <v>Duke</v>
          </cell>
          <cell r="E50">
            <v>134023.932</v>
          </cell>
          <cell r="F50">
            <v>11168.66</v>
          </cell>
          <cell r="G50">
            <v>22337.32</v>
          </cell>
        </row>
        <row r="51">
          <cell r="A51">
            <v>151054</v>
          </cell>
          <cell r="B51" t="str">
            <v>Burchfield Jr,Jack E</v>
          </cell>
          <cell r="C51" t="str">
            <v>CEIP</v>
          </cell>
          <cell r="D51" t="str">
            <v>Duke</v>
          </cell>
          <cell r="E51">
            <v>120853.57699999999</v>
          </cell>
          <cell r="F51">
            <v>10071.129999999999</v>
          </cell>
          <cell r="G51">
            <v>20142.259999999998</v>
          </cell>
        </row>
        <row r="52">
          <cell r="A52">
            <v>219657</v>
          </cell>
          <cell r="B52" t="str">
            <v>Burner,G Robert</v>
          </cell>
          <cell r="C52" t="str">
            <v>CEIP</v>
          </cell>
          <cell r="D52" t="str">
            <v>Duke</v>
          </cell>
          <cell r="E52">
            <v>92024.625000000015</v>
          </cell>
          <cell r="F52">
            <v>7668.72</v>
          </cell>
          <cell r="G52">
            <v>15337.44</v>
          </cell>
        </row>
        <row r="53">
          <cell r="A53">
            <v>212719</v>
          </cell>
          <cell r="B53" t="str">
            <v>Burroughs,Roy</v>
          </cell>
          <cell r="C53" t="str">
            <v>CEIP</v>
          </cell>
          <cell r="D53" t="str">
            <v>Duke</v>
          </cell>
          <cell r="E53">
            <v>84789.540000000008</v>
          </cell>
          <cell r="F53">
            <v>7065.8</v>
          </cell>
          <cell r="G53">
            <v>14131.6</v>
          </cell>
        </row>
        <row r="54">
          <cell r="A54">
            <v>115659</v>
          </cell>
          <cell r="B54" t="str">
            <v>Butler, Keith G</v>
          </cell>
          <cell r="C54" t="str">
            <v xml:space="preserve">EIP </v>
          </cell>
          <cell r="D54" t="str">
            <v>Duke</v>
          </cell>
          <cell r="E54">
            <v>162928.91</v>
          </cell>
          <cell r="F54">
            <v>13577.41</v>
          </cell>
          <cell r="G54">
            <v>27154.82</v>
          </cell>
        </row>
        <row r="55">
          <cell r="A55">
            <v>128361</v>
          </cell>
          <cell r="B55" t="str">
            <v>Caldwell, Myron L</v>
          </cell>
          <cell r="C55" t="str">
            <v xml:space="preserve">EIP </v>
          </cell>
          <cell r="D55" t="str">
            <v>Duke</v>
          </cell>
          <cell r="E55">
            <v>149938.37</v>
          </cell>
          <cell r="F55">
            <v>12494.86</v>
          </cell>
          <cell r="G55">
            <v>24989.72</v>
          </cell>
        </row>
        <row r="56">
          <cell r="A56">
            <v>130368</v>
          </cell>
          <cell r="B56" t="str">
            <v>Caldwell,Joel W</v>
          </cell>
          <cell r="C56" t="str">
            <v>CEIP</v>
          </cell>
          <cell r="D56" t="str">
            <v>Duke</v>
          </cell>
          <cell r="E56">
            <v>85646</v>
          </cell>
          <cell r="F56">
            <v>7137.17</v>
          </cell>
          <cell r="G56">
            <v>14274.34</v>
          </cell>
        </row>
        <row r="57">
          <cell r="A57">
            <v>133893</v>
          </cell>
          <cell r="B57" t="str">
            <v>Capps,Steven D</v>
          </cell>
          <cell r="C57" t="str">
            <v xml:space="preserve">EIP </v>
          </cell>
          <cell r="D57" t="str">
            <v>Duke</v>
          </cell>
          <cell r="E57">
            <v>117521.09100000001</v>
          </cell>
          <cell r="F57">
            <v>9793.42</v>
          </cell>
          <cell r="G57">
            <v>19586.84</v>
          </cell>
        </row>
        <row r="58">
          <cell r="A58">
            <v>123298</v>
          </cell>
          <cell r="B58" t="str">
            <v>Carrick,Michael A</v>
          </cell>
          <cell r="C58" t="str">
            <v>CEIP</v>
          </cell>
          <cell r="D58" t="str">
            <v>Duke</v>
          </cell>
          <cell r="E58">
            <v>145449.22500000001</v>
          </cell>
          <cell r="F58">
            <v>12120.77</v>
          </cell>
          <cell r="G58">
            <v>24241.54</v>
          </cell>
        </row>
        <row r="59">
          <cell r="A59">
            <v>253262</v>
          </cell>
          <cell r="B59" t="str">
            <v>Carter, Brett C</v>
          </cell>
          <cell r="C59" t="str">
            <v xml:space="preserve">EIP </v>
          </cell>
          <cell r="D59" t="str">
            <v>Duke</v>
          </cell>
          <cell r="E59">
            <v>164375</v>
          </cell>
          <cell r="F59">
            <v>13697.92</v>
          </cell>
          <cell r="G59">
            <v>27395.84</v>
          </cell>
        </row>
        <row r="60">
          <cell r="A60">
            <v>230295</v>
          </cell>
          <cell r="B60" t="str">
            <v>Carvelli,Joseph B</v>
          </cell>
          <cell r="C60" t="str">
            <v>CEIP</v>
          </cell>
          <cell r="D60" t="str">
            <v>Duke</v>
          </cell>
          <cell r="E60">
            <v>114564.84</v>
          </cell>
          <cell r="F60">
            <v>9547.07</v>
          </cell>
          <cell r="G60">
            <v>19094.14</v>
          </cell>
        </row>
        <row r="61">
          <cell r="A61">
            <v>278817</v>
          </cell>
          <cell r="B61" t="str">
            <v>Castle,Charles Alexander</v>
          </cell>
          <cell r="C61" t="str">
            <v>CEIP</v>
          </cell>
          <cell r="D61" t="str">
            <v>Duke</v>
          </cell>
          <cell r="E61">
            <v>67231.799999999988</v>
          </cell>
          <cell r="F61">
            <v>5602.65</v>
          </cell>
          <cell r="G61">
            <v>11205.3</v>
          </cell>
        </row>
        <row r="62">
          <cell r="A62">
            <v>15020</v>
          </cell>
          <cell r="B62" t="str">
            <v>Cavanaugh,Eric Maurice</v>
          </cell>
          <cell r="C62" t="str">
            <v>CEIP</v>
          </cell>
          <cell r="D62" t="str">
            <v>Duke</v>
          </cell>
          <cell r="E62">
            <v>118398.13200000001</v>
          </cell>
          <cell r="F62">
            <v>9866.51</v>
          </cell>
          <cell r="G62">
            <v>19733.02</v>
          </cell>
        </row>
        <row r="63">
          <cell r="A63">
            <v>274040</v>
          </cell>
          <cell r="B63" t="str">
            <v>Charlebois,Robert J</v>
          </cell>
          <cell r="C63" t="str">
            <v>CEIP</v>
          </cell>
          <cell r="D63" t="str">
            <v>Duke</v>
          </cell>
          <cell r="E63">
            <v>99877.86</v>
          </cell>
          <cell r="F63">
            <v>8323.16</v>
          </cell>
          <cell r="G63">
            <v>16646.32</v>
          </cell>
        </row>
        <row r="64">
          <cell r="A64">
            <v>119367</v>
          </cell>
          <cell r="B64" t="str">
            <v>Chuber,James W</v>
          </cell>
          <cell r="C64" t="str">
            <v>CEIP</v>
          </cell>
          <cell r="D64" t="str">
            <v>Duke</v>
          </cell>
          <cell r="E64">
            <v>135588.348</v>
          </cell>
          <cell r="F64">
            <v>11299.03</v>
          </cell>
          <cell r="G64">
            <v>22598.06</v>
          </cell>
        </row>
        <row r="65">
          <cell r="A65">
            <v>115815</v>
          </cell>
          <cell r="B65" t="str">
            <v>Church, Kenneth</v>
          </cell>
          <cell r="C65" t="str">
            <v>CEIP</v>
          </cell>
          <cell r="D65" t="str">
            <v>Duke</v>
          </cell>
          <cell r="E65">
            <v>71970.12000000001</v>
          </cell>
          <cell r="F65">
            <v>5997.51</v>
          </cell>
          <cell r="G65">
            <v>11995.02</v>
          </cell>
        </row>
        <row r="66">
          <cell r="A66">
            <v>132538</v>
          </cell>
          <cell r="B66" t="str">
            <v>Combs,Robert E</v>
          </cell>
          <cell r="C66" t="str">
            <v>CEIP</v>
          </cell>
          <cell r="D66" t="str">
            <v>Duke</v>
          </cell>
          <cell r="E66">
            <v>120648.04700000001</v>
          </cell>
          <cell r="F66">
            <v>10054</v>
          </cell>
          <cell r="G66">
            <v>20108</v>
          </cell>
        </row>
        <row r="67">
          <cell r="A67">
            <v>18348</v>
          </cell>
          <cell r="B67" t="str">
            <v>Cook,Frank F</v>
          </cell>
          <cell r="C67" t="str">
            <v>CEIP</v>
          </cell>
          <cell r="D67" t="str">
            <v>Duke</v>
          </cell>
          <cell r="E67">
            <v>95628.948000000004</v>
          </cell>
          <cell r="F67">
            <v>7969.08</v>
          </cell>
          <cell r="G67">
            <v>15938.16</v>
          </cell>
        </row>
        <row r="68">
          <cell r="A68">
            <v>123368</v>
          </cell>
          <cell r="B68" t="str">
            <v>Council,Donna T</v>
          </cell>
          <cell r="C68" t="str">
            <v>CEIP</v>
          </cell>
          <cell r="D68" t="str">
            <v>Duke</v>
          </cell>
          <cell r="E68">
            <v>171055.12</v>
          </cell>
          <cell r="F68">
            <v>14254.59</v>
          </cell>
          <cell r="G68">
            <v>28509.18</v>
          </cell>
        </row>
        <row r="69">
          <cell r="A69">
            <v>117472</v>
          </cell>
          <cell r="B69" t="str">
            <v>Covington,Steven M</v>
          </cell>
          <cell r="C69" t="str">
            <v>CEIP</v>
          </cell>
          <cell r="D69" t="str">
            <v>Duke</v>
          </cell>
          <cell r="E69">
            <v>176879.01600000006</v>
          </cell>
          <cell r="F69">
            <v>14739.92</v>
          </cell>
          <cell r="G69">
            <v>29479.84</v>
          </cell>
        </row>
        <row r="70">
          <cell r="A70">
            <v>117347</v>
          </cell>
          <cell r="B70" t="str">
            <v>Cranfill,Stephen R</v>
          </cell>
          <cell r="C70" t="str">
            <v>CEIP</v>
          </cell>
          <cell r="D70" t="str">
            <v>Duke</v>
          </cell>
          <cell r="E70">
            <v>98781.221000000005</v>
          </cell>
          <cell r="F70">
            <v>8231.77</v>
          </cell>
          <cell r="G70">
            <v>16463.54</v>
          </cell>
        </row>
        <row r="71">
          <cell r="A71">
            <v>226188</v>
          </cell>
          <cell r="B71" t="str">
            <v>Cremeans,Ronald H</v>
          </cell>
          <cell r="C71" t="str">
            <v>CEIP</v>
          </cell>
          <cell r="D71" t="str">
            <v>Duke</v>
          </cell>
          <cell r="E71">
            <v>87046.38</v>
          </cell>
          <cell r="F71">
            <v>7253.87</v>
          </cell>
          <cell r="G71">
            <v>14507.74</v>
          </cell>
        </row>
        <row r="72">
          <cell r="A72">
            <v>140486</v>
          </cell>
          <cell r="B72" t="str">
            <v>Culbertson,Philip J</v>
          </cell>
          <cell r="C72" t="str">
            <v>CEIP</v>
          </cell>
          <cell r="D72" t="str">
            <v>Duke</v>
          </cell>
          <cell r="E72">
            <v>80598.496000000014</v>
          </cell>
          <cell r="F72">
            <v>6716.54</v>
          </cell>
          <cell r="G72">
            <v>13433.08</v>
          </cell>
        </row>
        <row r="73">
          <cell r="A73">
            <v>153286</v>
          </cell>
          <cell r="B73" t="str">
            <v>Culp,David C</v>
          </cell>
          <cell r="C73" t="str">
            <v>CEIP</v>
          </cell>
          <cell r="D73" t="str">
            <v>Duke</v>
          </cell>
          <cell r="E73">
            <v>123800.80499999999</v>
          </cell>
          <cell r="F73">
            <v>10316.73</v>
          </cell>
          <cell r="G73">
            <v>20633.46</v>
          </cell>
        </row>
        <row r="74">
          <cell r="A74">
            <v>221580</v>
          </cell>
          <cell r="B74" t="str">
            <v>Cumbow,Jim W</v>
          </cell>
          <cell r="C74" t="str">
            <v>CEIP</v>
          </cell>
          <cell r="D74" t="str">
            <v>Duke</v>
          </cell>
          <cell r="E74">
            <v>81375</v>
          </cell>
          <cell r="F74">
            <v>6781.25</v>
          </cell>
          <cell r="G74">
            <v>13562.5</v>
          </cell>
        </row>
        <row r="75">
          <cell r="A75">
            <v>267545</v>
          </cell>
          <cell r="B75" t="str">
            <v>Cummings,David A</v>
          </cell>
          <cell r="C75" t="str">
            <v>CEIP</v>
          </cell>
          <cell r="D75" t="str">
            <v>Duke</v>
          </cell>
          <cell r="E75">
            <v>74810.63</v>
          </cell>
          <cell r="F75">
            <v>6234.22</v>
          </cell>
          <cell r="G75">
            <v>12468.44</v>
          </cell>
        </row>
        <row r="76">
          <cell r="A76">
            <v>238445</v>
          </cell>
          <cell r="B76" t="str">
            <v>Currens Jr,William E</v>
          </cell>
          <cell r="C76" t="str">
            <v>CEIP</v>
          </cell>
          <cell r="D76" t="str">
            <v>Duke</v>
          </cell>
          <cell r="E76">
            <v>151376.272</v>
          </cell>
          <cell r="F76">
            <v>12614.69</v>
          </cell>
          <cell r="G76">
            <v>25229.38</v>
          </cell>
        </row>
        <row r="77">
          <cell r="A77">
            <v>141371</v>
          </cell>
          <cell r="B77" t="str">
            <v>Curry,Clark E</v>
          </cell>
          <cell r="C77" t="str">
            <v>CEIP</v>
          </cell>
          <cell r="D77" t="str">
            <v>Duke</v>
          </cell>
          <cell r="E77">
            <v>157680.72899999999</v>
          </cell>
          <cell r="F77">
            <v>13140.06</v>
          </cell>
          <cell r="G77">
            <v>26280.12</v>
          </cell>
        </row>
        <row r="78">
          <cell r="A78">
            <v>134432</v>
          </cell>
          <cell r="B78" t="str">
            <v>Daji, Swati V</v>
          </cell>
          <cell r="C78" t="str">
            <v xml:space="preserve">EIP </v>
          </cell>
          <cell r="D78" t="str">
            <v>Duke</v>
          </cell>
          <cell r="E78">
            <v>114261.246</v>
          </cell>
          <cell r="F78">
            <v>9521.77</v>
          </cell>
          <cell r="G78">
            <v>19043.54</v>
          </cell>
        </row>
        <row r="79">
          <cell r="A79">
            <v>29123</v>
          </cell>
          <cell r="B79" t="str">
            <v>D'Ascenzo,Rocco Ormano</v>
          </cell>
          <cell r="C79" t="str">
            <v>CEIP</v>
          </cell>
          <cell r="D79" t="str">
            <v>Duke</v>
          </cell>
          <cell r="E79">
            <v>69310.079999999987</v>
          </cell>
          <cell r="F79">
            <v>5775.84</v>
          </cell>
          <cell r="G79">
            <v>11551.68</v>
          </cell>
        </row>
        <row r="80">
          <cell r="A80">
            <v>140359</v>
          </cell>
          <cell r="B80" t="str">
            <v>Davenport,Berry G</v>
          </cell>
          <cell r="C80" t="str">
            <v>CEIP</v>
          </cell>
          <cell r="D80" t="str">
            <v>Duke</v>
          </cell>
          <cell r="E80">
            <v>81156.614000000016</v>
          </cell>
          <cell r="F80">
            <v>6763.05</v>
          </cell>
          <cell r="G80">
            <v>13526.1</v>
          </cell>
        </row>
        <row r="81">
          <cell r="A81">
            <v>13330</v>
          </cell>
          <cell r="B81" t="str">
            <v>Davey,Brian Patrick</v>
          </cell>
          <cell r="C81" t="str">
            <v>CEIP</v>
          </cell>
          <cell r="D81" t="str">
            <v>Duke</v>
          </cell>
          <cell r="E81">
            <v>119463.99400000001</v>
          </cell>
          <cell r="F81">
            <v>9955.33</v>
          </cell>
          <cell r="G81">
            <v>19910.66</v>
          </cell>
        </row>
        <row r="82">
          <cell r="A82">
            <v>131253</v>
          </cell>
          <cell r="B82" t="str">
            <v>Davis,Joni Y</v>
          </cell>
          <cell r="C82" t="str">
            <v>CEIP</v>
          </cell>
          <cell r="D82" t="str">
            <v>Duke</v>
          </cell>
          <cell r="E82">
            <v>119362.32</v>
          </cell>
          <cell r="F82">
            <v>9946.86</v>
          </cell>
          <cell r="G82">
            <v>19893.72</v>
          </cell>
        </row>
        <row r="83">
          <cell r="A83">
            <v>200003</v>
          </cell>
          <cell r="B83" t="str">
            <v>Dawe,George C</v>
          </cell>
          <cell r="C83" t="str">
            <v>CEIP</v>
          </cell>
          <cell r="D83" t="str">
            <v>Duke</v>
          </cell>
          <cell r="E83">
            <v>73489.752000000008</v>
          </cell>
          <cell r="F83">
            <v>6124.15</v>
          </cell>
          <cell r="G83">
            <v>12248.3</v>
          </cell>
        </row>
        <row r="84">
          <cell r="A84">
            <v>101537</v>
          </cell>
          <cell r="B84" t="str">
            <v>De May, Stephen G</v>
          </cell>
          <cell r="C84" t="str">
            <v xml:space="preserve">EIP </v>
          </cell>
          <cell r="D84" t="str">
            <v>Duke</v>
          </cell>
          <cell r="E84">
            <v>153820.97000000003</v>
          </cell>
          <cell r="F84">
            <v>12818.41</v>
          </cell>
          <cell r="G84">
            <v>25636.82</v>
          </cell>
        </row>
        <row r="85">
          <cell r="A85">
            <v>215854</v>
          </cell>
          <cell r="B85" t="str">
            <v>DeLaRosa,Elizabeth C</v>
          </cell>
          <cell r="C85" t="str">
            <v>CEIP</v>
          </cell>
          <cell r="D85" t="str">
            <v>Duke</v>
          </cell>
          <cell r="E85">
            <v>84020.244000000021</v>
          </cell>
          <cell r="F85">
            <v>7001.69</v>
          </cell>
          <cell r="G85">
            <v>14003.38</v>
          </cell>
        </row>
        <row r="86">
          <cell r="A86">
            <v>120808</v>
          </cell>
          <cell r="B86" t="str">
            <v>Denton,Diane V</v>
          </cell>
          <cell r="C86" t="str">
            <v>CEIP</v>
          </cell>
          <cell r="D86" t="str">
            <v>Duke</v>
          </cell>
          <cell r="E86">
            <v>86639.87</v>
          </cell>
          <cell r="F86">
            <v>7219.99</v>
          </cell>
          <cell r="G86">
            <v>14439.98</v>
          </cell>
        </row>
        <row r="87">
          <cell r="A87">
            <v>265759</v>
          </cell>
          <cell r="B87" t="str">
            <v>Dickson,Andrew W</v>
          </cell>
          <cell r="C87" t="str">
            <v>CEIP</v>
          </cell>
          <cell r="D87" t="str">
            <v>Duke</v>
          </cell>
          <cell r="E87">
            <v>120332.71800000002</v>
          </cell>
          <cell r="F87">
            <v>10027.73</v>
          </cell>
          <cell r="G87">
            <v>20055.46</v>
          </cell>
        </row>
        <row r="88">
          <cell r="A88">
            <v>284635</v>
          </cell>
          <cell r="B88" t="str">
            <v>DiFraia,Laura Myers</v>
          </cell>
          <cell r="C88" t="str">
            <v>CEIP</v>
          </cell>
          <cell r="D88" t="str">
            <v>Duke</v>
          </cell>
          <cell r="E88">
            <v>79951.67</v>
          </cell>
          <cell r="F88">
            <v>6662.64</v>
          </cell>
          <cell r="G88">
            <v>13325.28</v>
          </cell>
        </row>
        <row r="89">
          <cell r="A89">
            <v>365461</v>
          </cell>
          <cell r="B89" t="str">
            <v>Dills, John</v>
          </cell>
          <cell r="C89" t="str">
            <v>CEIP</v>
          </cell>
          <cell r="D89" t="str">
            <v>Duke</v>
          </cell>
          <cell r="E89">
            <v>115500</v>
          </cell>
          <cell r="F89">
            <v>9625</v>
          </cell>
          <cell r="G89">
            <v>19250</v>
          </cell>
        </row>
        <row r="90">
          <cell r="A90">
            <v>202368</v>
          </cell>
          <cell r="B90" t="str">
            <v>Doss Jr,David L</v>
          </cell>
          <cell r="C90" t="str">
            <v>CEIP</v>
          </cell>
          <cell r="D90" t="str">
            <v>Duke</v>
          </cell>
          <cell r="E90">
            <v>110344.09100000001</v>
          </cell>
          <cell r="F90">
            <v>9195.34</v>
          </cell>
          <cell r="G90">
            <v>18390.68</v>
          </cell>
        </row>
        <row r="91">
          <cell r="A91">
            <v>135297</v>
          </cell>
          <cell r="B91" t="str">
            <v>Downing Jr,Parker W</v>
          </cell>
          <cell r="C91" t="str">
            <v>CEIP</v>
          </cell>
          <cell r="D91" t="str">
            <v>Duke</v>
          </cell>
          <cell r="E91">
            <v>66446.541000000012</v>
          </cell>
          <cell r="F91">
            <v>5537.21</v>
          </cell>
          <cell r="G91">
            <v>11074.42</v>
          </cell>
        </row>
        <row r="92">
          <cell r="A92">
            <v>276247</v>
          </cell>
          <cell r="B92" t="str">
            <v>Downing,Robert J</v>
          </cell>
          <cell r="C92" t="str">
            <v>CEIP</v>
          </cell>
          <cell r="D92" t="str">
            <v>Duke</v>
          </cell>
          <cell r="E92">
            <v>114453.28800000002</v>
          </cell>
          <cell r="F92">
            <v>9537.77</v>
          </cell>
          <cell r="G92">
            <v>19075.54</v>
          </cell>
        </row>
        <row r="93">
          <cell r="A93">
            <v>265016</v>
          </cell>
          <cell r="B93" t="str">
            <v>Dukes,Schameka Degraffenreidt</v>
          </cell>
          <cell r="C93" t="str">
            <v>CEIP</v>
          </cell>
          <cell r="D93" t="str">
            <v>Duke</v>
          </cell>
          <cell r="E93">
            <v>67860.21666666666</v>
          </cell>
          <cell r="F93">
            <v>5655.02</v>
          </cell>
          <cell r="G93">
            <v>11310.04</v>
          </cell>
        </row>
        <row r="94">
          <cell r="A94">
            <v>148631</v>
          </cell>
          <cell r="B94" t="str">
            <v>Dunton,Michael J</v>
          </cell>
          <cell r="C94" t="str">
            <v>CEIP</v>
          </cell>
          <cell r="D94" t="str">
            <v>Duke</v>
          </cell>
          <cell r="E94">
            <v>71267.73</v>
          </cell>
          <cell r="F94">
            <v>5938.98</v>
          </cell>
          <cell r="G94">
            <v>11877.96</v>
          </cell>
        </row>
        <row r="95">
          <cell r="A95">
            <v>17314</v>
          </cell>
          <cell r="B95" t="str">
            <v>Dwight II,George</v>
          </cell>
          <cell r="C95" t="str">
            <v>CEIP</v>
          </cell>
          <cell r="D95" t="str">
            <v>Duke</v>
          </cell>
          <cell r="E95">
            <v>180474.09600000002</v>
          </cell>
          <cell r="F95">
            <v>15039.51</v>
          </cell>
          <cell r="G95">
            <v>30079.02</v>
          </cell>
        </row>
        <row r="96">
          <cell r="A96">
            <v>21969</v>
          </cell>
          <cell r="B96" t="str">
            <v>Eckstein,Donald Anthony</v>
          </cell>
          <cell r="C96" t="str">
            <v>CEIP</v>
          </cell>
          <cell r="D96" t="str">
            <v>Duke</v>
          </cell>
          <cell r="E96">
            <v>153049.20000000001</v>
          </cell>
          <cell r="F96">
            <v>12754.1</v>
          </cell>
          <cell r="G96">
            <v>25508.2</v>
          </cell>
        </row>
        <row r="97">
          <cell r="A97">
            <v>11522</v>
          </cell>
          <cell r="B97" t="str">
            <v>Esamann, Douglas F</v>
          </cell>
          <cell r="C97" t="str">
            <v xml:space="preserve">EIP </v>
          </cell>
          <cell r="D97" t="str">
            <v>Duke</v>
          </cell>
          <cell r="E97">
            <v>175556.89</v>
          </cell>
          <cell r="F97">
            <v>14629.74</v>
          </cell>
          <cell r="G97">
            <v>29259.48</v>
          </cell>
        </row>
        <row r="98">
          <cell r="A98">
            <v>159646</v>
          </cell>
          <cell r="B98" t="str">
            <v>Everett,George T</v>
          </cell>
          <cell r="C98" t="str">
            <v>CEIP</v>
          </cell>
          <cell r="D98" t="str">
            <v>Duke</v>
          </cell>
          <cell r="E98">
            <v>129583.59699999999</v>
          </cell>
          <cell r="F98">
            <v>10798.63</v>
          </cell>
          <cell r="G98">
            <v>21597.26</v>
          </cell>
        </row>
        <row r="99">
          <cell r="A99">
            <v>97496</v>
          </cell>
          <cell r="B99" t="str">
            <v>Ezell,Julie L</v>
          </cell>
          <cell r="C99" t="str">
            <v>CEIP</v>
          </cell>
          <cell r="D99" t="str">
            <v>Duke</v>
          </cell>
          <cell r="E99">
            <v>99303.039000000019</v>
          </cell>
          <cell r="F99">
            <v>8275.25</v>
          </cell>
          <cell r="G99">
            <v>16550.5</v>
          </cell>
        </row>
        <row r="100">
          <cell r="A100">
            <v>102789</v>
          </cell>
          <cell r="B100" t="str">
            <v>Fallon,Christopher M</v>
          </cell>
          <cell r="C100" t="str">
            <v xml:space="preserve">EIP </v>
          </cell>
          <cell r="D100" t="str">
            <v>Duke</v>
          </cell>
          <cell r="E100">
            <v>105519.375</v>
          </cell>
          <cell r="F100">
            <v>8793.2800000000007</v>
          </cell>
          <cell r="G100">
            <v>17586.560000000001</v>
          </cell>
        </row>
        <row r="101">
          <cell r="A101">
            <v>23656</v>
          </cell>
          <cell r="B101" t="str">
            <v>Faulkner,Donald Edward</v>
          </cell>
          <cell r="C101" t="str">
            <v>CEIP</v>
          </cell>
          <cell r="D101" t="str">
            <v>Duke</v>
          </cell>
          <cell r="E101">
            <v>144892.258</v>
          </cell>
          <cell r="F101">
            <v>12074.35</v>
          </cell>
          <cell r="G101">
            <v>24148.7</v>
          </cell>
        </row>
        <row r="102">
          <cell r="A102">
            <v>23137</v>
          </cell>
          <cell r="B102" t="str">
            <v>Feldmeier,Melissa M</v>
          </cell>
          <cell r="C102" t="str">
            <v>CEIP</v>
          </cell>
          <cell r="D102" t="str">
            <v>Duke</v>
          </cell>
          <cell r="E102">
            <v>103411.06800000001</v>
          </cell>
          <cell r="F102">
            <v>8617.59</v>
          </cell>
          <cell r="G102">
            <v>17235.18</v>
          </cell>
        </row>
        <row r="103">
          <cell r="A103">
            <v>285496</v>
          </cell>
          <cell r="B103" t="str">
            <v>Fentress,Kendrick C</v>
          </cell>
          <cell r="C103" t="str">
            <v>CEIP</v>
          </cell>
          <cell r="D103" t="str">
            <v>Duke</v>
          </cell>
          <cell r="E103">
            <v>74643.680000000008</v>
          </cell>
          <cell r="F103">
            <v>6220.31</v>
          </cell>
          <cell r="G103">
            <v>12440.62</v>
          </cell>
        </row>
        <row r="104">
          <cell r="A104">
            <v>215990</v>
          </cell>
          <cell r="B104" t="str">
            <v>Ferrer,Hugo E</v>
          </cell>
          <cell r="C104" t="str">
            <v>CEIP (International)</v>
          </cell>
          <cell r="D104" t="str">
            <v>Duke</v>
          </cell>
          <cell r="E104">
            <v>146283.67500000002</v>
          </cell>
          <cell r="F104">
            <v>12190.31</v>
          </cell>
          <cell r="G104">
            <v>24380.62</v>
          </cell>
        </row>
        <row r="105">
          <cell r="A105">
            <v>146190</v>
          </cell>
          <cell r="B105" t="str">
            <v>Fisk,Paul V</v>
          </cell>
          <cell r="C105" t="str">
            <v>CEIP</v>
          </cell>
          <cell r="D105" t="str">
            <v>Duke</v>
          </cell>
          <cell r="E105">
            <v>84011.345000000001</v>
          </cell>
          <cell r="F105">
            <v>7000.95</v>
          </cell>
          <cell r="G105">
            <v>14001.9</v>
          </cell>
        </row>
        <row r="106">
          <cell r="A106">
            <v>253885</v>
          </cell>
          <cell r="B106" t="str">
            <v>Formato,Brita O</v>
          </cell>
          <cell r="C106" t="str">
            <v>CEIP</v>
          </cell>
          <cell r="D106" t="str">
            <v>Duke</v>
          </cell>
          <cell r="E106">
            <v>82336.12000000001</v>
          </cell>
          <cell r="F106">
            <v>6861.34</v>
          </cell>
          <cell r="G106">
            <v>13722.68</v>
          </cell>
        </row>
        <row r="107">
          <cell r="A107">
            <v>14621</v>
          </cell>
          <cell r="B107" t="str">
            <v>Foster,Mark Dennis</v>
          </cell>
          <cell r="C107" t="str">
            <v>CEIP</v>
          </cell>
          <cell r="D107" t="str">
            <v>Duke</v>
          </cell>
          <cell r="E107">
            <v>62739.315000000017</v>
          </cell>
          <cell r="F107">
            <v>5228.28</v>
          </cell>
          <cell r="G107">
            <v>10456.56</v>
          </cell>
        </row>
        <row r="108">
          <cell r="A108">
            <v>269951</v>
          </cell>
          <cell r="B108" t="str">
            <v>Franklin,Brian L.</v>
          </cell>
          <cell r="C108" t="str">
            <v>CEIP</v>
          </cell>
          <cell r="D108" t="str">
            <v>Duke</v>
          </cell>
          <cell r="E108">
            <v>82467.582999999999</v>
          </cell>
          <cell r="F108">
            <v>6872.3</v>
          </cell>
          <cell r="G108">
            <v>13744.6</v>
          </cell>
        </row>
        <row r="109">
          <cell r="A109">
            <v>100144</v>
          </cell>
          <cell r="B109" t="str">
            <v>Freudenberger,Richard J</v>
          </cell>
          <cell r="C109" t="str">
            <v>CEIP</v>
          </cell>
          <cell r="D109" t="str">
            <v>Duke</v>
          </cell>
          <cell r="E109">
            <v>77216.37</v>
          </cell>
          <cell r="F109">
            <v>6434.7</v>
          </cell>
          <cell r="G109">
            <v>12869.4</v>
          </cell>
        </row>
        <row r="110">
          <cell r="A110">
            <v>101155</v>
          </cell>
          <cell r="B110" t="str">
            <v>Fuller,James T</v>
          </cell>
          <cell r="C110" t="str">
            <v>CEIP</v>
          </cell>
          <cell r="D110" t="str">
            <v>Duke</v>
          </cell>
          <cell r="E110">
            <v>92716.811000000016</v>
          </cell>
          <cell r="F110">
            <v>7726.4</v>
          </cell>
          <cell r="G110">
            <v>15452.8</v>
          </cell>
        </row>
        <row r="111">
          <cell r="A111">
            <v>130666</v>
          </cell>
          <cell r="B111" t="str">
            <v>Garren,Terrell N</v>
          </cell>
          <cell r="C111" t="str">
            <v>CEIP</v>
          </cell>
          <cell r="D111" t="str">
            <v>Duke</v>
          </cell>
          <cell r="E111">
            <v>130489.87500000001</v>
          </cell>
          <cell r="F111">
            <v>10874.16</v>
          </cell>
          <cell r="G111">
            <v>21748.32</v>
          </cell>
        </row>
        <row r="112">
          <cell r="A112">
            <v>235901</v>
          </cell>
          <cell r="B112" t="str">
            <v>Ghartey-Tagoe, Kodwo</v>
          </cell>
          <cell r="C112" t="str">
            <v xml:space="preserve">EIP </v>
          </cell>
          <cell r="D112" t="str">
            <v>Duke</v>
          </cell>
          <cell r="E112">
            <v>121986.57600000003</v>
          </cell>
          <cell r="F112">
            <v>10165.549999999999</v>
          </cell>
          <cell r="G112">
            <v>20331.099999999999</v>
          </cell>
        </row>
        <row r="113">
          <cell r="A113">
            <v>147150</v>
          </cell>
          <cell r="B113" t="str">
            <v>Gillespie Jr, T P</v>
          </cell>
          <cell r="C113" t="str">
            <v xml:space="preserve">EIP </v>
          </cell>
          <cell r="D113" t="str">
            <v>Duke</v>
          </cell>
          <cell r="E113">
            <v>148283.38</v>
          </cell>
          <cell r="F113">
            <v>12356.95</v>
          </cell>
          <cell r="G113">
            <v>24713.9</v>
          </cell>
        </row>
        <row r="114">
          <cell r="A114">
            <v>248463</v>
          </cell>
          <cell r="B114" t="str">
            <v>Gillespy, Clark</v>
          </cell>
          <cell r="C114" t="str">
            <v xml:space="preserve">EIP </v>
          </cell>
          <cell r="D114" t="str">
            <v>Duke</v>
          </cell>
          <cell r="E114">
            <v>102540.375</v>
          </cell>
          <cell r="F114">
            <v>8545.0300000000007</v>
          </cell>
          <cell r="G114">
            <v>17090.060000000001</v>
          </cell>
        </row>
        <row r="115">
          <cell r="A115">
            <v>25569</v>
          </cell>
          <cell r="B115" t="str">
            <v>Good, Lynn J</v>
          </cell>
          <cell r="C115" t="str">
            <v>EIP - Exec Officer</v>
          </cell>
          <cell r="D115" t="str">
            <v>Duke</v>
          </cell>
          <cell r="E115">
            <v>533333.33333333349</v>
          </cell>
          <cell r="F115">
            <v>44444.44</v>
          </cell>
          <cell r="G115">
            <v>88888.88</v>
          </cell>
        </row>
        <row r="116">
          <cell r="A116">
            <v>115197</v>
          </cell>
          <cell r="B116" t="str">
            <v>Goolsby,Carol S</v>
          </cell>
          <cell r="C116" t="str">
            <v>CEIP</v>
          </cell>
          <cell r="D116" t="str">
            <v>Duke</v>
          </cell>
          <cell r="E116">
            <v>97859.040000000008</v>
          </cell>
          <cell r="F116">
            <v>8154.92</v>
          </cell>
          <cell r="G116">
            <v>16309.84</v>
          </cell>
        </row>
        <row r="117">
          <cell r="A117">
            <v>138793</v>
          </cell>
          <cell r="B117" t="str">
            <v>Gowan,James D</v>
          </cell>
          <cell r="C117" t="str">
            <v>CEIP</v>
          </cell>
          <cell r="D117" t="str">
            <v>Duke</v>
          </cell>
          <cell r="E117">
            <v>148483.45500000002</v>
          </cell>
          <cell r="F117">
            <v>12373.62</v>
          </cell>
          <cell r="G117">
            <v>24747.24</v>
          </cell>
        </row>
        <row r="118">
          <cell r="A118">
            <v>122213</v>
          </cell>
          <cell r="B118" t="str">
            <v>Gragg,Bruce M</v>
          </cell>
          <cell r="C118" t="str">
            <v>CEIP</v>
          </cell>
          <cell r="D118" t="str">
            <v>Duke</v>
          </cell>
          <cell r="E118">
            <v>59311.764000000003</v>
          </cell>
          <cell r="F118">
            <v>4942.6499999999996</v>
          </cell>
          <cell r="G118">
            <v>9885.2999999999993</v>
          </cell>
        </row>
        <row r="119">
          <cell r="A119">
            <v>113754</v>
          </cell>
          <cell r="B119" t="str">
            <v>Grant,Howard T</v>
          </cell>
          <cell r="C119" t="str">
            <v>CEIP</v>
          </cell>
          <cell r="D119" t="str">
            <v>Duke</v>
          </cell>
          <cell r="E119">
            <v>61494.714000000014</v>
          </cell>
          <cell r="F119">
            <v>5124.5600000000004</v>
          </cell>
          <cell r="G119">
            <v>10249.120000000001</v>
          </cell>
        </row>
        <row r="120">
          <cell r="A120">
            <v>138481</v>
          </cell>
          <cell r="B120" t="str">
            <v>Green,William E</v>
          </cell>
          <cell r="C120" t="str">
            <v>CEIP</v>
          </cell>
          <cell r="D120" t="str">
            <v>Duke</v>
          </cell>
          <cell r="E120">
            <v>107347.62000000002</v>
          </cell>
          <cell r="F120">
            <v>8945.64</v>
          </cell>
          <cell r="G120">
            <v>17891.28</v>
          </cell>
        </row>
        <row r="121">
          <cell r="A121">
            <v>140964</v>
          </cell>
          <cell r="B121" t="str">
            <v>Griggs,Mitchell C</v>
          </cell>
          <cell r="C121" t="str">
            <v>CEIP</v>
          </cell>
          <cell r="D121" t="str">
            <v>Duke</v>
          </cell>
          <cell r="E121">
            <v>169923.36000000004</v>
          </cell>
          <cell r="F121">
            <v>14160.28</v>
          </cell>
          <cell r="G121">
            <v>28320.560000000001</v>
          </cell>
        </row>
        <row r="122">
          <cell r="A122">
            <v>201676</v>
          </cell>
          <cell r="B122" t="str">
            <v>Grigsby, Phillip C</v>
          </cell>
          <cell r="C122" t="str">
            <v xml:space="preserve">EIP </v>
          </cell>
          <cell r="D122" t="str">
            <v>Duke</v>
          </cell>
          <cell r="E122">
            <v>127229.61600000002</v>
          </cell>
          <cell r="F122">
            <v>10602.47</v>
          </cell>
          <cell r="G122">
            <v>21204.94</v>
          </cell>
        </row>
        <row r="123">
          <cell r="A123">
            <v>289516</v>
          </cell>
          <cell r="B123" t="str">
            <v>Guy,Robert H</v>
          </cell>
          <cell r="C123" t="str">
            <v>CEIP</v>
          </cell>
          <cell r="D123" t="str">
            <v>Duke</v>
          </cell>
          <cell r="E123">
            <v>86669.62</v>
          </cell>
          <cell r="F123">
            <v>7222.47</v>
          </cell>
          <cell r="G123">
            <v>14444.94</v>
          </cell>
        </row>
        <row r="124">
          <cell r="A124">
            <v>146818</v>
          </cell>
          <cell r="B124" t="str">
            <v>Hager,Janice D</v>
          </cell>
          <cell r="C124" t="str">
            <v xml:space="preserve">EIP </v>
          </cell>
          <cell r="D124" t="str">
            <v>Duke</v>
          </cell>
          <cell r="E124">
            <v>88428.135999999999</v>
          </cell>
          <cell r="F124">
            <v>7369.01</v>
          </cell>
          <cell r="G124">
            <v>14738.02</v>
          </cell>
        </row>
        <row r="125">
          <cell r="A125">
            <v>118357</v>
          </cell>
          <cell r="B125" t="str">
            <v>Hamilton,Tanya M</v>
          </cell>
          <cell r="C125" t="str">
            <v>CEIP</v>
          </cell>
          <cell r="D125" t="str">
            <v>Duke</v>
          </cell>
          <cell r="E125">
            <v>129157.81200000003</v>
          </cell>
          <cell r="F125">
            <v>10763.15</v>
          </cell>
          <cell r="G125">
            <v>21526.3</v>
          </cell>
        </row>
        <row r="126">
          <cell r="A126">
            <v>128024</v>
          </cell>
          <cell r="B126" t="str">
            <v>Hamrick,George T</v>
          </cell>
          <cell r="C126" t="str">
            <v xml:space="preserve">EIP </v>
          </cell>
          <cell r="D126" t="str">
            <v>Duke</v>
          </cell>
          <cell r="E126">
            <v>108091.65600000002</v>
          </cell>
          <cell r="F126">
            <v>9007.64</v>
          </cell>
          <cell r="G126">
            <v>18015.28</v>
          </cell>
        </row>
        <row r="127">
          <cell r="A127">
            <v>271446</v>
          </cell>
          <cell r="B127" t="str">
            <v>Hanes Jr,Spencer G</v>
          </cell>
          <cell r="C127" t="str">
            <v>CEIP</v>
          </cell>
          <cell r="D127" t="str">
            <v>Duke</v>
          </cell>
          <cell r="E127">
            <v>60682.62000000001</v>
          </cell>
          <cell r="F127">
            <v>5056.8900000000003</v>
          </cell>
          <cell r="G127">
            <v>10113.780000000001</v>
          </cell>
        </row>
        <row r="128">
          <cell r="A128">
            <v>127480</v>
          </cell>
          <cell r="B128" t="str">
            <v>Harrall Jr,Thomas P</v>
          </cell>
          <cell r="C128" t="str">
            <v>CEIP</v>
          </cell>
          <cell r="D128" t="str">
            <v>Duke</v>
          </cell>
          <cell r="E128">
            <v>254965.86</v>
          </cell>
          <cell r="F128">
            <v>21247.16</v>
          </cell>
          <cell r="G128">
            <v>42494.32</v>
          </cell>
        </row>
        <row r="129">
          <cell r="A129">
            <v>200511</v>
          </cell>
          <cell r="B129" t="str">
            <v>Haugneland,Carl P</v>
          </cell>
          <cell r="C129" t="str">
            <v>CEIP</v>
          </cell>
          <cell r="D129" t="str">
            <v>Duke</v>
          </cell>
          <cell r="E129">
            <v>110250.68400000002</v>
          </cell>
          <cell r="F129">
            <v>9187.56</v>
          </cell>
          <cell r="G129">
            <v>18375.12</v>
          </cell>
        </row>
        <row r="130">
          <cell r="A130">
            <v>284280</v>
          </cell>
          <cell r="B130" t="str">
            <v>Hawkins,Kathy G</v>
          </cell>
          <cell r="C130" t="str">
            <v>CEIP</v>
          </cell>
          <cell r="D130" t="str">
            <v>Duke</v>
          </cell>
          <cell r="E130">
            <v>101657.67700000003</v>
          </cell>
          <cell r="F130">
            <v>8471.4699999999993</v>
          </cell>
          <cell r="G130">
            <v>16942.939999999999</v>
          </cell>
        </row>
        <row r="131">
          <cell r="A131">
            <v>11914</v>
          </cell>
          <cell r="B131" t="str">
            <v>Hayes,John B</v>
          </cell>
          <cell r="C131" t="str">
            <v>CEIP</v>
          </cell>
          <cell r="D131" t="str">
            <v>Duke</v>
          </cell>
          <cell r="E131">
            <v>125613.68399999999</v>
          </cell>
          <cell r="F131">
            <v>10467.81</v>
          </cell>
          <cell r="G131">
            <v>20935.62</v>
          </cell>
        </row>
        <row r="132">
          <cell r="A132">
            <v>34688</v>
          </cell>
          <cell r="B132" t="str">
            <v>Haysbert,John A</v>
          </cell>
          <cell r="C132" t="str">
            <v>CEIP</v>
          </cell>
          <cell r="D132" t="str">
            <v>Duke</v>
          </cell>
          <cell r="E132">
            <v>81788.850000000006</v>
          </cell>
          <cell r="F132">
            <v>6815.74</v>
          </cell>
          <cell r="G132">
            <v>13631.48</v>
          </cell>
        </row>
        <row r="133">
          <cell r="A133">
            <v>228996</v>
          </cell>
          <cell r="B133" t="str">
            <v>Heath, Shawn D</v>
          </cell>
          <cell r="C133" t="str">
            <v xml:space="preserve">EIP </v>
          </cell>
          <cell r="D133" t="str">
            <v>Duke</v>
          </cell>
          <cell r="E133">
            <v>55850.123000000007</v>
          </cell>
          <cell r="F133">
            <v>4654.18</v>
          </cell>
          <cell r="G133">
            <v>9308.36</v>
          </cell>
        </row>
        <row r="134">
          <cell r="A134">
            <v>34897</v>
          </cell>
          <cell r="B134" t="str">
            <v>Hebbeler,Gary J</v>
          </cell>
          <cell r="C134" t="str">
            <v>CEIP</v>
          </cell>
          <cell r="D134" t="str">
            <v>Duke</v>
          </cell>
          <cell r="E134">
            <v>101940.084</v>
          </cell>
          <cell r="F134">
            <v>8495.01</v>
          </cell>
          <cell r="G134">
            <v>16990.02</v>
          </cell>
        </row>
        <row r="135">
          <cell r="A135">
            <v>131082</v>
          </cell>
          <cell r="B135" t="str">
            <v>Heck,Christopher B</v>
          </cell>
          <cell r="C135" t="str">
            <v>CEIP</v>
          </cell>
          <cell r="D135" t="str">
            <v>Duke</v>
          </cell>
          <cell r="E135">
            <v>183853.56599999996</v>
          </cell>
          <cell r="F135">
            <v>15321.13</v>
          </cell>
          <cell r="G135">
            <v>30642.26</v>
          </cell>
        </row>
        <row r="136">
          <cell r="A136">
            <v>253380</v>
          </cell>
          <cell r="B136" t="str">
            <v>Heishman,Stuart N</v>
          </cell>
          <cell r="C136" t="str">
            <v>CEIP</v>
          </cell>
          <cell r="D136" t="str">
            <v>Duke</v>
          </cell>
          <cell r="E136">
            <v>81757.5</v>
          </cell>
          <cell r="F136">
            <v>6813.13</v>
          </cell>
          <cell r="G136">
            <v>13626.26</v>
          </cell>
        </row>
        <row r="137">
          <cell r="A137">
            <v>18749</v>
          </cell>
          <cell r="B137" t="str">
            <v>Henning, James P</v>
          </cell>
          <cell r="C137" t="str">
            <v xml:space="preserve">EIP </v>
          </cell>
          <cell r="D137" t="str">
            <v>Duke</v>
          </cell>
          <cell r="E137">
            <v>106087.45500000002</v>
          </cell>
          <cell r="F137">
            <v>8840.6200000000008</v>
          </cell>
          <cell r="G137">
            <v>17681.240000000002</v>
          </cell>
        </row>
        <row r="138">
          <cell r="A138">
            <v>18979</v>
          </cell>
          <cell r="B138" t="str">
            <v>Herrera,Stephen Michael</v>
          </cell>
          <cell r="C138" t="str">
            <v>CEIP</v>
          </cell>
          <cell r="D138" t="str">
            <v>Duke</v>
          </cell>
          <cell r="E138">
            <v>131661.01199999999</v>
          </cell>
          <cell r="F138">
            <v>10971.75</v>
          </cell>
          <cell r="G138">
            <v>21943.5</v>
          </cell>
        </row>
        <row r="139">
          <cell r="A139">
            <v>274442</v>
          </cell>
          <cell r="B139" t="str">
            <v>Herriman,Elizabeth</v>
          </cell>
          <cell r="C139" t="str">
            <v>CEIP</v>
          </cell>
          <cell r="D139" t="str">
            <v>Duke</v>
          </cell>
          <cell r="E139">
            <v>67291.27</v>
          </cell>
          <cell r="F139">
            <v>5607.61</v>
          </cell>
          <cell r="G139">
            <v>11215.22</v>
          </cell>
        </row>
        <row r="140">
          <cell r="A140">
            <v>120748</v>
          </cell>
          <cell r="B140" t="str">
            <v>Herrin,Randy C</v>
          </cell>
          <cell r="C140" t="str">
            <v>CEIP</v>
          </cell>
          <cell r="D140" t="str">
            <v>Duke</v>
          </cell>
          <cell r="E140">
            <v>94810.133000000031</v>
          </cell>
          <cell r="F140">
            <v>7900.84</v>
          </cell>
          <cell r="G140">
            <v>15801.68</v>
          </cell>
        </row>
        <row r="141">
          <cell r="A141">
            <v>118379</v>
          </cell>
          <cell r="B141" t="str">
            <v>Herzberg,Maurice D</v>
          </cell>
          <cell r="C141" t="str">
            <v>CEIP</v>
          </cell>
          <cell r="D141" t="str">
            <v>Duke</v>
          </cell>
          <cell r="E141">
            <v>91899.924000000014</v>
          </cell>
          <cell r="F141">
            <v>7658.33</v>
          </cell>
          <cell r="G141">
            <v>15316.66</v>
          </cell>
        </row>
        <row r="142">
          <cell r="A142">
            <v>132559</v>
          </cell>
          <cell r="B142" t="str">
            <v>Hicks,Jonathan L</v>
          </cell>
          <cell r="C142" t="str">
            <v>CEIP</v>
          </cell>
          <cell r="D142" t="str">
            <v>Duke</v>
          </cell>
          <cell r="E142">
            <v>87009.593000000008</v>
          </cell>
          <cell r="F142">
            <v>7250.8</v>
          </cell>
          <cell r="G142">
            <v>14501.6</v>
          </cell>
        </row>
        <row r="143">
          <cell r="A143">
            <v>37667</v>
          </cell>
          <cell r="B143" t="str">
            <v>Hils,Douglas E</v>
          </cell>
          <cell r="C143" t="str">
            <v>CEIP</v>
          </cell>
          <cell r="D143" t="str">
            <v>Duke</v>
          </cell>
          <cell r="E143">
            <v>87283.889000000039</v>
          </cell>
          <cell r="F143">
            <v>7273.66</v>
          </cell>
          <cell r="G143">
            <v>14547.32</v>
          </cell>
        </row>
        <row r="144">
          <cell r="A144">
            <v>29124</v>
          </cell>
          <cell r="B144" t="str">
            <v>Hobbs,Jacqueline Schuster</v>
          </cell>
          <cell r="C144" t="str">
            <v>CEIP</v>
          </cell>
          <cell r="D144" t="str">
            <v>Duke</v>
          </cell>
          <cell r="E144">
            <v>103708.77600000001</v>
          </cell>
          <cell r="F144">
            <v>8642.4</v>
          </cell>
          <cell r="G144">
            <v>17284.8</v>
          </cell>
        </row>
        <row r="145">
          <cell r="A145">
            <v>144256</v>
          </cell>
          <cell r="B145" t="str">
            <v>Holeman III,John S</v>
          </cell>
          <cell r="C145" t="str">
            <v>CEIP</v>
          </cell>
          <cell r="D145" t="str">
            <v>Duke</v>
          </cell>
          <cell r="E145">
            <v>88782.694000000032</v>
          </cell>
          <cell r="F145">
            <v>7398.56</v>
          </cell>
          <cell r="G145">
            <v>14797.12</v>
          </cell>
        </row>
        <row r="146">
          <cell r="A146">
            <v>119450</v>
          </cell>
          <cell r="B146" t="str">
            <v>Holleman,Timothy W</v>
          </cell>
          <cell r="C146" t="str">
            <v>CEIP</v>
          </cell>
          <cell r="D146" t="str">
            <v>Duke</v>
          </cell>
          <cell r="E146">
            <v>101556.97200000002</v>
          </cell>
          <cell r="F146">
            <v>8463.08</v>
          </cell>
          <cell r="G146">
            <v>16926.16</v>
          </cell>
        </row>
        <row r="147">
          <cell r="A147">
            <v>111509</v>
          </cell>
          <cell r="B147" t="str">
            <v>Hollifield,Jason C</v>
          </cell>
          <cell r="C147" t="str">
            <v>CEIP</v>
          </cell>
          <cell r="D147" t="str">
            <v>Duke</v>
          </cell>
          <cell r="E147">
            <v>60654.303</v>
          </cell>
          <cell r="F147">
            <v>5054.53</v>
          </cell>
          <cell r="G147">
            <v>10109.06</v>
          </cell>
        </row>
        <row r="148">
          <cell r="A148">
            <v>23115</v>
          </cell>
          <cell r="B148" t="str">
            <v>Holstein,David C</v>
          </cell>
          <cell r="C148" t="str">
            <v>CEIP</v>
          </cell>
          <cell r="D148" t="str">
            <v>Duke</v>
          </cell>
          <cell r="E148">
            <v>78838.860000000015</v>
          </cell>
          <cell r="F148">
            <v>6569.91</v>
          </cell>
          <cell r="G148">
            <v>13139.82</v>
          </cell>
        </row>
        <row r="149">
          <cell r="A149">
            <v>23185</v>
          </cell>
          <cell r="B149" t="str">
            <v>Howard,Milton R</v>
          </cell>
          <cell r="C149" t="str">
            <v>CEIP</v>
          </cell>
          <cell r="D149" t="str">
            <v>Duke</v>
          </cell>
          <cell r="E149">
            <v>100392.79000000002</v>
          </cell>
          <cell r="F149">
            <v>8366.07</v>
          </cell>
          <cell r="G149">
            <v>16732.14</v>
          </cell>
        </row>
        <row r="150">
          <cell r="A150">
            <v>121857</v>
          </cell>
          <cell r="B150" t="str">
            <v>Hubbard,Dean M</v>
          </cell>
          <cell r="C150" t="str">
            <v>CEIP</v>
          </cell>
          <cell r="D150" t="str">
            <v>Duke</v>
          </cell>
          <cell r="E150">
            <v>73877.004000000015</v>
          </cell>
          <cell r="F150">
            <v>6156.42</v>
          </cell>
          <cell r="G150">
            <v>12312.84</v>
          </cell>
        </row>
        <row r="151">
          <cell r="A151">
            <v>40082</v>
          </cell>
          <cell r="B151" t="str">
            <v>Huffaker,Von Edwin</v>
          </cell>
          <cell r="C151" t="str">
            <v>CEIP</v>
          </cell>
          <cell r="D151" t="str">
            <v>Duke</v>
          </cell>
          <cell r="E151">
            <v>55146.042000000016</v>
          </cell>
          <cell r="F151">
            <v>4595.5</v>
          </cell>
          <cell r="G151">
            <v>9191</v>
          </cell>
        </row>
        <row r="152">
          <cell r="A152">
            <v>12945</v>
          </cell>
          <cell r="B152" t="str">
            <v>Hunsicker,Retha Irene</v>
          </cell>
          <cell r="C152" t="str">
            <v>CEIP</v>
          </cell>
          <cell r="D152" t="str">
            <v>Duke</v>
          </cell>
          <cell r="E152">
            <v>78988.570000000007</v>
          </cell>
          <cell r="F152">
            <v>6582.38</v>
          </cell>
          <cell r="G152">
            <v>13164.76</v>
          </cell>
        </row>
        <row r="153">
          <cell r="A153">
            <v>266241</v>
          </cell>
          <cell r="B153" t="str">
            <v>Hunter,Amelia Diane</v>
          </cell>
          <cell r="C153" t="str">
            <v>CEIP</v>
          </cell>
          <cell r="D153" t="str">
            <v>Duke</v>
          </cell>
          <cell r="E153">
            <v>98983.332000000009</v>
          </cell>
          <cell r="F153">
            <v>8248.61</v>
          </cell>
          <cell r="G153">
            <v>16497.22</v>
          </cell>
        </row>
        <row r="154">
          <cell r="A154">
            <v>129041</v>
          </cell>
          <cell r="B154" t="str">
            <v>Huntley II,Jesse E</v>
          </cell>
          <cell r="C154" t="str">
            <v>CEIP</v>
          </cell>
          <cell r="D154" t="str">
            <v>Duke</v>
          </cell>
          <cell r="E154">
            <v>93286.193000000028</v>
          </cell>
          <cell r="F154">
            <v>7773.85</v>
          </cell>
          <cell r="G154">
            <v>15547.7</v>
          </cell>
        </row>
        <row r="155">
          <cell r="A155">
            <v>150817</v>
          </cell>
          <cell r="B155" t="str">
            <v>Immel,Stephen J</v>
          </cell>
          <cell r="C155" t="str">
            <v>CEIP</v>
          </cell>
          <cell r="D155" t="str">
            <v>Duke</v>
          </cell>
          <cell r="E155">
            <v>129150</v>
          </cell>
          <cell r="F155">
            <v>10762.5</v>
          </cell>
          <cell r="G155">
            <v>21525</v>
          </cell>
        </row>
        <row r="156">
          <cell r="A156">
            <v>236865</v>
          </cell>
          <cell r="B156" t="str">
            <v>Jacobs,Dwight L</v>
          </cell>
          <cell r="C156" t="str">
            <v xml:space="preserve">EIP </v>
          </cell>
          <cell r="D156" t="str">
            <v>Duke</v>
          </cell>
          <cell r="E156">
            <v>108477.74700000002</v>
          </cell>
          <cell r="F156">
            <v>9039.81</v>
          </cell>
          <cell r="G156">
            <v>18079.62</v>
          </cell>
        </row>
        <row r="157">
          <cell r="A157">
            <v>128914</v>
          </cell>
          <cell r="B157" t="str">
            <v>Jamil, Dhiaa M</v>
          </cell>
          <cell r="C157" t="str">
            <v>EIP - Exec Officer</v>
          </cell>
          <cell r="D157" t="str">
            <v>Duke</v>
          </cell>
          <cell r="E157">
            <v>506666.70400000014</v>
          </cell>
          <cell r="F157">
            <v>42222.23</v>
          </cell>
          <cell r="G157">
            <v>84444.46</v>
          </cell>
        </row>
        <row r="158">
          <cell r="A158">
            <v>41671</v>
          </cell>
          <cell r="B158" t="str">
            <v>Janson, Julie Smoot</v>
          </cell>
          <cell r="C158" t="str">
            <v>EIP - Exec Officer</v>
          </cell>
          <cell r="D158" t="str">
            <v>Duke</v>
          </cell>
          <cell r="E158">
            <v>322000.05599999998</v>
          </cell>
          <cell r="F158">
            <v>26833.34</v>
          </cell>
          <cell r="G158">
            <v>53666.68</v>
          </cell>
        </row>
        <row r="159">
          <cell r="A159">
            <v>117900</v>
          </cell>
          <cell r="B159" t="str">
            <v>Jefferies,Richard P</v>
          </cell>
          <cell r="C159" t="str">
            <v>CEIP</v>
          </cell>
          <cell r="D159" t="str">
            <v>Duke</v>
          </cell>
          <cell r="E159">
            <v>106720.73100000001</v>
          </cell>
          <cell r="F159">
            <v>8893.39</v>
          </cell>
          <cell r="G159">
            <v>17786.78</v>
          </cell>
        </row>
        <row r="160">
          <cell r="A160">
            <v>147615</v>
          </cell>
          <cell r="B160" t="str">
            <v>Jenkins,Terry R</v>
          </cell>
          <cell r="C160" t="str">
            <v>CEIP</v>
          </cell>
          <cell r="D160" t="str">
            <v>Duke</v>
          </cell>
          <cell r="E160">
            <v>89228.029000000024</v>
          </cell>
          <cell r="F160">
            <v>7435.67</v>
          </cell>
          <cell r="G160">
            <v>14871.34</v>
          </cell>
        </row>
        <row r="161">
          <cell r="A161">
            <v>115070</v>
          </cell>
          <cell r="B161" t="str">
            <v>Jester,Steven D</v>
          </cell>
          <cell r="C161" t="str">
            <v>CEIP</v>
          </cell>
          <cell r="D161" t="str">
            <v>Duke</v>
          </cell>
          <cell r="E161">
            <v>109843.69200000001</v>
          </cell>
          <cell r="F161">
            <v>9153.64</v>
          </cell>
          <cell r="G161">
            <v>18307.28</v>
          </cell>
        </row>
        <row r="162">
          <cell r="A162">
            <v>16863</v>
          </cell>
          <cell r="B162" t="str">
            <v>Jimenez,Kevin C</v>
          </cell>
          <cell r="C162" t="str">
            <v>CEIP</v>
          </cell>
          <cell r="D162" t="str">
            <v>Duke</v>
          </cell>
          <cell r="E162">
            <v>53365.19400000001</v>
          </cell>
          <cell r="F162">
            <v>4447.1000000000004</v>
          </cell>
          <cell r="G162">
            <v>8894.2000000000007</v>
          </cell>
        </row>
        <row r="163">
          <cell r="A163">
            <v>139404</v>
          </cell>
          <cell r="B163" t="str">
            <v>Johns,Melisa B</v>
          </cell>
          <cell r="C163" t="str">
            <v>CEIP</v>
          </cell>
          <cell r="D163" t="str">
            <v>Duke</v>
          </cell>
          <cell r="E163">
            <v>98359.877000000037</v>
          </cell>
          <cell r="F163">
            <v>8196.66</v>
          </cell>
          <cell r="G163">
            <v>16393.32</v>
          </cell>
        </row>
        <row r="164">
          <cell r="A164">
            <v>25571</v>
          </cell>
          <cell r="B164" t="str">
            <v>Johnson,Ariane S</v>
          </cell>
          <cell r="C164" t="str">
            <v>CEIP</v>
          </cell>
          <cell r="D164" t="str">
            <v>Duke</v>
          </cell>
          <cell r="E164">
            <v>152238.59</v>
          </cell>
          <cell r="F164">
            <v>12686.55</v>
          </cell>
          <cell r="G164">
            <v>25373.1</v>
          </cell>
        </row>
        <row r="165">
          <cell r="A165">
            <v>42077</v>
          </cell>
          <cell r="B165" t="str">
            <v>Johnson,Gretchen M</v>
          </cell>
          <cell r="C165" t="str">
            <v>CEIP</v>
          </cell>
          <cell r="D165" t="str">
            <v>Duke</v>
          </cell>
          <cell r="E165">
            <v>64023.30000000001</v>
          </cell>
          <cell r="F165">
            <v>5335.28</v>
          </cell>
          <cell r="G165">
            <v>10670.56</v>
          </cell>
        </row>
        <row r="166">
          <cell r="A166">
            <v>201192</v>
          </cell>
          <cell r="B166" t="str">
            <v>Jones,Christopher D</v>
          </cell>
          <cell r="C166" t="str">
            <v>CEIP</v>
          </cell>
          <cell r="D166" t="str">
            <v>Duke</v>
          </cell>
          <cell r="E166">
            <v>99884.292000000001</v>
          </cell>
          <cell r="F166">
            <v>8323.69</v>
          </cell>
          <cell r="G166">
            <v>16647.38</v>
          </cell>
        </row>
        <row r="167">
          <cell r="A167">
            <v>227923</v>
          </cell>
          <cell r="B167" t="str">
            <v>Jordan,Kenna</v>
          </cell>
          <cell r="C167" t="str">
            <v>CEIP</v>
          </cell>
          <cell r="D167" t="str">
            <v>Duke</v>
          </cell>
          <cell r="E167">
            <v>97986.816000000021</v>
          </cell>
          <cell r="F167">
            <v>8165.57</v>
          </cell>
          <cell r="G167">
            <v>16331.14</v>
          </cell>
        </row>
        <row r="168">
          <cell r="A168">
            <v>15567</v>
          </cell>
          <cell r="B168" t="str">
            <v>Justis,Gregory D</v>
          </cell>
          <cell r="C168" t="str">
            <v>CEIP</v>
          </cell>
          <cell r="D168" t="str">
            <v>Duke</v>
          </cell>
          <cell r="E168">
            <v>61752.906000000003</v>
          </cell>
          <cell r="F168">
            <v>5146.08</v>
          </cell>
          <cell r="G168">
            <v>10292.16</v>
          </cell>
        </row>
        <row r="169">
          <cell r="A169">
            <v>148288</v>
          </cell>
          <cell r="B169" t="str">
            <v>Kammer,James A</v>
          </cell>
          <cell r="C169" t="str">
            <v>CEIP</v>
          </cell>
          <cell r="D169" t="str">
            <v>Duke</v>
          </cell>
          <cell r="E169">
            <v>81650.38</v>
          </cell>
          <cell r="F169">
            <v>6804.2</v>
          </cell>
          <cell r="G169">
            <v>13608.4</v>
          </cell>
        </row>
        <row r="170">
          <cell r="A170">
            <v>19346</v>
          </cell>
          <cell r="B170" t="str">
            <v>Karn,Kelley A</v>
          </cell>
          <cell r="C170" t="str">
            <v>CEIP</v>
          </cell>
          <cell r="D170" t="str">
            <v>Duke</v>
          </cell>
          <cell r="E170">
            <v>146361.52500000002</v>
          </cell>
          <cell r="F170">
            <v>12196.79</v>
          </cell>
          <cell r="G170">
            <v>24393.58</v>
          </cell>
        </row>
        <row r="171">
          <cell r="A171">
            <v>265755</v>
          </cell>
          <cell r="B171" t="str">
            <v>Keeney,William M</v>
          </cell>
          <cell r="C171" t="str">
            <v>CEIP</v>
          </cell>
          <cell r="D171" t="str">
            <v>Duke</v>
          </cell>
          <cell r="E171">
            <v>136187.136</v>
          </cell>
          <cell r="F171">
            <v>11348.93</v>
          </cell>
          <cell r="G171">
            <v>22697.86</v>
          </cell>
        </row>
        <row r="172">
          <cell r="A172">
            <v>146320</v>
          </cell>
          <cell r="B172" t="str">
            <v>Keller,Lee A</v>
          </cell>
          <cell r="C172" t="str">
            <v>CEIP</v>
          </cell>
          <cell r="D172" t="str">
            <v>Duke</v>
          </cell>
          <cell r="E172">
            <v>69525.820000000007</v>
          </cell>
          <cell r="F172">
            <v>5793.82</v>
          </cell>
          <cell r="G172">
            <v>11587.64</v>
          </cell>
        </row>
        <row r="173">
          <cell r="A173">
            <v>127665</v>
          </cell>
          <cell r="B173" t="str">
            <v>Kelley,Darryl A</v>
          </cell>
          <cell r="C173" t="str">
            <v>CEIP</v>
          </cell>
          <cell r="D173" t="str">
            <v>Duke</v>
          </cell>
          <cell r="E173">
            <v>65836.61099999999</v>
          </cell>
          <cell r="F173">
            <v>5486.38</v>
          </cell>
          <cell r="G173">
            <v>10972.76</v>
          </cell>
        </row>
        <row r="174">
          <cell r="A174">
            <v>97921</v>
          </cell>
          <cell r="B174" t="str">
            <v>Kennedy,Brian T</v>
          </cell>
          <cell r="C174" t="str">
            <v>CEIP</v>
          </cell>
          <cell r="D174" t="str">
            <v>Duke</v>
          </cell>
          <cell r="E174">
            <v>91527.623000000021</v>
          </cell>
          <cell r="F174">
            <v>7627.3</v>
          </cell>
          <cell r="G174">
            <v>15254.6</v>
          </cell>
        </row>
        <row r="175">
          <cell r="A175">
            <v>133073</v>
          </cell>
          <cell r="B175" t="str">
            <v>King,Reginald A</v>
          </cell>
          <cell r="C175" t="str">
            <v>CEIP</v>
          </cell>
          <cell r="D175" t="str">
            <v>Duke</v>
          </cell>
          <cell r="E175">
            <v>71008.2</v>
          </cell>
          <cell r="F175">
            <v>5917.35</v>
          </cell>
          <cell r="G175">
            <v>11834.7</v>
          </cell>
        </row>
        <row r="176">
          <cell r="A176">
            <v>280097</v>
          </cell>
          <cell r="B176" t="str">
            <v>Kingery,Jeanne W.</v>
          </cell>
          <cell r="C176" t="str">
            <v>CEIP</v>
          </cell>
          <cell r="D176" t="str">
            <v>Duke</v>
          </cell>
          <cell r="E176">
            <v>69310.02</v>
          </cell>
          <cell r="F176">
            <v>5775.84</v>
          </cell>
          <cell r="G176">
            <v>11551.68</v>
          </cell>
        </row>
        <row r="177">
          <cell r="A177">
            <v>213661</v>
          </cell>
          <cell r="B177" t="str">
            <v>Kinny,Paul R</v>
          </cell>
          <cell r="C177" t="str">
            <v>CEIP</v>
          </cell>
          <cell r="D177" t="str">
            <v>Duke</v>
          </cell>
          <cell r="E177">
            <v>143943.89799999999</v>
          </cell>
          <cell r="F177">
            <v>11995.32</v>
          </cell>
          <cell r="G177">
            <v>23990.639999999999</v>
          </cell>
        </row>
        <row r="178">
          <cell r="A178">
            <v>46243</v>
          </cell>
          <cell r="B178" t="str">
            <v>Korte,Donna M</v>
          </cell>
          <cell r="C178" t="str">
            <v>CEIP</v>
          </cell>
          <cell r="D178" t="str">
            <v>Duke</v>
          </cell>
          <cell r="E178">
            <v>97716.923999999999</v>
          </cell>
          <cell r="F178">
            <v>8143.08</v>
          </cell>
          <cell r="G178">
            <v>16286.16</v>
          </cell>
        </row>
        <row r="179">
          <cell r="A179">
            <v>283877</v>
          </cell>
          <cell r="B179" t="str">
            <v>Kostiw,Peter</v>
          </cell>
          <cell r="C179" t="str">
            <v xml:space="preserve">EIP </v>
          </cell>
          <cell r="D179" t="str">
            <v>Duke</v>
          </cell>
          <cell r="E179">
            <v>106292.52000000002</v>
          </cell>
          <cell r="F179">
            <v>8857.7099999999991</v>
          </cell>
          <cell r="G179">
            <v>17715.419999999998</v>
          </cell>
        </row>
        <row r="180">
          <cell r="A180">
            <v>365161</v>
          </cell>
          <cell r="B180" t="str">
            <v>Kukura, Kelli</v>
          </cell>
          <cell r="C180" t="str">
            <v>CEIP</v>
          </cell>
          <cell r="D180" t="str">
            <v>Duke</v>
          </cell>
          <cell r="E180">
            <v>78750</v>
          </cell>
          <cell r="F180">
            <v>6562.5</v>
          </cell>
          <cell r="G180">
            <v>13125</v>
          </cell>
        </row>
        <row r="181">
          <cell r="A181">
            <v>110988</v>
          </cell>
          <cell r="B181" t="str">
            <v>Kunkel,Norman E</v>
          </cell>
          <cell r="C181" t="str">
            <v>CEIP</v>
          </cell>
          <cell r="D181" t="str">
            <v>Duke</v>
          </cell>
          <cell r="E181">
            <v>73842.209999999992</v>
          </cell>
          <cell r="F181">
            <v>6153.52</v>
          </cell>
          <cell r="G181">
            <v>12307.04</v>
          </cell>
        </row>
        <row r="182">
          <cell r="A182">
            <v>153922</v>
          </cell>
          <cell r="B182" t="str">
            <v>Landseidel,Mark E</v>
          </cell>
          <cell r="C182" t="str">
            <v>CEIP</v>
          </cell>
          <cell r="D182" t="str">
            <v>Duke</v>
          </cell>
          <cell r="E182">
            <v>128783.78799999999</v>
          </cell>
          <cell r="F182">
            <v>10731.98</v>
          </cell>
          <cell r="G182">
            <v>21463.96</v>
          </cell>
        </row>
        <row r="183">
          <cell r="A183">
            <v>225203</v>
          </cell>
          <cell r="B183" t="str">
            <v>Lawrence,Jared A</v>
          </cell>
          <cell r="C183" t="str">
            <v>CEIP</v>
          </cell>
          <cell r="D183" t="str">
            <v>Duke</v>
          </cell>
          <cell r="E183">
            <v>128701.52400000003</v>
          </cell>
          <cell r="F183">
            <v>10725.13</v>
          </cell>
          <cell r="G183">
            <v>21450.26</v>
          </cell>
        </row>
        <row r="184">
          <cell r="A184">
            <v>284487</v>
          </cell>
          <cell r="B184" t="str">
            <v>LeRoy,Tracey Mitchell</v>
          </cell>
          <cell r="C184" t="str">
            <v>CEIP</v>
          </cell>
          <cell r="D184" t="str">
            <v>Duke</v>
          </cell>
          <cell r="E184">
            <v>71217.835000000021</v>
          </cell>
          <cell r="F184">
            <v>5934.82</v>
          </cell>
          <cell r="G184">
            <v>11869.64</v>
          </cell>
        </row>
        <row r="185">
          <cell r="A185">
            <v>140731</v>
          </cell>
          <cell r="B185" t="str">
            <v>Lever,Rebecca H</v>
          </cell>
          <cell r="C185" t="str">
            <v>CEIP</v>
          </cell>
          <cell r="D185" t="str">
            <v>Duke</v>
          </cell>
          <cell r="E185">
            <v>97033.937000000005</v>
          </cell>
          <cell r="F185">
            <v>8086.16</v>
          </cell>
          <cell r="G185">
            <v>16172.32</v>
          </cell>
        </row>
        <row r="186">
          <cell r="A186">
            <v>15724</v>
          </cell>
          <cell r="B186" t="str">
            <v>Liggett,Brian Todd</v>
          </cell>
          <cell r="C186" t="str">
            <v>CEIP</v>
          </cell>
          <cell r="D186" t="str">
            <v>Duke</v>
          </cell>
          <cell r="E186">
            <v>61390.440000000017</v>
          </cell>
          <cell r="F186">
            <v>5115.87</v>
          </cell>
          <cell r="G186">
            <v>10231.74</v>
          </cell>
        </row>
        <row r="187">
          <cell r="A187">
            <v>159649</v>
          </cell>
          <cell r="B187" t="str">
            <v>Linker,Andrew B</v>
          </cell>
          <cell r="C187" t="str">
            <v>CEIP</v>
          </cell>
          <cell r="D187" t="str">
            <v>Duke</v>
          </cell>
          <cell r="E187">
            <v>60834.25</v>
          </cell>
          <cell r="F187">
            <v>5069.5200000000004</v>
          </cell>
          <cell r="G187">
            <v>10139.040000000001</v>
          </cell>
        </row>
        <row r="188">
          <cell r="A188">
            <v>231116</v>
          </cell>
          <cell r="B188" t="str">
            <v>Lipshutz,Cheryl I</v>
          </cell>
          <cell r="C188" t="str">
            <v>CEIP</v>
          </cell>
          <cell r="D188" t="str">
            <v>Duke</v>
          </cell>
          <cell r="E188">
            <v>308214.30200000008</v>
          </cell>
          <cell r="F188">
            <v>25684.53</v>
          </cell>
          <cell r="G188">
            <v>51369.06</v>
          </cell>
        </row>
        <row r="189">
          <cell r="A189">
            <v>101407</v>
          </cell>
          <cell r="B189" t="str">
            <v>Llewellyn,David H</v>
          </cell>
          <cell r="C189" t="str">
            <v>CEIP</v>
          </cell>
          <cell r="D189" t="str">
            <v>Duke</v>
          </cell>
          <cell r="E189">
            <v>129412.5</v>
          </cell>
          <cell r="F189">
            <v>10784.38</v>
          </cell>
          <cell r="G189">
            <v>21568.76</v>
          </cell>
        </row>
        <row r="190">
          <cell r="A190">
            <v>114949</v>
          </cell>
          <cell r="B190" t="str">
            <v>Lochaby,Sharon S</v>
          </cell>
          <cell r="C190" t="str">
            <v>CEIP</v>
          </cell>
          <cell r="D190" t="str">
            <v>Duke</v>
          </cell>
          <cell r="E190">
            <v>88801.63</v>
          </cell>
          <cell r="F190">
            <v>7400.14</v>
          </cell>
          <cell r="G190">
            <v>14800.28</v>
          </cell>
        </row>
        <row r="191">
          <cell r="A191">
            <v>148778</v>
          </cell>
          <cell r="B191" t="str">
            <v>Loper,Peter L</v>
          </cell>
          <cell r="C191" t="str">
            <v>CEIP</v>
          </cell>
          <cell r="D191" t="str">
            <v>Duke</v>
          </cell>
          <cell r="E191">
            <v>336600</v>
          </cell>
          <cell r="F191">
            <v>28050</v>
          </cell>
          <cell r="G191">
            <v>56100</v>
          </cell>
        </row>
        <row r="192">
          <cell r="A192">
            <v>116932</v>
          </cell>
          <cell r="B192" t="str">
            <v>Lucas III,Robert T</v>
          </cell>
          <cell r="C192" t="str">
            <v>CEIP</v>
          </cell>
          <cell r="D192" t="str">
            <v>Duke</v>
          </cell>
          <cell r="E192">
            <v>188735.88699999996</v>
          </cell>
          <cell r="F192">
            <v>15727.99</v>
          </cell>
          <cell r="G192">
            <v>31455.98</v>
          </cell>
        </row>
        <row r="193">
          <cell r="A193">
            <v>145604</v>
          </cell>
          <cell r="B193" t="str">
            <v>Lynch,Edward S</v>
          </cell>
          <cell r="C193" t="str">
            <v>CEIP</v>
          </cell>
          <cell r="D193" t="str">
            <v>Duke</v>
          </cell>
          <cell r="E193">
            <v>90677.972000000009</v>
          </cell>
          <cell r="F193">
            <v>7556.5</v>
          </cell>
          <cell r="G193">
            <v>15113</v>
          </cell>
        </row>
        <row r="194">
          <cell r="A194">
            <v>284472</v>
          </cell>
          <cell r="B194" t="str">
            <v>Lythgoe,Martin</v>
          </cell>
          <cell r="C194" t="str">
            <v>CEIP</v>
          </cell>
          <cell r="D194" t="str">
            <v>Duke</v>
          </cell>
          <cell r="E194">
            <v>82911.61</v>
          </cell>
          <cell r="F194">
            <v>6909.3</v>
          </cell>
          <cell r="G194">
            <v>13818.6</v>
          </cell>
        </row>
        <row r="195">
          <cell r="A195">
            <v>126010</v>
          </cell>
          <cell r="B195" t="str">
            <v>Mack,Karol P</v>
          </cell>
          <cell r="C195" t="str">
            <v>CEIP</v>
          </cell>
          <cell r="D195" t="str">
            <v>Duke</v>
          </cell>
          <cell r="E195">
            <v>146702.66999999998</v>
          </cell>
          <cell r="F195">
            <v>12225.22</v>
          </cell>
          <cell r="G195">
            <v>24450.44</v>
          </cell>
        </row>
        <row r="196">
          <cell r="A196">
            <v>284965</v>
          </cell>
          <cell r="B196" t="str">
            <v>Mackin, Virginia Stone</v>
          </cell>
          <cell r="C196" t="str">
            <v xml:space="preserve">EIP </v>
          </cell>
          <cell r="D196" t="str">
            <v>Duke</v>
          </cell>
          <cell r="E196">
            <v>133154.26200000002</v>
          </cell>
          <cell r="F196">
            <v>11096.19</v>
          </cell>
          <cell r="G196">
            <v>22192.38</v>
          </cell>
        </row>
        <row r="197">
          <cell r="A197">
            <v>24138</v>
          </cell>
          <cell r="B197" t="str">
            <v>Maltz, David S</v>
          </cell>
          <cell r="C197" t="str">
            <v xml:space="preserve">EIP </v>
          </cell>
          <cell r="D197" t="str">
            <v>Duke</v>
          </cell>
          <cell r="E197">
            <v>121986.57600000003</v>
          </cell>
          <cell r="F197">
            <v>10165.549999999999</v>
          </cell>
          <cell r="G197">
            <v>20331.099999999999</v>
          </cell>
        </row>
        <row r="198">
          <cell r="A198">
            <v>25156</v>
          </cell>
          <cell r="B198" t="str">
            <v>Manly, Marc E</v>
          </cell>
          <cell r="C198" t="str">
            <v>EIP - Exec Officer</v>
          </cell>
          <cell r="D198" t="str">
            <v>Duke</v>
          </cell>
          <cell r="E198">
            <v>480000</v>
          </cell>
          <cell r="F198">
            <v>40000</v>
          </cell>
          <cell r="G198">
            <v>80000</v>
          </cell>
        </row>
        <row r="199">
          <cell r="A199">
            <v>147939</v>
          </cell>
          <cell r="B199" t="str">
            <v>Mather IV,Walter B</v>
          </cell>
          <cell r="C199" t="str">
            <v>CEIP</v>
          </cell>
          <cell r="D199" t="str">
            <v>Duke</v>
          </cell>
          <cell r="E199">
            <v>88373.890000000014</v>
          </cell>
          <cell r="F199">
            <v>7364.49</v>
          </cell>
          <cell r="G199">
            <v>14728.98</v>
          </cell>
        </row>
        <row r="200">
          <cell r="A200">
            <v>265754</v>
          </cell>
          <cell r="B200" t="str">
            <v>Matula,Theodore D</v>
          </cell>
          <cell r="C200" t="str">
            <v>CEIP</v>
          </cell>
          <cell r="D200" t="str">
            <v>Duke</v>
          </cell>
          <cell r="E200">
            <v>175401.10499999998</v>
          </cell>
          <cell r="F200">
            <v>14616.76</v>
          </cell>
          <cell r="G200">
            <v>29233.52</v>
          </cell>
        </row>
        <row r="201">
          <cell r="A201">
            <v>24860</v>
          </cell>
          <cell r="B201" t="str">
            <v>May,Sheri hylton</v>
          </cell>
          <cell r="C201" t="str">
            <v>CEIP</v>
          </cell>
          <cell r="D201" t="str">
            <v>Duke</v>
          </cell>
          <cell r="E201">
            <v>61755.487500000003</v>
          </cell>
          <cell r="F201">
            <v>5146.29</v>
          </cell>
          <cell r="G201">
            <v>10292.58</v>
          </cell>
        </row>
        <row r="202">
          <cell r="A202">
            <v>272319</v>
          </cell>
          <cell r="B202" t="str">
            <v>Mazzini,Felipe A.</v>
          </cell>
          <cell r="C202" t="str">
            <v>CEIP</v>
          </cell>
          <cell r="D202" t="str">
            <v>Duke</v>
          </cell>
          <cell r="E202">
            <v>86023.750000000015</v>
          </cell>
          <cell r="F202">
            <v>7168.65</v>
          </cell>
          <cell r="G202">
            <v>14337.3</v>
          </cell>
        </row>
        <row r="203">
          <cell r="A203">
            <v>103640</v>
          </cell>
          <cell r="B203" t="str">
            <v>Mc Mahand,Adriaenne</v>
          </cell>
          <cell r="C203" t="str">
            <v>CEIP</v>
          </cell>
          <cell r="D203" t="str">
            <v>Duke</v>
          </cell>
          <cell r="E203">
            <v>75315.141000000018</v>
          </cell>
          <cell r="F203">
            <v>6276.26</v>
          </cell>
          <cell r="G203">
            <v>12552.52</v>
          </cell>
        </row>
        <row r="204">
          <cell r="A204">
            <v>117516</v>
          </cell>
          <cell r="B204" t="str">
            <v>Mc Rainey, Daniel K</v>
          </cell>
          <cell r="C204" t="str">
            <v xml:space="preserve">EIP </v>
          </cell>
          <cell r="D204" t="str">
            <v>Duke</v>
          </cell>
          <cell r="E204">
            <v>113514.13800000002</v>
          </cell>
          <cell r="F204">
            <v>9459.51</v>
          </cell>
          <cell r="G204">
            <v>18919.02</v>
          </cell>
        </row>
        <row r="205">
          <cell r="A205">
            <v>270797</v>
          </cell>
          <cell r="B205" t="str">
            <v>McKay,Kathleen D</v>
          </cell>
          <cell r="C205" t="str">
            <v>CEIP</v>
          </cell>
          <cell r="D205" t="str">
            <v>Duke</v>
          </cell>
          <cell r="E205">
            <v>74605.530000000013</v>
          </cell>
          <cell r="F205">
            <v>6217.13</v>
          </cell>
          <cell r="G205">
            <v>12434.26</v>
          </cell>
        </row>
        <row r="206">
          <cell r="A206">
            <v>275833</v>
          </cell>
          <cell r="B206" t="str">
            <v>McLean,James E</v>
          </cell>
          <cell r="C206" t="str">
            <v>CEIP</v>
          </cell>
          <cell r="D206" t="str">
            <v>Duke</v>
          </cell>
          <cell r="E206">
            <v>85126.21</v>
          </cell>
          <cell r="F206">
            <v>7093.85</v>
          </cell>
          <cell r="G206">
            <v>14187.7</v>
          </cell>
        </row>
        <row r="207">
          <cell r="A207">
            <v>55260</v>
          </cell>
          <cell r="B207" t="str">
            <v>McNay,Thomas Charles</v>
          </cell>
          <cell r="C207" t="str">
            <v>CEIP</v>
          </cell>
          <cell r="D207" t="str">
            <v>Duke</v>
          </cell>
          <cell r="E207">
            <v>135749.75399999999</v>
          </cell>
          <cell r="F207">
            <v>11312.48</v>
          </cell>
          <cell r="G207">
            <v>22624.959999999999</v>
          </cell>
        </row>
        <row r="208">
          <cell r="A208">
            <v>9828</v>
          </cell>
          <cell r="B208" t="str">
            <v>Mehring,James Edward</v>
          </cell>
          <cell r="C208" t="str">
            <v xml:space="preserve">EIP </v>
          </cell>
          <cell r="D208" t="str">
            <v>Duke</v>
          </cell>
          <cell r="E208">
            <v>110683.845</v>
          </cell>
          <cell r="F208">
            <v>9223.65</v>
          </cell>
          <cell r="G208">
            <v>18447.3</v>
          </cell>
        </row>
        <row r="209">
          <cell r="A209">
            <v>225010</v>
          </cell>
          <cell r="B209" t="str">
            <v>Mendelow,Greer E</v>
          </cell>
          <cell r="C209" t="str">
            <v>CEIP</v>
          </cell>
          <cell r="D209" t="str">
            <v>Duke</v>
          </cell>
          <cell r="E209">
            <v>189246.15900000001</v>
          </cell>
          <cell r="F209">
            <v>15770.51</v>
          </cell>
          <cell r="G209">
            <v>31541.02</v>
          </cell>
        </row>
        <row r="210">
          <cell r="A210">
            <v>16504</v>
          </cell>
          <cell r="B210" t="str">
            <v>Miller Jr,Joseph Aaron</v>
          </cell>
          <cell r="C210" t="str">
            <v>CEIP</v>
          </cell>
          <cell r="D210" t="str">
            <v>Duke</v>
          </cell>
          <cell r="E210">
            <v>84870.07</v>
          </cell>
          <cell r="F210">
            <v>7072.51</v>
          </cell>
          <cell r="G210">
            <v>14145.02</v>
          </cell>
        </row>
        <row r="211">
          <cell r="A211">
            <v>106585</v>
          </cell>
          <cell r="B211" t="str">
            <v>Mitchell,David F</v>
          </cell>
          <cell r="C211" t="str">
            <v>CEIP</v>
          </cell>
          <cell r="D211" t="str">
            <v>Duke</v>
          </cell>
          <cell r="E211">
            <v>108615.32400000002</v>
          </cell>
          <cell r="F211">
            <v>9051.2800000000007</v>
          </cell>
          <cell r="G211">
            <v>18102.560000000001</v>
          </cell>
        </row>
        <row r="212">
          <cell r="A212">
            <v>220460</v>
          </cell>
          <cell r="B212" t="str">
            <v>Moesser,Dean</v>
          </cell>
          <cell r="C212" t="str">
            <v>CEIP</v>
          </cell>
          <cell r="D212" t="str">
            <v>Duke</v>
          </cell>
          <cell r="E212">
            <v>145051.66500000001</v>
          </cell>
          <cell r="F212">
            <v>12087.64</v>
          </cell>
          <cell r="G212">
            <v>24175.279999999999</v>
          </cell>
        </row>
        <row r="213">
          <cell r="A213">
            <v>19172</v>
          </cell>
          <cell r="B213" t="str">
            <v>Mohler, David W</v>
          </cell>
          <cell r="C213" t="str">
            <v xml:space="preserve">EIP </v>
          </cell>
          <cell r="D213" t="str">
            <v>Duke</v>
          </cell>
          <cell r="E213">
            <v>111047.319</v>
          </cell>
          <cell r="F213">
            <v>9253.94</v>
          </cell>
          <cell r="G213">
            <v>18507.88</v>
          </cell>
        </row>
        <row r="214">
          <cell r="A214">
            <v>200044</v>
          </cell>
          <cell r="B214" t="str">
            <v>Monroe III,Thomas Cooper</v>
          </cell>
          <cell r="C214" t="str">
            <v>CEIP</v>
          </cell>
          <cell r="D214" t="str">
            <v>Duke</v>
          </cell>
          <cell r="E214">
            <v>99113.640000000014</v>
          </cell>
          <cell r="F214">
            <v>8259.4699999999993</v>
          </cell>
          <cell r="G214">
            <v>16518.939999999999</v>
          </cell>
        </row>
        <row r="215">
          <cell r="A215">
            <v>277948</v>
          </cell>
          <cell r="B215" t="str">
            <v>Morrison,Christopher G.</v>
          </cell>
          <cell r="C215" t="str">
            <v>CEIP</v>
          </cell>
          <cell r="D215" t="str">
            <v>Duke</v>
          </cell>
          <cell r="E215">
            <v>71050.53</v>
          </cell>
          <cell r="F215">
            <v>5920.88</v>
          </cell>
          <cell r="G215">
            <v>11841.76</v>
          </cell>
        </row>
        <row r="216">
          <cell r="A216">
            <v>25556</v>
          </cell>
          <cell r="B216" t="str">
            <v>Moss,Steven J</v>
          </cell>
          <cell r="C216" t="str">
            <v>CEIP</v>
          </cell>
          <cell r="D216" t="str">
            <v>Duke</v>
          </cell>
          <cell r="E216">
            <v>111818.31599999999</v>
          </cell>
          <cell r="F216">
            <v>9318.19</v>
          </cell>
          <cell r="G216">
            <v>18636.38</v>
          </cell>
        </row>
        <row r="217">
          <cell r="A217">
            <v>200048</v>
          </cell>
          <cell r="B217" t="str">
            <v>Mullinax, AR</v>
          </cell>
          <cell r="C217" t="str">
            <v xml:space="preserve">EIP </v>
          </cell>
          <cell r="D217" t="str">
            <v>Duke</v>
          </cell>
          <cell r="E217">
            <v>223092.29800000004</v>
          </cell>
          <cell r="F217">
            <v>18591.02</v>
          </cell>
          <cell r="G217">
            <v>37182.04</v>
          </cell>
        </row>
        <row r="218">
          <cell r="A218">
            <v>113196</v>
          </cell>
          <cell r="B218" t="str">
            <v>Murdock,Michael W</v>
          </cell>
          <cell r="C218" t="str">
            <v>CEIP</v>
          </cell>
          <cell r="D218" t="str">
            <v>Duke</v>
          </cell>
          <cell r="E218">
            <v>61922.763000000006</v>
          </cell>
          <cell r="F218">
            <v>5160.2299999999996</v>
          </cell>
          <cell r="G218">
            <v>10320.459999999999</v>
          </cell>
        </row>
        <row r="219">
          <cell r="A219">
            <v>265761</v>
          </cell>
          <cell r="B219" t="str">
            <v>Nerzig,Richard T</v>
          </cell>
          <cell r="C219" t="str">
            <v>CEIP</v>
          </cell>
          <cell r="D219" t="str">
            <v>Duke</v>
          </cell>
          <cell r="E219">
            <v>131278.82399999999</v>
          </cell>
          <cell r="F219">
            <v>10939.9</v>
          </cell>
          <cell r="G219">
            <v>21879.8</v>
          </cell>
        </row>
        <row r="220">
          <cell r="A220">
            <v>125938</v>
          </cell>
          <cell r="B220" t="str">
            <v>Newton, Paul</v>
          </cell>
          <cell r="C220" t="str">
            <v xml:space="preserve">EIP </v>
          </cell>
          <cell r="D220" t="str">
            <v>Duke</v>
          </cell>
          <cell r="E220">
            <v>168533.75</v>
          </cell>
          <cell r="F220">
            <v>14044.48</v>
          </cell>
          <cell r="G220">
            <v>28088.959999999999</v>
          </cell>
        </row>
        <row r="221">
          <cell r="A221">
            <v>158135</v>
          </cell>
          <cell r="B221" t="str">
            <v>Nichols,Lara Simmons</v>
          </cell>
          <cell r="C221" t="str">
            <v>CEIP</v>
          </cell>
          <cell r="D221" t="str">
            <v>Duke</v>
          </cell>
          <cell r="E221">
            <v>194890.125</v>
          </cell>
          <cell r="F221">
            <v>16240.84</v>
          </cell>
          <cell r="G221">
            <v>32481.68</v>
          </cell>
        </row>
        <row r="222">
          <cell r="A222">
            <v>261780</v>
          </cell>
          <cell r="B222" t="str">
            <v>Nolan,Kathryn Barber</v>
          </cell>
          <cell r="C222" t="str">
            <v>CEIP</v>
          </cell>
          <cell r="D222" t="str">
            <v>Duke</v>
          </cell>
          <cell r="E222">
            <v>77588.94</v>
          </cell>
          <cell r="F222">
            <v>6465.75</v>
          </cell>
          <cell r="G222">
            <v>12931.5</v>
          </cell>
        </row>
        <row r="223">
          <cell r="A223">
            <v>262313</v>
          </cell>
          <cell r="B223" t="str">
            <v>Nolan,Mark Christopher</v>
          </cell>
          <cell r="C223" t="str">
            <v>CEIP</v>
          </cell>
          <cell r="D223" t="str">
            <v>Duke</v>
          </cell>
          <cell r="E223">
            <v>83892.325000000012</v>
          </cell>
          <cell r="F223">
            <v>6991.03</v>
          </cell>
          <cell r="G223">
            <v>13982.06</v>
          </cell>
        </row>
        <row r="224">
          <cell r="A224">
            <v>153453</v>
          </cell>
          <cell r="B224" t="str">
            <v>Nolin,Jeffrey J</v>
          </cell>
          <cell r="C224" t="str">
            <v>CEIP</v>
          </cell>
          <cell r="D224" t="str">
            <v>Duke</v>
          </cell>
          <cell r="E224">
            <v>77730.66</v>
          </cell>
          <cell r="F224">
            <v>6477.56</v>
          </cell>
          <cell r="G224">
            <v>12955.12</v>
          </cell>
        </row>
        <row r="225">
          <cell r="A225">
            <v>151332</v>
          </cell>
          <cell r="B225" t="str">
            <v>Orton,Charles A</v>
          </cell>
          <cell r="C225" t="str">
            <v>CEIP</v>
          </cell>
          <cell r="D225" t="str">
            <v>Duke</v>
          </cell>
          <cell r="E225">
            <v>65235.509999999995</v>
          </cell>
          <cell r="F225">
            <v>5436.29</v>
          </cell>
          <cell r="G225">
            <v>10872.58</v>
          </cell>
        </row>
        <row r="226">
          <cell r="A226">
            <v>235823</v>
          </cell>
          <cell r="B226" t="str">
            <v>Panizza,John R</v>
          </cell>
          <cell r="C226" t="str">
            <v>CEIP</v>
          </cell>
          <cell r="D226" t="str">
            <v>Duke</v>
          </cell>
          <cell r="E226">
            <v>118566.46200000001</v>
          </cell>
          <cell r="F226">
            <v>9880.5400000000009</v>
          </cell>
          <cell r="G226">
            <v>19761.080000000002</v>
          </cell>
        </row>
        <row r="227">
          <cell r="A227">
            <v>141504</v>
          </cell>
          <cell r="B227" t="str">
            <v>Parker,Michael W</v>
          </cell>
          <cell r="C227" t="str">
            <v>CEIP</v>
          </cell>
          <cell r="D227" t="str">
            <v>Duke</v>
          </cell>
          <cell r="E227">
            <v>69077.340000000011</v>
          </cell>
          <cell r="F227">
            <v>5756.45</v>
          </cell>
          <cell r="G227">
            <v>11512.9</v>
          </cell>
        </row>
        <row r="228">
          <cell r="A228">
            <v>120364</v>
          </cell>
          <cell r="B228" t="str">
            <v>Parker,Rex B</v>
          </cell>
          <cell r="C228" t="str">
            <v>CEIP</v>
          </cell>
          <cell r="D228" t="str">
            <v>Duke</v>
          </cell>
          <cell r="E228">
            <v>104380.28400000001</v>
          </cell>
          <cell r="F228">
            <v>8698.36</v>
          </cell>
          <cell r="G228">
            <v>17396.72</v>
          </cell>
        </row>
        <row r="229">
          <cell r="A229">
            <v>97519</v>
          </cell>
          <cell r="B229" t="str">
            <v>Pate,Laura Gwen</v>
          </cell>
          <cell r="C229" t="str">
            <v>CEIP</v>
          </cell>
          <cell r="D229" t="str">
            <v>Duke</v>
          </cell>
          <cell r="E229">
            <v>103324.152</v>
          </cell>
          <cell r="F229">
            <v>8610.35</v>
          </cell>
          <cell r="G229">
            <v>17220.7</v>
          </cell>
        </row>
        <row r="230">
          <cell r="A230">
            <v>148230</v>
          </cell>
          <cell r="B230" t="str">
            <v>Patrick,Mark E</v>
          </cell>
          <cell r="C230" t="str">
            <v>CEIP</v>
          </cell>
          <cell r="D230" t="str">
            <v>Duke</v>
          </cell>
          <cell r="E230">
            <v>102032.94000000002</v>
          </cell>
          <cell r="F230">
            <v>8502.75</v>
          </cell>
          <cell r="G230">
            <v>17005.5</v>
          </cell>
        </row>
        <row r="231">
          <cell r="A231">
            <v>228263</v>
          </cell>
          <cell r="B231" t="str">
            <v>Patterson,Bradley A</v>
          </cell>
          <cell r="C231" t="str">
            <v>CEIP</v>
          </cell>
          <cell r="D231" t="str">
            <v>Duke</v>
          </cell>
          <cell r="E231">
            <v>99448.591000000015</v>
          </cell>
          <cell r="F231">
            <v>8287.3799999999992</v>
          </cell>
          <cell r="G231">
            <v>16574.759999999998</v>
          </cell>
        </row>
        <row r="232">
          <cell r="A232">
            <v>13521</v>
          </cell>
          <cell r="B232" t="str">
            <v>Patterson,Gary Wayne</v>
          </cell>
          <cell r="C232" t="str">
            <v>CEIP</v>
          </cell>
          <cell r="D232" t="str">
            <v>Duke</v>
          </cell>
          <cell r="E232">
            <v>97348.356</v>
          </cell>
          <cell r="F232">
            <v>8112.36</v>
          </cell>
          <cell r="G232">
            <v>16224.72</v>
          </cell>
        </row>
        <row r="233">
          <cell r="A233">
            <v>286310</v>
          </cell>
          <cell r="B233" t="str">
            <v>Patterson,Terry L</v>
          </cell>
          <cell r="C233" t="str">
            <v>CEIP</v>
          </cell>
          <cell r="D233" t="str">
            <v>Duke</v>
          </cell>
          <cell r="E233">
            <v>69524.657999999996</v>
          </cell>
          <cell r="F233">
            <v>5793.72</v>
          </cell>
          <cell r="G233">
            <v>11587.44</v>
          </cell>
        </row>
        <row r="234">
          <cell r="A234">
            <v>117339</v>
          </cell>
          <cell r="B234" t="str">
            <v>Patton,Deborah T</v>
          </cell>
          <cell r="C234" t="str">
            <v>CEIP</v>
          </cell>
          <cell r="D234" t="str">
            <v>Duke</v>
          </cell>
          <cell r="E234">
            <v>134383.14399999997</v>
          </cell>
          <cell r="F234">
            <v>11198.6</v>
          </cell>
          <cell r="G234">
            <v>22397.200000000001</v>
          </cell>
        </row>
        <row r="235">
          <cell r="A235">
            <v>274034</v>
          </cell>
          <cell r="B235" t="str">
            <v>Peacock,Bruce M</v>
          </cell>
          <cell r="C235" t="str">
            <v>CEIP</v>
          </cell>
          <cell r="D235" t="str">
            <v>Duke</v>
          </cell>
          <cell r="E235">
            <v>125708.26800000003</v>
          </cell>
          <cell r="F235">
            <v>10475.69</v>
          </cell>
          <cell r="G235">
            <v>20951.38</v>
          </cell>
        </row>
        <row r="236">
          <cell r="A236">
            <v>120770</v>
          </cell>
          <cell r="B236" t="str">
            <v>Peeler Jr,Vohn N</v>
          </cell>
          <cell r="C236" t="str">
            <v>CEIP</v>
          </cell>
          <cell r="D236" t="str">
            <v>Duke</v>
          </cell>
          <cell r="E236">
            <v>164774.353</v>
          </cell>
          <cell r="F236">
            <v>13731.2</v>
          </cell>
          <cell r="G236">
            <v>27462.400000000001</v>
          </cell>
        </row>
        <row r="237">
          <cell r="A237">
            <v>140444</v>
          </cell>
          <cell r="B237" t="str">
            <v>Pettit,Timothy J</v>
          </cell>
          <cell r="C237" t="str">
            <v>CEIP</v>
          </cell>
          <cell r="D237" t="str">
            <v>Duke</v>
          </cell>
          <cell r="E237">
            <v>88574.002000000022</v>
          </cell>
          <cell r="F237">
            <v>7381.17</v>
          </cell>
          <cell r="G237">
            <v>14762.34</v>
          </cell>
        </row>
        <row r="238">
          <cell r="A238">
            <v>130439</v>
          </cell>
          <cell r="B238" t="str">
            <v>Phillips,Kevin W</v>
          </cell>
          <cell r="C238" t="str">
            <v>CEIP</v>
          </cell>
          <cell r="D238" t="str">
            <v>Duke</v>
          </cell>
          <cell r="E238">
            <v>75704.454000000012</v>
          </cell>
          <cell r="F238">
            <v>6308.7</v>
          </cell>
          <cell r="G238">
            <v>12617.4</v>
          </cell>
        </row>
        <row r="239">
          <cell r="A239">
            <v>359638</v>
          </cell>
          <cell r="B239" t="str">
            <v>Pinegar,Stan</v>
          </cell>
          <cell r="C239" t="str">
            <v>CEIP</v>
          </cell>
          <cell r="D239" t="str">
            <v>Duke</v>
          </cell>
          <cell r="E239">
            <v>120627.06</v>
          </cell>
          <cell r="F239">
            <v>10052.26</v>
          </cell>
          <cell r="G239">
            <v>20104.52</v>
          </cell>
        </row>
        <row r="240">
          <cell r="A240">
            <v>151740</v>
          </cell>
          <cell r="B240" t="str">
            <v>Pitesa, John W</v>
          </cell>
          <cell r="C240" t="str">
            <v xml:space="preserve">EIP </v>
          </cell>
          <cell r="D240" t="str">
            <v>Duke</v>
          </cell>
          <cell r="E240">
            <v>216042.12000000002</v>
          </cell>
          <cell r="F240">
            <v>18003.509999999998</v>
          </cell>
          <cell r="G240">
            <v>36007.019999999997</v>
          </cell>
        </row>
        <row r="241">
          <cell r="A241">
            <v>218976</v>
          </cell>
          <cell r="B241" t="str">
            <v>Presson,Amy D</v>
          </cell>
          <cell r="C241" t="str">
            <v>CEIP</v>
          </cell>
          <cell r="D241" t="str">
            <v>Duke</v>
          </cell>
          <cell r="E241">
            <v>59185.287000000018</v>
          </cell>
          <cell r="F241">
            <v>4932.1099999999997</v>
          </cell>
          <cell r="G241">
            <v>9864.2199999999993</v>
          </cell>
        </row>
        <row r="242">
          <cell r="A242">
            <v>31888</v>
          </cell>
          <cell r="B242" t="str">
            <v>Price,Melanie D</v>
          </cell>
          <cell r="C242" t="str">
            <v>CEIP</v>
          </cell>
          <cell r="D242" t="str">
            <v>Duke</v>
          </cell>
          <cell r="E242">
            <v>74565.41</v>
          </cell>
          <cell r="F242">
            <v>6213.78</v>
          </cell>
          <cell r="G242">
            <v>12427.56</v>
          </cell>
        </row>
        <row r="243">
          <cell r="A243">
            <v>149331</v>
          </cell>
          <cell r="B243" t="str">
            <v>Race Jr, Richard L</v>
          </cell>
          <cell r="C243" t="str">
            <v>CEIP</v>
          </cell>
          <cell r="D243" t="str">
            <v>Duke</v>
          </cell>
          <cell r="E243">
            <v>78058.366666666669</v>
          </cell>
          <cell r="F243">
            <v>6504.86</v>
          </cell>
          <cell r="G243">
            <v>13009.72</v>
          </cell>
        </row>
        <row r="244">
          <cell r="A244">
            <v>104689</v>
          </cell>
          <cell r="B244" t="str">
            <v>Rainear,James R</v>
          </cell>
          <cell r="C244" t="str">
            <v>CEIP</v>
          </cell>
          <cell r="D244" t="str">
            <v>Duke</v>
          </cell>
          <cell r="E244">
            <v>140531.19</v>
          </cell>
          <cell r="F244">
            <v>11710.93</v>
          </cell>
          <cell r="G244">
            <v>23421.86</v>
          </cell>
        </row>
        <row r="245">
          <cell r="A245">
            <v>24126</v>
          </cell>
          <cell r="B245" t="str">
            <v>Ramundo,Frank A.</v>
          </cell>
          <cell r="C245" t="str">
            <v>CEIP</v>
          </cell>
          <cell r="D245" t="str">
            <v>Duke</v>
          </cell>
          <cell r="E245">
            <v>146214.19500000001</v>
          </cell>
          <cell r="F245">
            <v>12184.52</v>
          </cell>
          <cell r="G245">
            <v>24369.040000000001</v>
          </cell>
        </row>
        <row r="246">
          <cell r="A246">
            <v>130998</v>
          </cell>
          <cell r="B246" t="str">
            <v>Ray,Thomas D</v>
          </cell>
          <cell r="C246" t="str">
            <v>CEIP</v>
          </cell>
          <cell r="D246" t="str">
            <v>Duke</v>
          </cell>
          <cell r="E246">
            <v>177145.76300000001</v>
          </cell>
          <cell r="F246">
            <v>14762.15</v>
          </cell>
          <cell r="G246">
            <v>29524.3</v>
          </cell>
        </row>
        <row r="247">
          <cell r="A247">
            <v>272531</v>
          </cell>
          <cell r="B247" t="str">
            <v>Reeder,Johnna N</v>
          </cell>
          <cell r="C247" t="str">
            <v>CEIP</v>
          </cell>
          <cell r="D247" t="str">
            <v>Duke</v>
          </cell>
          <cell r="E247">
            <v>102765.82800000001</v>
          </cell>
          <cell r="F247">
            <v>8563.82</v>
          </cell>
          <cell r="G247">
            <v>17127.64</v>
          </cell>
        </row>
        <row r="248">
          <cell r="A248">
            <v>101795</v>
          </cell>
          <cell r="B248" t="str">
            <v>Reinhart,Jeffrey A</v>
          </cell>
          <cell r="C248" t="str">
            <v>CEIP</v>
          </cell>
          <cell r="D248" t="str">
            <v>Duke</v>
          </cell>
          <cell r="E248">
            <v>162425.20000000001</v>
          </cell>
          <cell r="F248">
            <v>13535.43</v>
          </cell>
          <cell r="G248">
            <v>27070.86</v>
          </cell>
        </row>
        <row r="249">
          <cell r="A249">
            <v>24813</v>
          </cell>
          <cell r="B249" t="str">
            <v>Reising, Ronald R</v>
          </cell>
          <cell r="C249" t="str">
            <v xml:space="preserve">EIP </v>
          </cell>
          <cell r="D249" t="str">
            <v>Duke</v>
          </cell>
          <cell r="E249">
            <v>143037.144</v>
          </cell>
          <cell r="F249">
            <v>11919.76</v>
          </cell>
          <cell r="G249">
            <v>23839.52</v>
          </cell>
        </row>
        <row r="250">
          <cell r="A250">
            <v>12248</v>
          </cell>
          <cell r="B250" t="str">
            <v>Renner,David Alan</v>
          </cell>
          <cell r="C250" t="str">
            <v>CEIP</v>
          </cell>
          <cell r="D250" t="str">
            <v>Duke</v>
          </cell>
          <cell r="E250">
            <v>206207.16666666669</v>
          </cell>
          <cell r="F250">
            <v>17183.93</v>
          </cell>
          <cell r="G250">
            <v>34367.86</v>
          </cell>
        </row>
        <row r="251">
          <cell r="A251">
            <v>103269</v>
          </cell>
          <cell r="B251" t="str">
            <v>Repko, Regis T</v>
          </cell>
          <cell r="C251" t="str">
            <v xml:space="preserve">EIP </v>
          </cell>
          <cell r="D251" t="str">
            <v>Duke</v>
          </cell>
          <cell r="E251">
            <v>204677.75999999998</v>
          </cell>
          <cell r="F251">
            <v>17056.48</v>
          </cell>
          <cell r="G251">
            <v>34112.959999999999</v>
          </cell>
        </row>
        <row r="252">
          <cell r="A252">
            <v>130801</v>
          </cell>
          <cell r="B252" t="str">
            <v>Rice,Garry S</v>
          </cell>
          <cell r="C252" t="str">
            <v>CEIP</v>
          </cell>
          <cell r="D252" t="str">
            <v>Duke</v>
          </cell>
          <cell r="E252">
            <v>174542.88000000003</v>
          </cell>
          <cell r="F252">
            <v>14545.24</v>
          </cell>
          <cell r="G252">
            <v>29090.48</v>
          </cell>
        </row>
        <row r="253">
          <cell r="A253">
            <v>25890</v>
          </cell>
          <cell r="B253" t="str">
            <v>Riemann,Dina Olmstead</v>
          </cell>
          <cell r="C253" t="str">
            <v>CEIP</v>
          </cell>
          <cell r="D253" t="str">
            <v>Duke</v>
          </cell>
          <cell r="E253">
            <v>83590.535999999993</v>
          </cell>
          <cell r="F253">
            <v>6965.88</v>
          </cell>
          <cell r="G253">
            <v>13931.76</v>
          </cell>
        </row>
        <row r="254">
          <cell r="A254">
            <v>28460</v>
          </cell>
          <cell r="B254" t="str">
            <v>Ringel, Robert J</v>
          </cell>
          <cell r="C254" t="str">
            <v xml:space="preserve">EIP </v>
          </cell>
          <cell r="D254" t="str">
            <v>Duke</v>
          </cell>
          <cell r="E254">
            <v>121986.57600000003</v>
          </cell>
          <cell r="F254">
            <v>10165.549999999999</v>
          </cell>
          <cell r="G254">
            <v>20331.099999999999</v>
          </cell>
        </row>
        <row r="255">
          <cell r="A255">
            <v>29170</v>
          </cell>
          <cell r="B255" t="str">
            <v>Rios Jr,Martin</v>
          </cell>
          <cell r="C255" t="str">
            <v>CEIP</v>
          </cell>
          <cell r="D255" t="str">
            <v>Duke</v>
          </cell>
          <cell r="E255">
            <v>67291.27</v>
          </cell>
          <cell r="F255">
            <v>5607.61</v>
          </cell>
          <cell r="G255">
            <v>11215.22</v>
          </cell>
        </row>
        <row r="256">
          <cell r="A256">
            <v>122355</v>
          </cell>
          <cell r="B256" t="str">
            <v>Robinson Jr,Carl E</v>
          </cell>
          <cell r="C256" t="str">
            <v>CEIP</v>
          </cell>
          <cell r="D256" t="str">
            <v>Duke</v>
          </cell>
          <cell r="E256">
            <v>134969.92500000002</v>
          </cell>
          <cell r="F256">
            <v>11247.49</v>
          </cell>
          <cell r="G256">
            <v>22494.98</v>
          </cell>
        </row>
        <row r="257">
          <cell r="A257">
            <v>130258</v>
          </cell>
          <cell r="B257" t="str">
            <v>Robinson,Michael R</v>
          </cell>
          <cell r="C257" t="str">
            <v>CEIP</v>
          </cell>
          <cell r="D257" t="str">
            <v>Duke</v>
          </cell>
          <cell r="E257">
            <v>121999.58400000002</v>
          </cell>
          <cell r="F257">
            <v>10166.629999999999</v>
          </cell>
          <cell r="G257">
            <v>20333.259999999998</v>
          </cell>
        </row>
        <row r="258">
          <cell r="A258">
            <v>223677</v>
          </cell>
          <cell r="B258" t="str">
            <v>Rogacheski,Cristiane Maria</v>
          </cell>
          <cell r="C258" t="str">
            <v>CEIP</v>
          </cell>
          <cell r="D258" t="str">
            <v>Duke</v>
          </cell>
          <cell r="E258">
            <v>85665.890000000014</v>
          </cell>
          <cell r="F258">
            <v>7138.82</v>
          </cell>
          <cell r="G258">
            <v>14277.64</v>
          </cell>
        </row>
        <row r="259">
          <cell r="A259">
            <v>278642</v>
          </cell>
          <cell r="B259" t="str">
            <v>Rose,Andre P.</v>
          </cell>
          <cell r="C259" t="str">
            <v>CEIP</v>
          </cell>
          <cell r="D259" t="str">
            <v>Duke</v>
          </cell>
          <cell r="E259">
            <v>79638.559999999998</v>
          </cell>
          <cell r="F259">
            <v>6636.55</v>
          </cell>
          <cell r="G259">
            <v>13273.1</v>
          </cell>
        </row>
        <row r="260">
          <cell r="A260">
            <v>144055</v>
          </cell>
          <cell r="B260" t="str">
            <v>Rose,Anthony</v>
          </cell>
          <cell r="C260" t="str">
            <v>CEIP</v>
          </cell>
          <cell r="D260" t="str">
            <v>Duke</v>
          </cell>
          <cell r="E260">
            <v>71751.090000000011</v>
          </cell>
          <cell r="F260">
            <v>5979.26</v>
          </cell>
          <cell r="G260">
            <v>11958.52</v>
          </cell>
        </row>
        <row r="261">
          <cell r="A261">
            <v>147840</v>
          </cell>
          <cell r="B261" t="str">
            <v>Rowand,Michael D</v>
          </cell>
          <cell r="C261" t="str">
            <v>CEIP</v>
          </cell>
          <cell r="D261" t="str">
            <v>Duke</v>
          </cell>
          <cell r="E261">
            <v>93316.74000000002</v>
          </cell>
          <cell r="F261">
            <v>7776.4</v>
          </cell>
          <cell r="G261">
            <v>15552.8</v>
          </cell>
        </row>
        <row r="262">
          <cell r="A262">
            <v>210817</v>
          </cell>
          <cell r="B262" t="str">
            <v>Salinas,Jacquelyn H</v>
          </cell>
          <cell r="C262" t="str">
            <v>CEIP</v>
          </cell>
          <cell r="D262" t="str">
            <v>Duke</v>
          </cell>
          <cell r="E262">
            <v>110395.42799999999</v>
          </cell>
          <cell r="F262">
            <v>9199.6200000000008</v>
          </cell>
          <cell r="G262">
            <v>18399.240000000002</v>
          </cell>
        </row>
        <row r="263">
          <cell r="A263">
            <v>106092</v>
          </cell>
          <cell r="B263" t="str">
            <v>Saville,Tracy A</v>
          </cell>
          <cell r="C263" t="str">
            <v>CEIP</v>
          </cell>
          <cell r="D263" t="str">
            <v>Duke</v>
          </cell>
          <cell r="E263">
            <v>61898.31</v>
          </cell>
          <cell r="F263">
            <v>5158.1899999999996</v>
          </cell>
          <cell r="G263">
            <v>10316.379999999999</v>
          </cell>
        </row>
        <row r="264">
          <cell r="A264">
            <v>226037</v>
          </cell>
          <cell r="B264" t="str">
            <v>Savoy,Brian D</v>
          </cell>
          <cell r="C264" t="str">
            <v>CEIP</v>
          </cell>
          <cell r="D264" t="str">
            <v>Duke</v>
          </cell>
          <cell r="E264">
            <v>174799.93599999999</v>
          </cell>
          <cell r="F264">
            <v>14566.66</v>
          </cell>
          <cell r="G264">
            <v>29133.32</v>
          </cell>
        </row>
        <row r="265">
          <cell r="A265">
            <v>11445</v>
          </cell>
          <cell r="B265" t="str">
            <v>Scheidler,John Burns</v>
          </cell>
          <cell r="C265" t="str">
            <v>CEIP</v>
          </cell>
          <cell r="D265" t="str">
            <v>Duke</v>
          </cell>
          <cell r="E265">
            <v>109603.82400000002</v>
          </cell>
          <cell r="F265">
            <v>9133.65</v>
          </cell>
          <cell r="G265">
            <v>18267.3</v>
          </cell>
        </row>
        <row r="266">
          <cell r="A266">
            <v>130257</v>
          </cell>
          <cell r="B266" t="str">
            <v>Schmulling Jr,Henry L</v>
          </cell>
          <cell r="C266" t="str">
            <v>CEIP</v>
          </cell>
          <cell r="D266" t="str">
            <v>Duke</v>
          </cell>
          <cell r="E266">
            <v>97803.203999999998</v>
          </cell>
          <cell r="F266">
            <v>8150.27</v>
          </cell>
          <cell r="G266">
            <v>16300.54</v>
          </cell>
        </row>
        <row r="267">
          <cell r="A267">
            <v>14876</v>
          </cell>
          <cell r="B267" t="str">
            <v>Schneider Jr,Donald L</v>
          </cell>
          <cell r="C267" t="str">
            <v>CEIP</v>
          </cell>
          <cell r="D267" t="str">
            <v>Duke</v>
          </cell>
          <cell r="E267">
            <v>83409.17200000002</v>
          </cell>
          <cell r="F267">
            <v>6950.76</v>
          </cell>
          <cell r="G267">
            <v>13901.52</v>
          </cell>
        </row>
        <row r="268">
          <cell r="A268">
            <v>220067</v>
          </cell>
          <cell r="B268" t="str">
            <v>Schrader,Stacey G</v>
          </cell>
          <cell r="C268" t="str">
            <v>CEIP</v>
          </cell>
          <cell r="D268" t="str">
            <v>Duke</v>
          </cell>
          <cell r="E268">
            <v>152345.77500000002</v>
          </cell>
          <cell r="F268">
            <v>12695.48</v>
          </cell>
          <cell r="G268">
            <v>25390.959999999999</v>
          </cell>
        </row>
        <row r="269">
          <cell r="A269">
            <v>148327</v>
          </cell>
          <cell r="B269" t="str">
            <v>Schuerger,Peter L</v>
          </cell>
          <cell r="C269" t="str">
            <v>CEIP</v>
          </cell>
          <cell r="D269" t="str">
            <v>Duke</v>
          </cell>
          <cell r="E269">
            <v>65621.67300000001</v>
          </cell>
          <cell r="F269">
            <v>5468.47</v>
          </cell>
          <cell r="G269">
            <v>10936.94</v>
          </cell>
        </row>
        <row r="270">
          <cell r="A270">
            <v>128455</v>
          </cell>
          <cell r="B270" t="str">
            <v>Sechrest,Melvin C</v>
          </cell>
          <cell r="C270" t="str">
            <v>CEIP</v>
          </cell>
          <cell r="D270" t="str">
            <v>Duke</v>
          </cell>
          <cell r="E270">
            <v>96484.272000000026</v>
          </cell>
          <cell r="F270">
            <v>8040.36</v>
          </cell>
          <cell r="G270">
            <v>16080.72</v>
          </cell>
        </row>
        <row r="271">
          <cell r="A271">
            <v>219462</v>
          </cell>
          <cell r="B271" t="str">
            <v>Shafeek-Horton,Timika</v>
          </cell>
          <cell r="C271" t="str">
            <v>CEIP</v>
          </cell>
          <cell r="D271" t="str">
            <v>Duke</v>
          </cell>
          <cell r="E271">
            <v>132201.28599999999</v>
          </cell>
          <cell r="F271">
            <v>11016.77</v>
          </cell>
          <cell r="G271">
            <v>22033.54</v>
          </cell>
        </row>
        <row r="272">
          <cell r="A272">
            <v>97442</v>
          </cell>
          <cell r="B272" t="str">
            <v>Sharp,Michael</v>
          </cell>
          <cell r="C272" t="str">
            <v>CEIP</v>
          </cell>
          <cell r="D272" t="str">
            <v>Duke</v>
          </cell>
          <cell r="E272">
            <v>79110.320000000007</v>
          </cell>
          <cell r="F272">
            <v>6592.53</v>
          </cell>
          <cell r="G272">
            <v>13185.06</v>
          </cell>
        </row>
        <row r="273">
          <cell r="A273">
            <v>219433</v>
          </cell>
          <cell r="B273" t="str">
            <v>Sheehan, Jeana Grisdale</v>
          </cell>
          <cell r="C273" t="str">
            <v xml:space="preserve">EIP </v>
          </cell>
          <cell r="D273" t="str">
            <v>Duke</v>
          </cell>
          <cell r="E273">
            <v>10688.133333333333</v>
          </cell>
          <cell r="F273">
            <v>890.68</v>
          </cell>
          <cell r="G273">
            <v>1781.36</v>
          </cell>
        </row>
        <row r="274">
          <cell r="A274">
            <v>266408</v>
          </cell>
          <cell r="B274" t="str">
            <v>Sherrill Jr,Lee Stanford</v>
          </cell>
          <cell r="C274" t="str">
            <v xml:space="preserve">EIP </v>
          </cell>
          <cell r="D274" t="str">
            <v>Duke</v>
          </cell>
          <cell r="E274">
            <v>92772.727999999988</v>
          </cell>
          <cell r="F274">
            <v>7731.06</v>
          </cell>
          <cell r="G274">
            <v>15462.12</v>
          </cell>
        </row>
        <row r="275">
          <cell r="A275">
            <v>264920</v>
          </cell>
          <cell r="B275" t="str">
            <v>Shore,Marcus S</v>
          </cell>
          <cell r="C275" t="str">
            <v>CEIP</v>
          </cell>
          <cell r="D275" t="str">
            <v>Duke</v>
          </cell>
          <cell r="E275">
            <v>148363.60500000004</v>
          </cell>
          <cell r="F275">
            <v>12363.63</v>
          </cell>
          <cell r="G275">
            <v>24727.26</v>
          </cell>
        </row>
        <row r="276">
          <cell r="A276">
            <v>147630</v>
          </cell>
          <cell r="B276" t="str">
            <v>Short, Mark</v>
          </cell>
          <cell r="C276" t="str">
            <v xml:space="preserve">EIP </v>
          </cell>
          <cell r="D276" t="str">
            <v>Duke</v>
          </cell>
          <cell r="E276">
            <v>61020.143333333326</v>
          </cell>
          <cell r="F276">
            <v>5085.01</v>
          </cell>
          <cell r="G276">
            <v>10170.02</v>
          </cell>
        </row>
        <row r="277">
          <cell r="A277">
            <v>265672</v>
          </cell>
          <cell r="B277" t="str">
            <v>Short,Toby S</v>
          </cell>
          <cell r="C277" t="str">
            <v>CEIP</v>
          </cell>
          <cell r="D277" t="str">
            <v>Duke</v>
          </cell>
          <cell r="E277">
            <v>110189.352</v>
          </cell>
          <cell r="F277">
            <v>9182.4500000000007</v>
          </cell>
          <cell r="G277">
            <v>18364.900000000001</v>
          </cell>
        </row>
        <row r="278">
          <cell r="A278">
            <v>125669</v>
          </cell>
          <cell r="B278" t="str">
            <v>Shrum,Carol E</v>
          </cell>
          <cell r="C278" t="str">
            <v>CEIP</v>
          </cell>
          <cell r="D278" t="str">
            <v>Duke</v>
          </cell>
          <cell r="E278">
            <v>191304.14500000002</v>
          </cell>
          <cell r="F278">
            <v>15942.01</v>
          </cell>
          <cell r="G278">
            <v>31884.02</v>
          </cell>
        </row>
        <row r="279">
          <cell r="A279">
            <v>364786</v>
          </cell>
          <cell r="B279" t="str">
            <v>Shuler, Joseph Heath</v>
          </cell>
          <cell r="C279" t="str">
            <v xml:space="preserve">EIP </v>
          </cell>
          <cell r="D279" t="str">
            <v>Duke</v>
          </cell>
          <cell r="E279">
            <v>175000.02000000002</v>
          </cell>
          <cell r="F279">
            <v>14583.34</v>
          </cell>
          <cell r="G279">
            <v>29166.68</v>
          </cell>
        </row>
        <row r="280">
          <cell r="A280">
            <v>100015</v>
          </cell>
          <cell r="B280" t="str">
            <v>Silinski,Tom</v>
          </cell>
          <cell r="C280" t="str">
            <v xml:space="preserve">EIP </v>
          </cell>
          <cell r="D280" t="str">
            <v>Duke</v>
          </cell>
          <cell r="E280">
            <v>83959.232000000018</v>
          </cell>
          <cell r="F280">
            <v>6996.6</v>
          </cell>
          <cell r="G280">
            <v>13993.2</v>
          </cell>
        </row>
        <row r="281">
          <cell r="A281">
            <v>154806</v>
          </cell>
          <cell r="B281" t="str">
            <v>Simril Jr,Robert T</v>
          </cell>
          <cell r="C281" t="str">
            <v>CEIP</v>
          </cell>
          <cell r="D281" t="str">
            <v>Duke</v>
          </cell>
          <cell r="E281">
            <v>105627.73200000003</v>
          </cell>
          <cell r="F281">
            <v>8802.31</v>
          </cell>
          <cell r="G281">
            <v>17604.62</v>
          </cell>
        </row>
        <row r="282">
          <cell r="A282">
            <v>152095</v>
          </cell>
          <cell r="B282" t="str">
            <v>Slay,Timothy B</v>
          </cell>
          <cell r="C282" t="str">
            <v>CEIP</v>
          </cell>
          <cell r="D282" t="str">
            <v>Duke</v>
          </cell>
          <cell r="E282">
            <v>97361.471999999994</v>
          </cell>
          <cell r="F282">
            <v>8113.46</v>
          </cell>
          <cell r="G282">
            <v>16226.92</v>
          </cell>
        </row>
        <row r="283">
          <cell r="A283">
            <v>122034</v>
          </cell>
          <cell r="B283" t="str">
            <v>Smith III,Albert J</v>
          </cell>
          <cell r="C283" t="str">
            <v>CEIP</v>
          </cell>
          <cell r="D283" t="str">
            <v>Duke</v>
          </cell>
          <cell r="E283">
            <v>143692.34600000002</v>
          </cell>
          <cell r="F283">
            <v>11974.36</v>
          </cell>
          <cell r="G283">
            <v>23948.720000000001</v>
          </cell>
        </row>
        <row r="284">
          <cell r="A284">
            <v>215813</v>
          </cell>
          <cell r="B284" t="str">
            <v>Smith, Patricia</v>
          </cell>
          <cell r="C284" t="str">
            <v xml:space="preserve">EIP </v>
          </cell>
          <cell r="D284" t="str">
            <v>Duke</v>
          </cell>
          <cell r="E284">
            <v>93596.333333333328</v>
          </cell>
          <cell r="F284">
            <v>7799.69</v>
          </cell>
          <cell r="G284">
            <v>15599.38</v>
          </cell>
        </row>
        <row r="285">
          <cell r="A285">
            <v>287921</v>
          </cell>
          <cell r="B285" t="str">
            <v>Smith,Heather Shirley</v>
          </cell>
          <cell r="C285" t="str">
            <v>CEIP</v>
          </cell>
          <cell r="D285" t="str">
            <v>Duke</v>
          </cell>
          <cell r="E285">
            <v>136882.872</v>
          </cell>
          <cell r="F285">
            <v>11406.91</v>
          </cell>
          <cell r="G285">
            <v>22813.82</v>
          </cell>
        </row>
        <row r="286">
          <cell r="A286">
            <v>236930</v>
          </cell>
          <cell r="B286" t="str">
            <v>Smith,Owen A</v>
          </cell>
          <cell r="C286" t="str">
            <v>CEIP</v>
          </cell>
          <cell r="D286" t="str">
            <v>Duke</v>
          </cell>
          <cell r="E286">
            <v>99554.340000000011</v>
          </cell>
          <cell r="F286">
            <v>8296.2000000000007</v>
          </cell>
          <cell r="G286">
            <v>16592.400000000001</v>
          </cell>
        </row>
        <row r="287">
          <cell r="A287">
            <v>236938</v>
          </cell>
          <cell r="B287" t="str">
            <v>Smith,Raiford L</v>
          </cell>
          <cell r="C287" t="str">
            <v>CEIP</v>
          </cell>
          <cell r="D287" t="str">
            <v>Duke</v>
          </cell>
          <cell r="E287">
            <v>85364.510000000009</v>
          </cell>
          <cell r="F287">
            <v>7113.71</v>
          </cell>
          <cell r="G287">
            <v>14227.42</v>
          </cell>
        </row>
        <row r="288">
          <cell r="A288">
            <v>140423</v>
          </cell>
          <cell r="B288" t="str">
            <v>Smith,Wayne B</v>
          </cell>
          <cell r="C288" t="str">
            <v>CEIP</v>
          </cell>
          <cell r="D288" t="str">
            <v>Duke</v>
          </cell>
          <cell r="E288">
            <v>77252.360000000015</v>
          </cell>
          <cell r="F288">
            <v>6437.7</v>
          </cell>
          <cell r="G288">
            <v>12875.4</v>
          </cell>
        </row>
        <row r="289">
          <cell r="A289">
            <v>118501</v>
          </cell>
          <cell r="B289" t="str">
            <v>Snider,Steven</v>
          </cell>
          <cell r="C289" t="str">
            <v>CEIP</v>
          </cell>
          <cell r="D289" t="str">
            <v>Duke</v>
          </cell>
          <cell r="E289">
            <v>100454.90400000001</v>
          </cell>
          <cell r="F289">
            <v>8371.24</v>
          </cell>
          <cell r="G289">
            <v>16742.48</v>
          </cell>
        </row>
        <row r="290">
          <cell r="A290">
            <v>132464</v>
          </cell>
          <cell r="B290" t="str">
            <v>Snyder,John C</v>
          </cell>
          <cell r="C290" t="str">
            <v>CEIP</v>
          </cell>
          <cell r="D290" t="str">
            <v>Duke</v>
          </cell>
          <cell r="E290">
            <v>161402.32500000001</v>
          </cell>
          <cell r="F290">
            <v>13450.19</v>
          </cell>
          <cell r="G290">
            <v>26900.38</v>
          </cell>
        </row>
        <row r="291">
          <cell r="A291">
            <v>223061</v>
          </cell>
          <cell r="B291" t="str">
            <v>Somers,Lawrence Bowen</v>
          </cell>
          <cell r="C291" t="str">
            <v>CEIP</v>
          </cell>
          <cell r="D291" t="str">
            <v>Duke</v>
          </cell>
          <cell r="E291">
            <v>117373.04400000001</v>
          </cell>
          <cell r="F291">
            <v>9781.09</v>
          </cell>
          <cell r="G291">
            <v>19562.18</v>
          </cell>
        </row>
        <row r="292">
          <cell r="A292">
            <v>25577</v>
          </cell>
          <cell r="B292" t="str">
            <v>Spiller,Amy B</v>
          </cell>
          <cell r="C292" t="str">
            <v>CEIP</v>
          </cell>
          <cell r="D292" t="str">
            <v>Duke</v>
          </cell>
          <cell r="E292">
            <v>146761.42500000002</v>
          </cell>
          <cell r="F292">
            <v>12230.12</v>
          </cell>
          <cell r="G292">
            <v>24460.240000000002</v>
          </cell>
        </row>
        <row r="293">
          <cell r="A293">
            <v>15462</v>
          </cell>
          <cell r="B293" t="str">
            <v>Stallman,Brian Keith</v>
          </cell>
          <cell r="C293" t="str">
            <v>CEIP</v>
          </cell>
          <cell r="D293" t="str">
            <v>Duke</v>
          </cell>
          <cell r="E293">
            <v>196554.23999999999</v>
          </cell>
          <cell r="F293">
            <v>16379.52</v>
          </cell>
          <cell r="G293">
            <v>32759.040000000001</v>
          </cell>
        </row>
        <row r="294">
          <cell r="A294">
            <v>106116</v>
          </cell>
          <cell r="B294" t="str">
            <v>Stancombe, Catherine</v>
          </cell>
          <cell r="C294" t="str">
            <v xml:space="preserve">EIP </v>
          </cell>
          <cell r="D294" t="str">
            <v>Duke</v>
          </cell>
          <cell r="E294">
            <v>86588.400000000009</v>
          </cell>
          <cell r="F294">
            <v>7215.7</v>
          </cell>
          <cell r="G294">
            <v>14431.4</v>
          </cell>
        </row>
        <row r="295">
          <cell r="A295">
            <v>25882</v>
          </cell>
          <cell r="B295" t="str">
            <v>Stempien, Catherine S</v>
          </cell>
          <cell r="C295" t="str">
            <v xml:space="preserve">EIP </v>
          </cell>
          <cell r="D295" t="str">
            <v>Duke</v>
          </cell>
          <cell r="E295">
            <v>142205.04000000004</v>
          </cell>
          <cell r="F295">
            <v>11850.42</v>
          </cell>
          <cell r="G295">
            <v>23700.84</v>
          </cell>
        </row>
        <row r="296">
          <cell r="A296">
            <v>101506</v>
          </cell>
          <cell r="B296" t="str">
            <v>Stillman,Phillip O</v>
          </cell>
          <cell r="C296" t="str">
            <v>CEIP</v>
          </cell>
          <cell r="D296" t="str">
            <v>Duke</v>
          </cell>
          <cell r="E296">
            <v>93614.507999999987</v>
          </cell>
          <cell r="F296">
            <v>7801.21</v>
          </cell>
          <cell r="G296">
            <v>15602.42</v>
          </cell>
        </row>
        <row r="297">
          <cell r="A297">
            <v>123560</v>
          </cell>
          <cell r="B297" t="str">
            <v>Stone,Gregory P</v>
          </cell>
          <cell r="C297" t="str">
            <v>CEIP</v>
          </cell>
          <cell r="D297" t="str">
            <v>Duke</v>
          </cell>
          <cell r="E297">
            <v>84929.636000000013</v>
          </cell>
          <cell r="F297">
            <v>7077.47</v>
          </cell>
          <cell r="G297">
            <v>14154.94</v>
          </cell>
        </row>
        <row r="298">
          <cell r="A298">
            <v>106539</v>
          </cell>
          <cell r="B298" t="str">
            <v>Stonum Jr,Robert H</v>
          </cell>
          <cell r="C298" t="str">
            <v>CEIP</v>
          </cell>
          <cell r="D298" t="str">
            <v>Duke</v>
          </cell>
          <cell r="E298">
            <v>102801.93</v>
          </cell>
          <cell r="F298">
            <v>8566.83</v>
          </cell>
          <cell r="G298">
            <v>17133.66</v>
          </cell>
        </row>
        <row r="299">
          <cell r="A299">
            <v>274037</v>
          </cell>
          <cell r="B299" t="str">
            <v>Stout,Matthew G</v>
          </cell>
          <cell r="C299" t="str">
            <v>CEIP</v>
          </cell>
          <cell r="D299" t="str">
            <v>Duke</v>
          </cell>
          <cell r="E299">
            <v>77995.73000000001</v>
          </cell>
          <cell r="F299">
            <v>6499.64</v>
          </cell>
          <cell r="G299">
            <v>12999.28</v>
          </cell>
        </row>
        <row r="300">
          <cell r="A300">
            <v>154737</v>
          </cell>
          <cell r="B300" t="str">
            <v>Stovall,Paul M</v>
          </cell>
          <cell r="C300" t="str">
            <v>CEIP</v>
          </cell>
          <cell r="D300" t="str">
            <v>Duke</v>
          </cell>
          <cell r="E300">
            <v>65536.947</v>
          </cell>
          <cell r="F300">
            <v>5461.41</v>
          </cell>
          <cell r="G300">
            <v>10922.82</v>
          </cell>
        </row>
        <row r="301">
          <cell r="A301">
            <v>82150</v>
          </cell>
          <cell r="B301" t="str">
            <v>Straw,Sheri Wiltshire</v>
          </cell>
          <cell r="C301" t="str">
            <v>CEIP</v>
          </cell>
          <cell r="D301" t="str">
            <v>Duke</v>
          </cell>
          <cell r="E301">
            <v>101173.632</v>
          </cell>
          <cell r="F301">
            <v>8431.14</v>
          </cell>
          <cell r="G301">
            <v>16862.28</v>
          </cell>
        </row>
        <row r="302">
          <cell r="A302">
            <v>127723</v>
          </cell>
          <cell r="B302" t="str">
            <v>Street,Kenny L</v>
          </cell>
          <cell r="C302" t="str">
            <v>CEIP</v>
          </cell>
          <cell r="D302" t="str">
            <v>Duke</v>
          </cell>
          <cell r="E302">
            <v>66269.690999999992</v>
          </cell>
          <cell r="F302">
            <v>5522.47</v>
          </cell>
          <cell r="G302">
            <v>11044.94</v>
          </cell>
        </row>
        <row r="303">
          <cell r="A303">
            <v>279562</v>
          </cell>
          <cell r="B303" t="str">
            <v>Sullivan III,John L</v>
          </cell>
          <cell r="C303" t="str">
            <v>CEIP</v>
          </cell>
          <cell r="D303" t="str">
            <v>Duke</v>
          </cell>
          <cell r="E303">
            <v>210049.57800000004</v>
          </cell>
          <cell r="F303">
            <v>17504.13</v>
          </cell>
          <cell r="G303">
            <v>35008.26</v>
          </cell>
        </row>
        <row r="304">
          <cell r="A304">
            <v>105980</v>
          </cell>
          <cell r="B304" t="str">
            <v>Suslick,William M</v>
          </cell>
          <cell r="C304" t="str">
            <v>CEIP</v>
          </cell>
          <cell r="D304" t="str">
            <v>Duke</v>
          </cell>
          <cell r="E304">
            <v>61752.033000000003</v>
          </cell>
          <cell r="F304">
            <v>5146</v>
          </cell>
          <cell r="G304">
            <v>10292</v>
          </cell>
        </row>
        <row r="305">
          <cell r="A305">
            <v>103705</v>
          </cell>
          <cell r="B305" t="str">
            <v>Sweigart,Richard L</v>
          </cell>
          <cell r="C305" t="str">
            <v>CEIP</v>
          </cell>
          <cell r="D305" t="str">
            <v>Duke</v>
          </cell>
          <cell r="E305">
            <v>82328.170000000013</v>
          </cell>
          <cell r="F305">
            <v>6860.68</v>
          </cell>
          <cell r="G305">
            <v>13721.36</v>
          </cell>
        </row>
        <row r="306">
          <cell r="A306">
            <v>15512</v>
          </cell>
          <cell r="B306" t="str">
            <v>Swez,John Douglas</v>
          </cell>
          <cell r="C306" t="str">
            <v>CEIP</v>
          </cell>
          <cell r="D306" t="str">
            <v>Duke</v>
          </cell>
          <cell r="E306">
            <v>113990.17200000001</v>
          </cell>
          <cell r="F306">
            <v>9499.18</v>
          </cell>
          <cell r="G306">
            <v>18998.36</v>
          </cell>
        </row>
        <row r="307">
          <cell r="A307">
            <v>107798</v>
          </cell>
          <cell r="B307" t="str">
            <v>Teague,Marcus R</v>
          </cell>
          <cell r="C307" t="str">
            <v>CEIP</v>
          </cell>
          <cell r="D307" t="str">
            <v>Duke</v>
          </cell>
          <cell r="E307">
            <v>93809.328000000009</v>
          </cell>
          <cell r="F307">
            <v>7817.44</v>
          </cell>
          <cell r="G307">
            <v>15634.88</v>
          </cell>
        </row>
        <row r="308">
          <cell r="A308">
            <v>84437</v>
          </cell>
          <cell r="B308" t="str">
            <v>Thiemann,Timothy J</v>
          </cell>
          <cell r="C308" t="str">
            <v>CEIP</v>
          </cell>
          <cell r="D308" t="str">
            <v>Duke</v>
          </cell>
          <cell r="E308">
            <v>121827.03600000001</v>
          </cell>
          <cell r="F308">
            <v>10152.25</v>
          </cell>
          <cell r="G308">
            <v>20304.5</v>
          </cell>
        </row>
        <row r="309">
          <cell r="A309">
            <v>84964</v>
          </cell>
          <cell r="B309" t="str">
            <v>Toebbe,Ken C</v>
          </cell>
          <cell r="C309" t="str">
            <v>CEIP</v>
          </cell>
          <cell r="D309" t="str">
            <v>Duke</v>
          </cell>
          <cell r="E309">
            <v>87338.361000000019</v>
          </cell>
          <cell r="F309">
            <v>7278.2</v>
          </cell>
          <cell r="G309">
            <v>14556.4</v>
          </cell>
        </row>
        <row r="310">
          <cell r="A310">
            <v>235408</v>
          </cell>
          <cell r="B310" t="str">
            <v>Trent, B Keith</v>
          </cell>
          <cell r="C310" t="str">
            <v>EIP - Exec Officer</v>
          </cell>
          <cell r="D310" t="str">
            <v>Duke</v>
          </cell>
          <cell r="E310">
            <v>445333.3872</v>
          </cell>
          <cell r="F310">
            <v>37111.120000000003</v>
          </cell>
          <cell r="G310">
            <v>74222.240000000005</v>
          </cell>
        </row>
        <row r="311">
          <cell r="A311">
            <v>19714</v>
          </cell>
          <cell r="B311" t="str">
            <v>Tyndall, William F</v>
          </cell>
          <cell r="C311" t="str">
            <v xml:space="preserve">EIP </v>
          </cell>
          <cell r="D311" t="str">
            <v>Duke</v>
          </cell>
          <cell r="E311">
            <v>185104.5</v>
          </cell>
          <cell r="F311">
            <v>15425.38</v>
          </cell>
          <cell r="G311">
            <v>30850.76</v>
          </cell>
        </row>
        <row r="312">
          <cell r="A312">
            <v>132501</v>
          </cell>
          <cell r="B312" t="str">
            <v>Vernon,Billy G</v>
          </cell>
          <cell r="C312" t="str">
            <v>CEIP</v>
          </cell>
          <cell r="D312" t="str">
            <v>Duke</v>
          </cell>
          <cell r="E312">
            <v>106996.50000000001</v>
          </cell>
          <cell r="F312">
            <v>8916.3799999999992</v>
          </cell>
          <cell r="G312">
            <v>17832.759999999998</v>
          </cell>
        </row>
        <row r="313">
          <cell r="A313">
            <v>281815</v>
          </cell>
          <cell r="B313" t="str">
            <v>Waldrep, Benjamin C</v>
          </cell>
          <cell r="C313" t="str">
            <v xml:space="preserve">EIP </v>
          </cell>
          <cell r="D313" t="str">
            <v>Duke</v>
          </cell>
          <cell r="E313">
            <v>152708.38</v>
          </cell>
          <cell r="F313">
            <v>12725.7</v>
          </cell>
          <cell r="G313">
            <v>25451.4</v>
          </cell>
        </row>
        <row r="314">
          <cell r="A314">
            <v>18767</v>
          </cell>
          <cell r="B314" t="str">
            <v>Walker,Janice Lorene</v>
          </cell>
          <cell r="C314" t="str">
            <v>CEIP</v>
          </cell>
          <cell r="D314" t="str">
            <v>Duke</v>
          </cell>
          <cell r="E314">
            <v>99901.344000000026</v>
          </cell>
          <cell r="F314">
            <v>8325.11</v>
          </cell>
          <cell r="G314">
            <v>16650.22</v>
          </cell>
        </row>
        <row r="315">
          <cell r="A315">
            <v>212161</v>
          </cell>
          <cell r="B315" t="str">
            <v>Walsh,Bryan P</v>
          </cell>
          <cell r="C315" t="str">
            <v>CEIP</v>
          </cell>
          <cell r="D315" t="str">
            <v>Duke</v>
          </cell>
          <cell r="E315">
            <v>75366.42</v>
          </cell>
          <cell r="F315">
            <v>6280.54</v>
          </cell>
          <cell r="G315">
            <v>12561.08</v>
          </cell>
        </row>
        <row r="316">
          <cell r="A316">
            <v>283074</v>
          </cell>
          <cell r="B316" t="str">
            <v>Warren,Ann L</v>
          </cell>
          <cell r="C316" t="str">
            <v>CEIP</v>
          </cell>
          <cell r="D316" t="str">
            <v>Duke</v>
          </cell>
          <cell r="E316">
            <v>73380.430000000022</v>
          </cell>
          <cell r="F316">
            <v>6115.04</v>
          </cell>
          <cell r="G316">
            <v>12230.08</v>
          </cell>
        </row>
        <row r="317">
          <cell r="A317">
            <v>120868</v>
          </cell>
          <cell r="B317" t="str">
            <v>Washburn Jr,Billy G</v>
          </cell>
          <cell r="C317" t="str">
            <v>CEIP</v>
          </cell>
          <cell r="D317" t="str">
            <v>Duke</v>
          </cell>
          <cell r="E317">
            <v>71230.920000000013</v>
          </cell>
          <cell r="F317">
            <v>5935.91</v>
          </cell>
          <cell r="G317">
            <v>11871.82</v>
          </cell>
        </row>
        <row r="318">
          <cell r="A318">
            <v>19577</v>
          </cell>
          <cell r="B318" t="str">
            <v>Wathen Jr,William Don</v>
          </cell>
          <cell r="C318" t="str">
            <v>CEIP</v>
          </cell>
          <cell r="D318" t="str">
            <v>Duke</v>
          </cell>
          <cell r="E318">
            <v>90264.012000000002</v>
          </cell>
          <cell r="F318">
            <v>7522</v>
          </cell>
          <cell r="G318">
            <v>15044</v>
          </cell>
        </row>
        <row r="319">
          <cell r="A319">
            <v>269887</v>
          </cell>
          <cell r="B319" t="str">
            <v>Watts,Elizabeth H</v>
          </cell>
          <cell r="C319" t="str">
            <v>CEIP</v>
          </cell>
          <cell r="D319" t="str">
            <v>Duke</v>
          </cell>
          <cell r="E319">
            <v>79638.559999999998</v>
          </cell>
          <cell r="F319">
            <v>6636.55</v>
          </cell>
          <cell r="G319">
            <v>13273.1</v>
          </cell>
        </row>
        <row r="320">
          <cell r="A320">
            <v>127474</v>
          </cell>
          <cell r="B320" t="str">
            <v>Waugh,James D</v>
          </cell>
          <cell r="C320" t="str">
            <v>CEIP</v>
          </cell>
          <cell r="D320" t="str">
            <v>Duke</v>
          </cell>
          <cell r="E320">
            <v>85166.85100000001</v>
          </cell>
          <cell r="F320">
            <v>7097.24</v>
          </cell>
          <cell r="G320">
            <v>14194.48</v>
          </cell>
        </row>
        <row r="321">
          <cell r="A321">
            <v>274983</v>
          </cell>
          <cell r="B321" t="str">
            <v>Weber, Jennifer L</v>
          </cell>
          <cell r="C321" t="str">
            <v>EIP - Exec Officer</v>
          </cell>
          <cell r="D321" t="str">
            <v>Duke</v>
          </cell>
          <cell r="E321">
            <v>350583.38</v>
          </cell>
          <cell r="F321">
            <v>29215.279999999999</v>
          </cell>
          <cell r="G321">
            <v>58430.559999999998</v>
          </cell>
        </row>
        <row r="322">
          <cell r="A322">
            <v>24818</v>
          </cell>
          <cell r="B322" t="str">
            <v>Weisker,Brian R</v>
          </cell>
          <cell r="C322" t="str">
            <v>CEIP</v>
          </cell>
          <cell r="D322" t="str">
            <v>Duke</v>
          </cell>
          <cell r="E322">
            <v>85442.130000000019</v>
          </cell>
          <cell r="F322">
            <v>7120.18</v>
          </cell>
          <cell r="G322">
            <v>14240.36</v>
          </cell>
        </row>
        <row r="323">
          <cell r="A323">
            <v>277662</v>
          </cell>
          <cell r="B323" t="str">
            <v>Wells,James</v>
          </cell>
          <cell r="C323" t="str">
            <v>CEIP</v>
          </cell>
          <cell r="D323" t="str">
            <v>Duke</v>
          </cell>
          <cell r="E323">
            <v>79638.559999999998</v>
          </cell>
          <cell r="F323">
            <v>6636.55</v>
          </cell>
          <cell r="G323">
            <v>13273.1</v>
          </cell>
        </row>
        <row r="324">
          <cell r="A324">
            <v>210128</v>
          </cell>
          <cell r="B324" t="str">
            <v>Wetzel,Mark A</v>
          </cell>
          <cell r="C324" t="str">
            <v>CEIP</v>
          </cell>
          <cell r="D324" t="str">
            <v>Duke</v>
          </cell>
          <cell r="E324">
            <v>100892.64000000001</v>
          </cell>
          <cell r="F324">
            <v>8407.7199999999993</v>
          </cell>
          <cell r="G324">
            <v>16815.439999999999</v>
          </cell>
        </row>
        <row r="325">
          <cell r="A325">
            <v>96812</v>
          </cell>
          <cell r="B325" t="str">
            <v>Whitlock, Charles C</v>
          </cell>
          <cell r="C325" t="str">
            <v xml:space="preserve">EIP </v>
          </cell>
          <cell r="D325" t="str">
            <v>Duke</v>
          </cell>
          <cell r="E325">
            <v>189528.24000000005</v>
          </cell>
          <cell r="F325">
            <v>15794.02</v>
          </cell>
          <cell r="G325">
            <v>31588.04</v>
          </cell>
        </row>
        <row r="326">
          <cell r="A326">
            <v>90151</v>
          </cell>
          <cell r="B326" t="str">
            <v>Wical,Johner A</v>
          </cell>
          <cell r="C326" t="str">
            <v>CEIP</v>
          </cell>
          <cell r="D326" t="str">
            <v>Duke</v>
          </cell>
          <cell r="E326">
            <v>55610.667000000016</v>
          </cell>
          <cell r="F326">
            <v>4634.22</v>
          </cell>
          <cell r="G326">
            <v>9268.44</v>
          </cell>
        </row>
        <row r="327">
          <cell r="A327">
            <v>236850</v>
          </cell>
          <cell r="B327" t="str">
            <v>Wiles,James D</v>
          </cell>
          <cell r="C327" t="str">
            <v>CEIP</v>
          </cell>
          <cell r="D327" t="str">
            <v>Duke</v>
          </cell>
          <cell r="E327">
            <v>197601.88800000004</v>
          </cell>
          <cell r="F327">
            <v>16466.82</v>
          </cell>
          <cell r="G327">
            <v>32933.64</v>
          </cell>
        </row>
        <row r="328">
          <cell r="A328">
            <v>132521</v>
          </cell>
          <cell r="B328" t="str">
            <v>Williams, Richard T</v>
          </cell>
          <cell r="C328" t="str">
            <v xml:space="preserve">EIP </v>
          </cell>
          <cell r="D328" t="str">
            <v>Duke</v>
          </cell>
          <cell r="E328">
            <v>114518.61000000002</v>
          </cell>
          <cell r="F328">
            <v>9543.2199999999993</v>
          </cell>
          <cell r="G328">
            <v>19086.439999999999</v>
          </cell>
        </row>
        <row r="329">
          <cell r="A329">
            <v>132074</v>
          </cell>
          <cell r="B329" t="str">
            <v>Williams,Thomas C</v>
          </cell>
          <cell r="C329" t="str">
            <v>CEIP</v>
          </cell>
          <cell r="D329" t="str">
            <v>Duke</v>
          </cell>
          <cell r="E329">
            <v>65733.894</v>
          </cell>
          <cell r="F329">
            <v>5477.82</v>
          </cell>
          <cell r="G329">
            <v>10955.64</v>
          </cell>
        </row>
        <row r="330">
          <cell r="A330">
            <v>28589</v>
          </cell>
          <cell r="B330" t="str">
            <v>Wills,Francis R</v>
          </cell>
          <cell r="C330" t="str">
            <v>CEIP</v>
          </cell>
          <cell r="D330" t="str">
            <v>Duke</v>
          </cell>
          <cell r="E330">
            <v>137920.87399999998</v>
          </cell>
          <cell r="F330">
            <v>11493.41</v>
          </cell>
          <cell r="G330">
            <v>22986.82</v>
          </cell>
        </row>
        <row r="331">
          <cell r="A331">
            <v>156928</v>
          </cell>
          <cell r="B331" t="str">
            <v>Wilson,Charles H</v>
          </cell>
          <cell r="C331" t="str">
            <v>CEIP</v>
          </cell>
          <cell r="D331" t="str">
            <v>Duke</v>
          </cell>
          <cell r="E331">
            <v>157245.77600000001</v>
          </cell>
          <cell r="F331">
            <v>13103.81</v>
          </cell>
          <cell r="G331">
            <v>26207.62</v>
          </cell>
        </row>
        <row r="332">
          <cell r="A332">
            <v>115089</v>
          </cell>
          <cell r="B332" t="str">
            <v>Wise,Jonathan R</v>
          </cell>
          <cell r="C332" t="str">
            <v>CEIP</v>
          </cell>
          <cell r="D332" t="str">
            <v>Duke</v>
          </cell>
          <cell r="E332">
            <v>68638.23000000001</v>
          </cell>
          <cell r="F332">
            <v>5719.85</v>
          </cell>
          <cell r="G332">
            <v>11439.7</v>
          </cell>
        </row>
        <row r="333">
          <cell r="A333">
            <v>19097</v>
          </cell>
          <cell r="B333" t="str">
            <v>Wolf, Gregory C</v>
          </cell>
          <cell r="C333" t="str">
            <v xml:space="preserve">EIP </v>
          </cell>
          <cell r="D333" t="str">
            <v>Duke</v>
          </cell>
          <cell r="E333">
            <v>127434.08799999999</v>
          </cell>
          <cell r="F333">
            <v>10619.51</v>
          </cell>
          <cell r="G333">
            <v>21239.02</v>
          </cell>
        </row>
        <row r="334">
          <cell r="A334">
            <v>115757</v>
          </cell>
          <cell r="B334" t="str">
            <v>Wood Jr,Barry W</v>
          </cell>
          <cell r="C334" t="str">
            <v>CEIP</v>
          </cell>
          <cell r="D334" t="str">
            <v>Duke</v>
          </cell>
          <cell r="E334">
            <v>115186.24799999998</v>
          </cell>
          <cell r="F334">
            <v>9598.85</v>
          </cell>
          <cell r="G334">
            <v>19197.7</v>
          </cell>
        </row>
        <row r="335">
          <cell r="A335">
            <v>220945</v>
          </cell>
          <cell r="B335" t="str">
            <v>Wright,David W</v>
          </cell>
          <cell r="C335" t="str">
            <v>CEIP</v>
          </cell>
          <cell r="D335" t="str">
            <v>Duke</v>
          </cell>
          <cell r="E335">
            <v>81783.489999999991</v>
          </cell>
          <cell r="F335">
            <v>6815.29</v>
          </cell>
          <cell r="G335">
            <v>13630.58</v>
          </cell>
        </row>
        <row r="336">
          <cell r="A336">
            <v>275735</v>
          </cell>
          <cell r="B336" t="str">
            <v>Wright,Nancy M.</v>
          </cell>
          <cell r="C336" t="str">
            <v>CEIP</v>
          </cell>
          <cell r="D336" t="str">
            <v>Duke</v>
          </cell>
          <cell r="E336">
            <v>101229.23999999999</v>
          </cell>
          <cell r="F336">
            <v>8435.77</v>
          </cell>
          <cell r="G336">
            <v>16871.54</v>
          </cell>
        </row>
        <row r="337">
          <cell r="A337">
            <v>112983</v>
          </cell>
          <cell r="B337" t="str">
            <v>Wyatt,Mark D</v>
          </cell>
          <cell r="C337" t="str">
            <v>CEIP</v>
          </cell>
          <cell r="D337" t="str">
            <v>Duke</v>
          </cell>
          <cell r="E337">
            <v>251125.03333333333</v>
          </cell>
          <cell r="F337">
            <v>20927.09</v>
          </cell>
          <cell r="G337">
            <v>41854.18</v>
          </cell>
        </row>
        <row r="338">
          <cell r="A338">
            <v>124755</v>
          </cell>
          <cell r="B338" t="str">
            <v>Yandle,Kathy S</v>
          </cell>
          <cell r="C338" t="str">
            <v>CEIP</v>
          </cell>
          <cell r="D338" t="str">
            <v>Duke</v>
          </cell>
          <cell r="E338">
            <v>137054.98799999998</v>
          </cell>
          <cell r="F338">
            <v>11421.25</v>
          </cell>
          <cell r="G338">
            <v>22842.5</v>
          </cell>
        </row>
        <row r="339">
          <cell r="A339">
            <v>102646</v>
          </cell>
          <cell r="B339" t="str">
            <v>Young, Steven K</v>
          </cell>
          <cell r="C339" t="str">
            <v>EIP - Exec Officer</v>
          </cell>
          <cell r="D339" t="str">
            <v>Duke</v>
          </cell>
          <cell r="E339">
            <v>166165.45000000001</v>
          </cell>
          <cell r="F339">
            <v>13847.12</v>
          </cell>
          <cell r="G339">
            <v>27694.240000000002</v>
          </cell>
        </row>
      </sheetData>
      <sheetData sheetId="4"/>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3"/>
      <sheetName val="2004"/>
      <sheetName val="2005"/>
      <sheetName val="2006"/>
      <sheetName val="2007"/>
      <sheetName val="2008"/>
      <sheetName val="Sales Chart"/>
      <sheetName val="DATA"/>
      <sheetName val="Other Inc Prod Costs"/>
      <sheetName val="5x16 Inc Prod Costs"/>
      <sheetName val="Sales 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O2" t="str">
            <v>NOx</v>
          </cell>
        </row>
        <row r="3">
          <cell r="A3" t="str">
            <v>Date</v>
          </cell>
          <cell r="O3" t="str">
            <v>Nox_Cost</v>
          </cell>
        </row>
        <row r="4">
          <cell r="O4" t="str">
            <v>$</v>
          </cell>
        </row>
        <row r="5">
          <cell r="A5">
            <v>37987</v>
          </cell>
          <cell r="O5">
            <v>0</v>
          </cell>
        </row>
        <row r="6">
          <cell r="A6">
            <v>38018</v>
          </cell>
          <cell r="O6">
            <v>0</v>
          </cell>
        </row>
        <row r="7">
          <cell r="A7">
            <v>38047</v>
          </cell>
          <cell r="O7">
            <v>0</v>
          </cell>
        </row>
        <row r="8">
          <cell r="A8">
            <v>38078</v>
          </cell>
          <cell r="O8">
            <v>0</v>
          </cell>
        </row>
        <row r="9">
          <cell r="A9">
            <v>38108</v>
          </cell>
          <cell r="O9">
            <v>57258.399999999994</v>
          </cell>
        </row>
        <row r="10">
          <cell r="A10">
            <v>38139</v>
          </cell>
          <cell r="O10">
            <v>926619.69999999925</v>
          </cell>
        </row>
        <row r="11">
          <cell r="A11">
            <v>38169</v>
          </cell>
          <cell r="O11">
            <v>798678.40000000072</v>
          </cell>
        </row>
        <row r="12">
          <cell r="A12">
            <v>38200</v>
          </cell>
          <cell r="O12">
            <v>1018008.6999999986</v>
          </cell>
        </row>
        <row r="13">
          <cell r="A13">
            <v>38231</v>
          </cell>
          <cell r="O13">
            <v>1379080.1</v>
          </cell>
        </row>
        <row r="14">
          <cell r="A14">
            <v>38261</v>
          </cell>
          <cell r="O14">
            <v>92964.200000000114</v>
          </cell>
        </row>
        <row r="15">
          <cell r="A15">
            <v>38292</v>
          </cell>
          <cell r="O15">
            <v>0</v>
          </cell>
        </row>
        <row r="16">
          <cell r="A16">
            <v>38322</v>
          </cell>
          <cell r="O16">
            <v>0</v>
          </cell>
        </row>
        <row r="17">
          <cell r="A17">
            <v>38353</v>
          </cell>
          <cell r="O17">
            <v>0</v>
          </cell>
        </row>
        <row r="18">
          <cell r="A18">
            <v>38384</v>
          </cell>
          <cell r="O18">
            <v>0</v>
          </cell>
        </row>
        <row r="19">
          <cell r="A19">
            <v>38412</v>
          </cell>
          <cell r="O19">
            <v>0</v>
          </cell>
        </row>
        <row r="20">
          <cell r="A20">
            <v>38443</v>
          </cell>
          <cell r="O20">
            <v>0</v>
          </cell>
        </row>
        <row r="21">
          <cell r="A21">
            <v>38473</v>
          </cell>
          <cell r="O21">
            <v>2376541.3999999966</v>
          </cell>
        </row>
        <row r="22">
          <cell r="A22">
            <v>38504</v>
          </cell>
          <cell r="O22">
            <v>1160504.200000003</v>
          </cell>
        </row>
        <row r="23">
          <cell r="A23">
            <v>38534</v>
          </cell>
          <cell r="O23">
            <v>1127390.7</v>
          </cell>
        </row>
        <row r="24">
          <cell r="A24">
            <v>38565</v>
          </cell>
          <cell r="O24">
            <v>1739883.7999999961</v>
          </cell>
        </row>
        <row r="25">
          <cell r="A25">
            <v>38596</v>
          </cell>
          <cell r="O25">
            <v>2240884.7000000025</v>
          </cell>
        </row>
        <row r="26">
          <cell r="A26">
            <v>38626</v>
          </cell>
          <cell r="O26">
            <v>95268.299999999785</v>
          </cell>
        </row>
        <row r="27">
          <cell r="A27">
            <v>38657</v>
          </cell>
          <cell r="O27">
            <v>0</v>
          </cell>
        </row>
        <row r="28">
          <cell r="A28">
            <v>38687</v>
          </cell>
          <cell r="O28">
            <v>0</v>
          </cell>
        </row>
        <row r="29">
          <cell r="A29">
            <v>38718</v>
          </cell>
          <cell r="O29">
            <v>0</v>
          </cell>
        </row>
        <row r="30">
          <cell r="A30">
            <v>38749</v>
          </cell>
          <cell r="O30">
            <v>0</v>
          </cell>
        </row>
        <row r="31">
          <cell r="A31">
            <v>38777</v>
          </cell>
          <cell r="O31">
            <v>0</v>
          </cell>
        </row>
        <row r="32">
          <cell r="A32">
            <v>38808</v>
          </cell>
          <cell r="O32">
            <v>0</v>
          </cell>
        </row>
        <row r="33">
          <cell r="A33">
            <v>38838</v>
          </cell>
          <cell r="O33">
            <v>1145943.9000000001</v>
          </cell>
        </row>
        <row r="34">
          <cell r="A34">
            <v>38869</v>
          </cell>
          <cell r="O34">
            <v>557541.00000000198</v>
          </cell>
        </row>
        <row r="35">
          <cell r="A35">
            <v>38899</v>
          </cell>
          <cell r="O35">
            <v>568154.49999999965</v>
          </cell>
        </row>
        <row r="36">
          <cell r="A36">
            <v>38930</v>
          </cell>
          <cell r="O36">
            <v>721730.80000000028</v>
          </cell>
        </row>
        <row r="37">
          <cell r="A37">
            <v>38961</v>
          </cell>
          <cell r="O37">
            <v>541481.99999999907</v>
          </cell>
        </row>
        <row r="38">
          <cell r="A38">
            <v>38991</v>
          </cell>
          <cell r="O38">
            <v>13128.299999999996</v>
          </cell>
        </row>
        <row r="39">
          <cell r="A39">
            <v>39022</v>
          </cell>
          <cell r="O39">
            <v>0</v>
          </cell>
        </row>
        <row r="40">
          <cell r="A40">
            <v>39052</v>
          </cell>
          <cell r="O40">
            <v>0</v>
          </cell>
        </row>
        <row r="41">
          <cell r="A41">
            <v>39083</v>
          </cell>
          <cell r="O41">
            <v>1067636.8000000003</v>
          </cell>
        </row>
        <row r="42">
          <cell r="A42">
            <v>39114</v>
          </cell>
          <cell r="O42">
            <v>903673.29999999946</v>
          </cell>
        </row>
        <row r="43">
          <cell r="A43">
            <v>39142</v>
          </cell>
          <cell r="O43">
            <v>1043015.899999999</v>
          </cell>
        </row>
        <row r="44">
          <cell r="A44">
            <v>39173</v>
          </cell>
          <cell r="O44">
            <v>1159612.4999999998</v>
          </cell>
        </row>
        <row r="45">
          <cell r="A45">
            <v>39203</v>
          </cell>
          <cell r="O45">
            <v>1059661.5000000019</v>
          </cell>
        </row>
        <row r="46">
          <cell r="A46">
            <v>39234</v>
          </cell>
          <cell r="O46">
            <v>585286.1999999996</v>
          </cell>
        </row>
        <row r="47">
          <cell r="A47">
            <v>39264</v>
          </cell>
          <cell r="O47">
            <v>268566.19999999838</v>
          </cell>
        </row>
        <row r="48">
          <cell r="A48">
            <v>39295</v>
          </cell>
          <cell r="O48">
            <v>522180.00000000122</v>
          </cell>
        </row>
        <row r="49">
          <cell r="A49">
            <v>39326</v>
          </cell>
          <cell r="O49">
            <v>940660.00000000081</v>
          </cell>
        </row>
        <row r="50">
          <cell r="A50">
            <v>39356</v>
          </cell>
          <cell r="O50">
            <v>917253.59999999905</v>
          </cell>
        </row>
        <row r="51">
          <cell r="A51">
            <v>39387</v>
          </cell>
          <cell r="O51">
            <v>996758.90000000072</v>
          </cell>
        </row>
        <row r="52">
          <cell r="A52">
            <v>39417</v>
          </cell>
          <cell r="O52">
            <v>882426.89999999991</v>
          </cell>
        </row>
        <row r="53">
          <cell r="A53">
            <v>39448</v>
          </cell>
          <cell r="O53">
            <v>780024.40000000072</v>
          </cell>
        </row>
        <row r="54">
          <cell r="A54">
            <v>39479</v>
          </cell>
          <cell r="O54">
            <v>680942.49999999965</v>
          </cell>
        </row>
        <row r="55">
          <cell r="A55">
            <v>39508</v>
          </cell>
          <cell r="O55">
            <v>772045.29999999981</v>
          </cell>
        </row>
        <row r="56">
          <cell r="A56">
            <v>39539</v>
          </cell>
          <cell r="O56">
            <v>962462.50000000012</v>
          </cell>
        </row>
        <row r="57">
          <cell r="A57">
            <v>39569</v>
          </cell>
          <cell r="O57">
            <v>766150.80000000121</v>
          </cell>
        </row>
        <row r="58">
          <cell r="A58">
            <v>39600</v>
          </cell>
          <cell r="O58">
            <v>442104.50000000081</v>
          </cell>
        </row>
        <row r="59">
          <cell r="A59">
            <v>39630</v>
          </cell>
          <cell r="O59">
            <v>329314.00000000029</v>
          </cell>
        </row>
        <row r="60">
          <cell r="A60">
            <v>39661</v>
          </cell>
          <cell r="O60">
            <v>447238.99999999959</v>
          </cell>
        </row>
        <row r="61">
          <cell r="A61">
            <v>39692</v>
          </cell>
          <cell r="O61">
            <v>692519.89999999979</v>
          </cell>
        </row>
        <row r="62">
          <cell r="A62">
            <v>39722</v>
          </cell>
          <cell r="O62">
            <v>538159.4</v>
          </cell>
        </row>
        <row r="63">
          <cell r="A63">
            <v>39753</v>
          </cell>
          <cell r="O63">
            <v>623545.49999999977</v>
          </cell>
        </row>
        <row r="64">
          <cell r="A64">
            <v>39783</v>
          </cell>
          <cell r="O64">
            <v>727871.89999999921</v>
          </cell>
        </row>
        <row r="65">
          <cell r="A65">
            <v>39814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s"/>
      <sheetName val="Option Pricing"/>
      <sheetName val="Current Positions"/>
      <sheetName val="Position Summary"/>
    </sheetNames>
    <sheetDataSet>
      <sheetData sheetId="0"/>
      <sheetData sheetId="1">
        <row r="1">
          <cell r="C1">
            <v>7.0000000000000007E-2</v>
          </cell>
          <cell r="F1">
            <v>37967</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efreshError="1">
        <row r="3">
          <cell r="C3">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sforSWPA PF"/>
      <sheetName val="Outputsfor1CP PF "/>
      <sheetName val="Non Labor O&amp;M-Wk1"/>
      <sheetName val="WK1a CPI Forecast"/>
      <sheetName val="Wk1b Fuel Clause O&amp;M"/>
      <sheetName val="Annualize labor-Wk2"/>
      <sheetName val="Purchase Power Adj-Wk3"/>
      <sheetName val="BW &amp; Anson capacity payment "/>
      <sheetName val="Hamlet capacity payment"/>
      <sheetName val="Storm Norm Adj-Wk4"/>
      <sheetName val="Storm Norm Adj-Wk4a"/>
      <sheetName val="Storm hist Adj-Wk4b"/>
      <sheetName val="Storm Test yr Adj- Wk4c"/>
      <sheetName val=" Amort Rate Case Costs- Wk8"/>
      <sheetName val="Expiring Amort Wk9"/>
      <sheetName val="Amort def gains Wk10"/>
      <sheetName val="pension exp Adj-Wk13"/>
      <sheetName val="Adj wk13a Pen Exp"/>
      <sheetName val="Pension funding Adj-Wk14"/>
      <sheetName val="Exec Comp-WK 15"/>
      <sheetName val="Exec Comp-WK 15-Calcs"/>
      <sheetName val="PP Adj-wK18"/>
      <sheetName val="Int synch AdjSWPA PF-wK19"/>
      <sheetName val="Interest synch Adj1CP PF-wK19"/>
      <sheetName val="Nuclear Levelization Adj-wK11"/>
      <sheetName val="Normalize emission sales-wK12"/>
      <sheetName val="DOE Settlement-wK30"/>
      <sheetName val="Wk30a"/>
      <sheetName val="Decomm Adj-wK31"/>
      <sheetName val="End of Life Nucl Fuel-wK32"/>
      <sheetName val="End of Life Nucl M&amp;S-wK33"/>
      <sheetName val="NGG Fees_Due_wK49"/>
      <sheetName val="NGG Fees_Dues_wK49a"/>
      <sheetName val="Fukushima O&amp;M_wK50"/>
      <sheetName val="NGG O&amp;M Fukushima_wK50a"/>
      <sheetName val="HNP COLA Bal Recovery_wk51"/>
      <sheetName val="HNP COLA_wK51a"/>
      <sheetName val="HNP COLA_wk51b"/>
      <sheetName val="LTSA O&amp;M_wK53"/>
      <sheetName val="LTSA O&amp;M_wK53a"/>
      <sheetName val="NCEMC Fixed Adjt_wK54"/>
      <sheetName val="NCEMC Fixed Adjt_wK54a"/>
      <sheetName val="NCEMC Fixed Adjt_wK54b"/>
      <sheetName val="NCEMC Fixed Adjt_wK54c"/>
      <sheetName val="NCEMC Fixed Adjt_wK54d"/>
      <sheetName val="Veg Mgmnt_wK55"/>
      <sheetName val="Veg Mgmnt_wK55a"/>
      <sheetName val="Veg Mgmnt_Trans_wk55b"/>
      <sheetName val="NGG headcount Additions_WK57"/>
      <sheetName val="Richmond Annualized O&amp;M_WK58"/>
      <sheetName val="Rich CC Annualized O&amp;M_WK58a"/>
      <sheetName val="Integration Costs_WK59"/>
      <sheetName val="Integration Costs_WK59a"/>
      <sheetName val="Aviation Costs_WK60"/>
      <sheetName val="Aviation Costs_WK60a"/>
    </sheetNames>
    <sheetDataSet>
      <sheetData sheetId="0">
        <row r="6">
          <cell r="B6" t="str">
            <v>Docket E-2, SUB 1023</v>
          </cell>
        </row>
        <row r="7">
          <cell r="B7" t="str">
            <v>March 31, 2012</v>
          </cell>
        </row>
        <row r="8">
          <cell r="B8">
            <v>0.3921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28">
          <cell r="E28" t="str">
            <v>F23:Q23</v>
          </cell>
        </row>
        <row r="40">
          <cell r="E40" t="str">
            <v>F5:Q5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ata"/>
      <sheetName val="Data Sum"/>
      <sheetName val="NC Projected Fuel Cost"/>
      <sheetName val="SC Projected Fuel Cost"/>
      <sheetName val="BPE Summary"/>
      <sheetName val="Allowances"/>
      <sheetName val="Projected kWhs"/>
      <sheetName val="PA mwhs"/>
      <sheetName val="Purchases"/>
      <sheetName val="PA Dollars"/>
      <sheetName val="Pur SPOD"/>
      <sheetName val="spod2"/>
      <sheetName val="Cost of Sales"/>
      <sheetName val="CoGen"/>
      <sheetName val="Cogen Energy"/>
      <sheetName val="Amm-LIme"/>
    </sheetNames>
    <sheetDataSet>
      <sheetData sheetId="0">
        <row r="1">
          <cell r="B1">
            <v>38443</v>
          </cell>
        </row>
      </sheetData>
      <sheetData sheetId="1"/>
      <sheetData sheetId="2"/>
      <sheetData sheetId="3"/>
      <sheetData sheetId="4"/>
      <sheetData sheetId="5"/>
      <sheetData sheetId="6"/>
      <sheetData sheetId="7">
        <row r="1">
          <cell r="A1" t="str">
            <v>YEAR-MO</v>
          </cell>
          <cell r="B1" t="str">
            <v>BR1-ENT</v>
          </cell>
          <cell r="C1" t="str">
            <v>BR2-ENT</v>
          </cell>
          <cell r="D1" t="str">
            <v>HA1-ENT</v>
          </cell>
          <cell r="E1" t="str">
            <v>MA1-ENT</v>
          </cell>
          <cell r="F1" t="str">
            <v>RX4-ENT</v>
          </cell>
          <cell r="G1" t="str">
            <v>MA1-REP</v>
          </cell>
          <cell r="H1" t="str">
            <v>RX4-REP</v>
          </cell>
          <cell r="I1" t="str">
            <v>CNTRACT</v>
          </cell>
          <cell r="J1" t="str">
            <v>SUPPL</v>
          </cell>
          <cell r="K1" t="str">
            <v>UNUSED</v>
          </cell>
          <cell r="L1" t="str">
            <v>RESERVE</v>
          </cell>
          <cell r="M1" t="str">
            <v>DEF</v>
          </cell>
          <cell r="N1" t="str">
            <v>SEPA</v>
          </cell>
          <cell r="O1" t="str">
            <v>HA1-PUR</v>
          </cell>
          <cell r="P1" t="str">
            <v>MA1-SUR</v>
          </cell>
          <cell r="Q1" t="str">
            <v>RX4-SUR</v>
          </cell>
        </row>
        <row r="2">
          <cell r="A2">
            <v>38443</v>
          </cell>
          <cell r="B2">
            <v>88809</v>
          </cell>
          <cell r="C2">
            <v>99770</v>
          </cell>
          <cell r="D2">
            <v>69229</v>
          </cell>
          <cell r="E2">
            <v>41861</v>
          </cell>
          <cell r="F2">
            <v>27273</v>
          </cell>
          <cell r="G2">
            <v>32437</v>
          </cell>
          <cell r="H2">
            <v>17499</v>
          </cell>
          <cell r="I2">
            <v>0</v>
          </cell>
          <cell r="J2">
            <v>48672</v>
          </cell>
          <cell r="K2">
            <v>26552</v>
          </cell>
          <cell r="L2">
            <v>38301</v>
          </cell>
          <cell r="M2">
            <v>11464</v>
          </cell>
          <cell r="N2">
            <v>1807</v>
          </cell>
          <cell r="O2">
            <v>34615</v>
          </cell>
          <cell r="P2">
            <v>43</v>
          </cell>
          <cell r="Q2">
            <v>823</v>
          </cell>
        </row>
        <row r="3">
          <cell r="A3">
            <v>38503</v>
          </cell>
          <cell r="B3">
            <v>125029</v>
          </cell>
          <cell r="C3">
            <v>123673</v>
          </cell>
          <cell r="D3">
            <v>71601</v>
          </cell>
          <cell r="E3">
            <v>62027</v>
          </cell>
          <cell r="F3">
            <v>46338</v>
          </cell>
          <cell r="G3">
            <v>11147</v>
          </cell>
          <cell r="H3">
            <v>10438</v>
          </cell>
          <cell r="I3">
            <v>0</v>
          </cell>
          <cell r="J3">
            <v>106309</v>
          </cell>
          <cell r="K3">
            <v>2258</v>
          </cell>
          <cell r="L3">
            <v>6216</v>
          </cell>
          <cell r="M3">
            <v>986</v>
          </cell>
          <cell r="N3">
            <v>1820</v>
          </cell>
          <cell r="O3">
            <v>35800</v>
          </cell>
          <cell r="P3">
            <v>11272</v>
          </cell>
          <cell r="Q3">
            <v>5491</v>
          </cell>
        </row>
        <row r="4">
          <cell r="A4">
            <v>38533</v>
          </cell>
          <cell r="B4">
            <v>121033</v>
          </cell>
          <cell r="C4">
            <v>119695</v>
          </cell>
          <cell r="D4">
            <v>69229</v>
          </cell>
          <cell r="E4">
            <v>67643</v>
          </cell>
          <cell r="F4">
            <v>49856</v>
          </cell>
          <cell r="G4">
            <v>10530</v>
          </cell>
          <cell r="H4">
            <v>7334</v>
          </cell>
          <cell r="I4">
            <v>0</v>
          </cell>
          <cell r="J4">
            <v>196805</v>
          </cell>
          <cell r="K4">
            <v>2334</v>
          </cell>
          <cell r="L4">
            <v>5233</v>
          </cell>
          <cell r="M4">
            <v>114</v>
          </cell>
          <cell r="N4">
            <v>1700</v>
          </cell>
          <cell r="O4">
            <v>34615</v>
          </cell>
          <cell r="P4">
            <v>1510</v>
          </cell>
          <cell r="Q4">
            <v>3308</v>
          </cell>
        </row>
        <row r="5">
          <cell r="A5">
            <v>38564</v>
          </cell>
          <cell r="B5">
            <v>125029</v>
          </cell>
          <cell r="C5">
            <v>123673</v>
          </cell>
          <cell r="D5">
            <v>70986</v>
          </cell>
          <cell r="E5">
            <v>76159</v>
          </cell>
          <cell r="F5">
            <v>55229</v>
          </cell>
          <cell r="G5">
            <v>11386</v>
          </cell>
          <cell r="H5">
            <v>10375</v>
          </cell>
          <cell r="I5">
            <v>0</v>
          </cell>
          <cell r="J5">
            <v>288044</v>
          </cell>
          <cell r="K5">
            <v>3627</v>
          </cell>
          <cell r="L5">
            <v>6076</v>
          </cell>
          <cell r="M5">
            <v>248</v>
          </cell>
          <cell r="N5">
            <v>2503</v>
          </cell>
          <cell r="O5">
            <v>35493</v>
          </cell>
          <cell r="P5">
            <v>50</v>
          </cell>
          <cell r="Q5">
            <v>0</v>
          </cell>
        </row>
        <row r="6">
          <cell r="A6">
            <v>38595</v>
          </cell>
          <cell r="B6">
            <v>125029</v>
          </cell>
          <cell r="C6">
            <v>123673</v>
          </cell>
          <cell r="D6">
            <v>70986</v>
          </cell>
          <cell r="E6">
            <v>75809</v>
          </cell>
          <cell r="F6">
            <v>54619</v>
          </cell>
          <cell r="G6">
            <v>11876</v>
          </cell>
          <cell r="H6">
            <v>10351</v>
          </cell>
          <cell r="I6">
            <v>0</v>
          </cell>
          <cell r="J6">
            <v>245968</v>
          </cell>
          <cell r="K6">
            <v>3963</v>
          </cell>
          <cell r="L6">
            <v>6076</v>
          </cell>
          <cell r="M6">
            <v>92</v>
          </cell>
          <cell r="N6">
            <v>2505</v>
          </cell>
          <cell r="O6">
            <v>35493</v>
          </cell>
          <cell r="P6">
            <v>0</v>
          </cell>
          <cell r="Q6">
            <v>22</v>
          </cell>
        </row>
        <row r="7">
          <cell r="A7">
            <v>38625</v>
          </cell>
          <cell r="B7">
            <v>120336</v>
          </cell>
          <cell r="C7">
            <v>119695</v>
          </cell>
          <cell r="D7">
            <v>68723</v>
          </cell>
          <cell r="E7">
            <v>66998</v>
          </cell>
          <cell r="F7">
            <v>48913</v>
          </cell>
          <cell r="G7">
            <v>9786</v>
          </cell>
          <cell r="H7">
            <v>9431</v>
          </cell>
          <cell r="I7">
            <v>0</v>
          </cell>
          <cell r="J7">
            <v>176226</v>
          </cell>
          <cell r="K7">
            <v>3147</v>
          </cell>
          <cell r="L7">
            <v>5223</v>
          </cell>
          <cell r="M7">
            <v>383</v>
          </cell>
          <cell r="N7">
            <v>2425</v>
          </cell>
          <cell r="O7">
            <v>34361</v>
          </cell>
          <cell r="P7">
            <v>4266</v>
          </cell>
          <cell r="Q7">
            <v>1625</v>
          </cell>
        </row>
        <row r="8">
          <cell r="A8">
            <v>38656</v>
          </cell>
          <cell r="B8">
            <v>124332</v>
          </cell>
          <cell r="C8">
            <v>123159</v>
          </cell>
          <cell r="D8">
            <v>70986</v>
          </cell>
          <cell r="E8">
            <v>62241</v>
          </cell>
          <cell r="F8">
            <v>47121</v>
          </cell>
          <cell r="G8">
            <v>19730</v>
          </cell>
          <cell r="H8">
            <v>17916</v>
          </cell>
          <cell r="I8">
            <v>0</v>
          </cell>
          <cell r="J8">
            <v>74477</v>
          </cell>
          <cell r="K8">
            <v>3905</v>
          </cell>
          <cell r="L8">
            <v>6226</v>
          </cell>
          <cell r="M8">
            <v>0</v>
          </cell>
          <cell r="N8">
            <v>1751</v>
          </cell>
          <cell r="O8">
            <v>35493</v>
          </cell>
          <cell r="P8">
            <v>339</v>
          </cell>
          <cell r="Q8">
            <v>0</v>
          </cell>
        </row>
        <row r="9">
          <cell r="A9">
            <v>38686</v>
          </cell>
          <cell r="B9">
            <v>121436</v>
          </cell>
          <cell r="C9">
            <v>121656</v>
          </cell>
          <cell r="D9">
            <v>70771</v>
          </cell>
          <cell r="E9">
            <v>59263</v>
          </cell>
          <cell r="F9">
            <v>38174</v>
          </cell>
          <cell r="G9">
            <v>25655</v>
          </cell>
          <cell r="H9">
            <v>23812</v>
          </cell>
          <cell r="I9">
            <v>0</v>
          </cell>
          <cell r="J9">
            <v>86385</v>
          </cell>
          <cell r="K9">
            <v>0</v>
          </cell>
          <cell r="L9">
            <v>5609</v>
          </cell>
          <cell r="M9">
            <v>754</v>
          </cell>
          <cell r="N9">
            <v>1689</v>
          </cell>
          <cell r="O9">
            <v>35385</v>
          </cell>
          <cell r="P9">
            <v>0</v>
          </cell>
          <cell r="Q9">
            <v>0</v>
          </cell>
        </row>
        <row r="10">
          <cell r="A10">
            <v>38717</v>
          </cell>
          <cell r="B10">
            <v>123984</v>
          </cell>
          <cell r="C10">
            <v>125341</v>
          </cell>
          <cell r="D10">
            <v>71299</v>
          </cell>
          <cell r="E10">
            <v>59888</v>
          </cell>
          <cell r="F10">
            <v>38838</v>
          </cell>
          <cell r="G10">
            <v>27972</v>
          </cell>
          <cell r="H10">
            <v>25639</v>
          </cell>
          <cell r="I10">
            <v>0</v>
          </cell>
          <cell r="J10">
            <v>134452</v>
          </cell>
          <cell r="K10">
            <v>2744</v>
          </cell>
          <cell r="L10">
            <v>5609</v>
          </cell>
          <cell r="M10">
            <v>482</v>
          </cell>
          <cell r="N10">
            <v>2519</v>
          </cell>
          <cell r="O10">
            <v>35649</v>
          </cell>
          <cell r="P10">
            <v>0</v>
          </cell>
          <cell r="Q10">
            <v>239</v>
          </cell>
        </row>
        <row r="11">
          <cell r="A11">
            <v>38748</v>
          </cell>
          <cell r="B11">
            <v>122353</v>
          </cell>
          <cell r="C11">
            <v>121895</v>
          </cell>
          <cell r="D11">
            <v>72636</v>
          </cell>
          <cell r="E11">
            <v>64561</v>
          </cell>
          <cell r="F11">
            <v>44233</v>
          </cell>
          <cell r="G11">
            <v>23422</v>
          </cell>
          <cell r="H11">
            <v>21148</v>
          </cell>
          <cell r="I11">
            <v>0</v>
          </cell>
          <cell r="J11">
            <v>177085</v>
          </cell>
          <cell r="K11">
            <v>5183</v>
          </cell>
          <cell r="L11">
            <v>6645</v>
          </cell>
          <cell r="M11">
            <v>111</v>
          </cell>
          <cell r="N11">
            <v>2616</v>
          </cell>
          <cell r="O11">
            <v>36318</v>
          </cell>
          <cell r="P11">
            <v>0</v>
          </cell>
          <cell r="Q11">
            <v>37</v>
          </cell>
        </row>
        <row r="12">
          <cell r="A12">
            <v>38776</v>
          </cell>
          <cell r="B12">
            <v>113774</v>
          </cell>
          <cell r="C12">
            <v>110842</v>
          </cell>
          <cell r="D12">
            <v>65165</v>
          </cell>
          <cell r="E12">
            <v>62380</v>
          </cell>
          <cell r="F12">
            <v>41919</v>
          </cell>
          <cell r="G12">
            <v>17270</v>
          </cell>
          <cell r="H12">
            <v>17770</v>
          </cell>
          <cell r="I12">
            <v>0</v>
          </cell>
          <cell r="J12">
            <v>143663</v>
          </cell>
          <cell r="K12">
            <v>2876</v>
          </cell>
          <cell r="L12">
            <v>3739</v>
          </cell>
          <cell r="M12">
            <v>751</v>
          </cell>
          <cell r="N12">
            <v>1712</v>
          </cell>
          <cell r="O12">
            <v>32583</v>
          </cell>
          <cell r="P12">
            <v>0</v>
          </cell>
          <cell r="Q12">
            <v>0</v>
          </cell>
        </row>
        <row r="13">
          <cell r="A13">
            <v>38807</v>
          </cell>
          <cell r="B13">
            <v>24617</v>
          </cell>
          <cell r="C13">
            <v>121656</v>
          </cell>
          <cell r="D13">
            <v>71838</v>
          </cell>
          <cell r="E13">
            <v>65660</v>
          </cell>
          <cell r="F13">
            <v>39815</v>
          </cell>
          <cell r="G13">
            <v>21871</v>
          </cell>
          <cell r="H13">
            <v>15714</v>
          </cell>
          <cell r="I13">
            <v>0</v>
          </cell>
          <cell r="J13">
            <v>103492</v>
          </cell>
          <cell r="K13">
            <v>49801</v>
          </cell>
          <cell r="L13">
            <v>48934</v>
          </cell>
          <cell r="M13">
            <v>9987</v>
          </cell>
          <cell r="N13">
            <v>1862</v>
          </cell>
          <cell r="O13">
            <v>35919</v>
          </cell>
          <cell r="P13">
            <v>0</v>
          </cell>
          <cell r="Q13">
            <v>0</v>
          </cell>
        </row>
        <row r="14">
          <cell r="A14">
            <v>38837</v>
          </cell>
          <cell r="B14">
            <v>120501</v>
          </cell>
          <cell r="C14">
            <v>119585</v>
          </cell>
          <cell r="D14">
            <v>16289</v>
          </cell>
          <cell r="E14">
            <v>59311</v>
          </cell>
          <cell r="F14">
            <v>39564</v>
          </cell>
          <cell r="G14">
            <v>23769</v>
          </cell>
          <cell r="H14">
            <v>23679</v>
          </cell>
          <cell r="I14">
            <v>0</v>
          </cell>
          <cell r="J14">
            <v>58158</v>
          </cell>
          <cell r="K14">
            <v>10218</v>
          </cell>
          <cell r="L14">
            <v>38470</v>
          </cell>
          <cell r="M14">
            <v>2949</v>
          </cell>
          <cell r="N14">
            <v>1807</v>
          </cell>
          <cell r="O14">
            <v>8144</v>
          </cell>
          <cell r="P14">
            <v>464</v>
          </cell>
          <cell r="Q14">
            <v>0</v>
          </cell>
        </row>
        <row r="15">
          <cell r="A15">
            <v>38868</v>
          </cell>
          <cell r="B15">
            <v>124222</v>
          </cell>
          <cell r="C15">
            <v>91687</v>
          </cell>
          <cell r="D15">
            <v>35790</v>
          </cell>
          <cell r="E15">
            <v>68450</v>
          </cell>
          <cell r="F15">
            <v>53237</v>
          </cell>
          <cell r="G15">
            <v>11923</v>
          </cell>
          <cell r="H15">
            <v>7710</v>
          </cell>
          <cell r="I15">
            <v>0</v>
          </cell>
          <cell r="J15">
            <v>119993</v>
          </cell>
          <cell r="K15">
            <v>18402</v>
          </cell>
          <cell r="L15">
            <v>34459</v>
          </cell>
          <cell r="M15">
            <v>4277</v>
          </cell>
          <cell r="N15">
            <v>1820</v>
          </cell>
          <cell r="O15">
            <v>17895</v>
          </cell>
          <cell r="P15">
            <v>6757</v>
          </cell>
          <cell r="Q15">
            <v>2074</v>
          </cell>
        </row>
        <row r="16">
          <cell r="A16">
            <v>38898</v>
          </cell>
          <cell r="B16">
            <v>121198</v>
          </cell>
          <cell r="C16">
            <v>118485</v>
          </cell>
          <cell r="D16">
            <v>69078</v>
          </cell>
          <cell r="E16">
            <v>69138</v>
          </cell>
          <cell r="F16">
            <v>47329</v>
          </cell>
          <cell r="G16">
            <v>7893</v>
          </cell>
          <cell r="H16">
            <v>11441</v>
          </cell>
          <cell r="I16">
            <v>0</v>
          </cell>
          <cell r="J16">
            <v>209192</v>
          </cell>
          <cell r="K16">
            <v>4078</v>
          </cell>
          <cell r="L16">
            <v>5406</v>
          </cell>
          <cell r="M16">
            <v>267</v>
          </cell>
          <cell r="N16">
            <v>1700</v>
          </cell>
          <cell r="O16">
            <v>34539</v>
          </cell>
          <cell r="P16">
            <v>3550</v>
          </cell>
          <cell r="Q16">
            <v>812</v>
          </cell>
        </row>
        <row r="17">
          <cell r="A17">
            <v>38929</v>
          </cell>
          <cell r="B17">
            <v>124222</v>
          </cell>
          <cell r="C17">
            <v>124021</v>
          </cell>
          <cell r="D17">
            <v>70922</v>
          </cell>
          <cell r="E17">
            <v>71351</v>
          </cell>
          <cell r="F17">
            <v>55492</v>
          </cell>
          <cell r="G17">
            <v>16184</v>
          </cell>
          <cell r="H17">
            <v>10248</v>
          </cell>
          <cell r="I17">
            <v>0</v>
          </cell>
          <cell r="J17">
            <v>304557</v>
          </cell>
          <cell r="K17">
            <v>2869</v>
          </cell>
          <cell r="L17">
            <v>7478</v>
          </cell>
          <cell r="M17">
            <v>362</v>
          </cell>
          <cell r="N17">
            <v>2503</v>
          </cell>
          <cell r="O17">
            <v>35461</v>
          </cell>
          <cell r="P17">
            <v>2</v>
          </cell>
          <cell r="Q17">
            <v>0</v>
          </cell>
        </row>
        <row r="18">
          <cell r="A18">
            <v>38960</v>
          </cell>
          <cell r="B18">
            <v>124919</v>
          </cell>
          <cell r="C18">
            <v>123324</v>
          </cell>
          <cell r="D18">
            <v>71180</v>
          </cell>
          <cell r="E18">
            <v>75598</v>
          </cell>
          <cell r="F18">
            <v>56332</v>
          </cell>
          <cell r="G18">
            <v>11864</v>
          </cell>
          <cell r="H18">
            <v>9252</v>
          </cell>
          <cell r="I18">
            <v>0</v>
          </cell>
          <cell r="J18">
            <v>261697</v>
          </cell>
          <cell r="K18">
            <v>2857</v>
          </cell>
          <cell r="L18">
            <v>7424</v>
          </cell>
          <cell r="M18">
            <v>0</v>
          </cell>
          <cell r="N18">
            <v>2505</v>
          </cell>
          <cell r="O18">
            <v>35590</v>
          </cell>
          <cell r="P18">
            <v>27</v>
          </cell>
          <cell r="Q18">
            <v>0</v>
          </cell>
        </row>
        <row r="19">
          <cell r="A19">
            <v>38990</v>
          </cell>
          <cell r="B19">
            <v>120960</v>
          </cell>
          <cell r="C19">
            <v>120098</v>
          </cell>
          <cell r="D19">
            <v>68820</v>
          </cell>
          <cell r="E19">
            <v>63224</v>
          </cell>
          <cell r="F19">
            <v>48317</v>
          </cell>
          <cell r="G19">
            <v>13050</v>
          </cell>
          <cell r="H19">
            <v>10004</v>
          </cell>
          <cell r="I19">
            <v>0</v>
          </cell>
          <cell r="J19">
            <v>187298</v>
          </cell>
          <cell r="K19">
            <v>151</v>
          </cell>
          <cell r="L19">
            <v>8988</v>
          </cell>
          <cell r="M19">
            <v>1242</v>
          </cell>
          <cell r="N19">
            <v>2425</v>
          </cell>
          <cell r="O19">
            <v>34410</v>
          </cell>
          <cell r="P19">
            <v>3885</v>
          </cell>
          <cell r="Q19">
            <v>1606</v>
          </cell>
        </row>
        <row r="20">
          <cell r="A20">
            <v>39021</v>
          </cell>
          <cell r="B20">
            <v>123049</v>
          </cell>
          <cell r="C20">
            <v>124956</v>
          </cell>
          <cell r="D20">
            <v>72776</v>
          </cell>
          <cell r="E20">
            <v>59691</v>
          </cell>
          <cell r="F20">
            <v>46557</v>
          </cell>
          <cell r="G20">
            <v>15429</v>
          </cell>
          <cell r="H20">
            <v>13993</v>
          </cell>
          <cell r="I20">
            <v>0</v>
          </cell>
          <cell r="J20">
            <v>101516</v>
          </cell>
          <cell r="K20">
            <v>0</v>
          </cell>
          <cell r="L20">
            <v>7064</v>
          </cell>
          <cell r="M20">
            <v>28</v>
          </cell>
          <cell r="N20">
            <v>1751</v>
          </cell>
          <cell r="O20">
            <v>36388</v>
          </cell>
          <cell r="P20">
            <v>2371</v>
          </cell>
          <cell r="Q20">
            <v>855</v>
          </cell>
        </row>
        <row r="21">
          <cell r="A21">
            <v>39051</v>
          </cell>
          <cell r="B21">
            <v>120043</v>
          </cell>
          <cell r="C21">
            <v>120098</v>
          </cell>
          <cell r="D21">
            <v>69833</v>
          </cell>
          <cell r="E21">
            <v>30824</v>
          </cell>
          <cell r="F21">
            <v>42492</v>
          </cell>
          <cell r="G21">
            <v>22417</v>
          </cell>
          <cell r="H21">
            <v>21437</v>
          </cell>
          <cell r="I21">
            <v>0</v>
          </cell>
          <cell r="J21">
            <v>98823</v>
          </cell>
          <cell r="K21">
            <v>2094</v>
          </cell>
          <cell r="L21">
            <v>35995</v>
          </cell>
          <cell r="M21">
            <v>1611</v>
          </cell>
          <cell r="N21">
            <v>1689</v>
          </cell>
          <cell r="O21">
            <v>34916</v>
          </cell>
          <cell r="P21">
            <v>0</v>
          </cell>
          <cell r="Q21">
            <v>0</v>
          </cell>
        </row>
        <row r="22">
          <cell r="A22">
            <v>39082</v>
          </cell>
          <cell r="B22">
            <v>124681</v>
          </cell>
          <cell r="C22">
            <v>123324</v>
          </cell>
          <cell r="D22">
            <v>71967</v>
          </cell>
          <cell r="E22">
            <v>62415</v>
          </cell>
          <cell r="F22">
            <v>45051</v>
          </cell>
          <cell r="G22">
            <v>24877</v>
          </cell>
          <cell r="H22">
            <v>20997</v>
          </cell>
          <cell r="I22">
            <v>0</v>
          </cell>
          <cell r="J22">
            <v>147442</v>
          </cell>
          <cell r="K22">
            <v>1480</v>
          </cell>
          <cell r="L22">
            <v>7316</v>
          </cell>
          <cell r="M22">
            <v>0</v>
          </cell>
          <cell r="N22">
            <v>2519</v>
          </cell>
          <cell r="O22">
            <v>35984</v>
          </cell>
          <cell r="P22">
            <v>0</v>
          </cell>
          <cell r="Q22">
            <v>0</v>
          </cell>
        </row>
        <row r="23">
          <cell r="A23">
            <v>39113</v>
          </cell>
          <cell r="B23">
            <v>124222</v>
          </cell>
          <cell r="C23">
            <v>122408</v>
          </cell>
          <cell r="D23">
            <v>71967</v>
          </cell>
          <cell r="E23">
            <v>67628</v>
          </cell>
          <cell r="F23">
            <v>47789</v>
          </cell>
          <cell r="G23">
            <v>19933</v>
          </cell>
          <cell r="H23">
            <v>18083</v>
          </cell>
          <cell r="I23">
            <v>0</v>
          </cell>
          <cell r="J23">
            <v>191109</v>
          </cell>
          <cell r="K23">
            <v>1286</v>
          </cell>
          <cell r="L23">
            <v>9348</v>
          </cell>
          <cell r="M23">
            <v>226</v>
          </cell>
          <cell r="N23">
            <v>2616</v>
          </cell>
          <cell r="O23">
            <v>35984</v>
          </cell>
          <cell r="P23">
            <v>55</v>
          </cell>
          <cell r="Q23">
            <v>0</v>
          </cell>
        </row>
        <row r="24">
          <cell r="A24">
            <v>39141</v>
          </cell>
          <cell r="B24">
            <v>111905</v>
          </cell>
          <cell r="C24">
            <v>111776</v>
          </cell>
          <cell r="D24">
            <v>65424</v>
          </cell>
          <cell r="E24">
            <v>63640</v>
          </cell>
          <cell r="F24">
            <v>42319</v>
          </cell>
          <cell r="G24">
            <v>15992</v>
          </cell>
          <cell r="H24">
            <v>17415</v>
          </cell>
          <cell r="I24">
            <v>0</v>
          </cell>
          <cell r="J24">
            <v>156607</v>
          </cell>
          <cell r="K24">
            <v>1865</v>
          </cell>
          <cell r="L24">
            <v>5592</v>
          </cell>
          <cell r="M24">
            <v>542</v>
          </cell>
          <cell r="N24">
            <v>1712</v>
          </cell>
          <cell r="O24">
            <v>32712</v>
          </cell>
          <cell r="P24">
            <v>0</v>
          </cell>
          <cell r="Q24">
            <v>0</v>
          </cell>
        </row>
        <row r="25">
          <cell r="A25">
            <v>39172</v>
          </cell>
          <cell r="B25">
            <v>125139</v>
          </cell>
          <cell r="C25">
            <v>24251</v>
          </cell>
          <cell r="D25">
            <v>73574</v>
          </cell>
          <cell r="E25">
            <v>68578</v>
          </cell>
          <cell r="F25">
            <v>46414</v>
          </cell>
          <cell r="G25">
            <v>18458</v>
          </cell>
          <cell r="H25">
            <v>19172</v>
          </cell>
          <cell r="I25">
            <v>0</v>
          </cell>
          <cell r="J25">
            <v>113034</v>
          </cell>
          <cell r="K25">
            <v>42230</v>
          </cell>
          <cell r="L25">
            <v>47375</v>
          </cell>
          <cell r="M25">
            <v>7962</v>
          </cell>
          <cell r="N25">
            <v>1862</v>
          </cell>
          <cell r="O25">
            <v>36787</v>
          </cell>
          <cell r="P25">
            <v>13</v>
          </cell>
          <cell r="Q25">
            <v>0</v>
          </cell>
        </row>
        <row r="26">
          <cell r="A26">
            <v>39202</v>
          </cell>
          <cell r="B26">
            <v>120960</v>
          </cell>
          <cell r="C26">
            <v>119182</v>
          </cell>
          <cell r="D26">
            <v>68496</v>
          </cell>
          <cell r="E26">
            <v>64956</v>
          </cell>
          <cell r="F26">
            <v>40321</v>
          </cell>
          <cell r="G26">
            <v>14298</v>
          </cell>
          <cell r="H26">
            <v>20794</v>
          </cell>
          <cell r="I26">
            <v>0</v>
          </cell>
          <cell r="J26">
            <v>66622</v>
          </cell>
          <cell r="K26">
            <v>1689</v>
          </cell>
          <cell r="L26">
            <v>5609</v>
          </cell>
          <cell r="M26">
            <v>2758</v>
          </cell>
          <cell r="N26">
            <v>1807</v>
          </cell>
          <cell r="O26">
            <v>34248</v>
          </cell>
          <cell r="P26">
            <v>2111</v>
          </cell>
          <cell r="Q26">
            <v>135</v>
          </cell>
        </row>
        <row r="27">
          <cell r="A27">
            <v>39233</v>
          </cell>
          <cell r="B27">
            <v>123984</v>
          </cell>
          <cell r="C27">
            <v>124021</v>
          </cell>
          <cell r="D27">
            <v>71407</v>
          </cell>
          <cell r="E27">
            <v>60067</v>
          </cell>
          <cell r="F27">
            <v>49213</v>
          </cell>
          <cell r="G27">
            <v>16649</v>
          </cell>
          <cell r="H27">
            <v>9133</v>
          </cell>
          <cell r="I27">
            <v>0</v>
          </cell>
          <cell r="J27">
            <v>123076</v>
          </cell>
          <cell r="K27">
            <v>2651</v>
          </cell>
          <cell r="L27">
            <v>5913</v>
          </cell>
          <cell r="M27">
            <v>0</v>
          </cell>
          <cell r="N27">
            <v>1820</v>
          </cell>
          <cell r="O27">
            <v>35703</v>
          </cell>
          <cell r="P27">
            <v>9021</v>
          </cell>
          <cell r="Q27">
            <v>3278</v>
          </cell>
        </row>
        <row r="28">
          <cell r="A28">
            <v>39263</v>
          </cell>
          <cell r="B28">
            <v>120263</v>
          </cell>
          <cell r="C28">
            <v>119182</v>
          </cell>
          <cell r="D28">
            <v>69294</v>
          </cell>
          <cell r="E28">
            <v>68647</v>
          </cell>
          <cell r="F28">
            <v>48834</v>
          </cell>
          <cell r="G28">
            <v>9790</v>
          </cell>
          <cell r="H28">
            <v>11208</v>
          </cell>
          <cell r="I28">
            <v>0</v>
          </cell>
          <cell r="J28">
            <v>219993</v>
          </cell>
          <cell r="K28">
            <v>2752</v>
          </cell>
          <cell r="L28">
            <v>6934</v>
          </cell>
          <cell r="M28">
            <v>0</v>
          </cell>
          <cell r="N28">
            <v>1700</v>
          </cell>
          <cell r="O28">
            <v>34647</v>
          </cell>
          <cell r="P28">
            <v>2633</v>
          </cell>
          <cell r="Q28">
            <v>420</v>
          </cell>
        </row>
        <row r="29">
          <cell r="A29">
            <v>39294</v>
          </cell>
          <cell r="B29">
            <v>125615</v>
          </cell>
          <cell r="C29">
            <v>123801</v>
          </cell>
          <cell r="D29">
            <v>72064</v>
          </cell>
          <cell r="E29">
            <v>72719</v>
          </cell>
          <cell r="F29">
            <v>54444</v>
          </cell>
          <cell r="G29">
            <v>14973</v>
          </cell>
          <cell r="H29">
            <v>11210</v>
          </cell>
          <cell r="I29">
            <v>0</v>
          </cell>
          <cell r="J29">
            <v>322019</v>
          </cell>
          <cell r="K29">
            <v>2450</v>
          </cell>
          <cell r="L29">
            <v>5969</v>
          </cell>
          <cell r="M29">
            <v>0</v>
          </cell>
          <cell r="N29">
            <v>2503</v>
          </cell>
          <cell r="O29">
            <v>36032</v>
          </cell>
          <cell r="P29">
            <v>0</v>
          </cell>
          <cell r="Q29">
            <v>0</v>
          </cell>
        </row>
        <row r="30">
          <cell r="A30">
            <v>39325</v>
          </cell>
          <cell r="B30">
            <v>124919</v>
          </cell>
          <cell r="C30">
            <v>122408</v>
          </cell>
          <cell r="D30">
            <v>71536</v>
          </cell>
          <cell r="E30">
            <v>71529</v>
          </cell>
          <cell r="F30">
            <v>54870</v>
          </cell>
          <cell r="G30">
            <v>15741</v>
          </cell>
          <cell r="H30">
            <v>10590</v>
          </cell>
          <cell r="I30">
            <v>0</v>
          </cell>
          <cell r="J30">
            <v>278375</v>
          </cell>
          <cell r="K30">
            <v>3612</v>
          </cell>
          <cell r="L30">
            <v>7478</v>
          </cell>
          <cell r="M30">
            <v>0</v>
          </cell>
          <cell r="N30">
            <v>2505</v>
          </cell>
          <cell r="O30">
            <v>35768</v>
          </cell>
          <cell r="P30">
            <v>40</v>
          </cell>
          <cell r="Q30">
            <v>0</v>
          </cell>
        </row>
        <row r="31">
          <cell r="A31">
            <v>39355</v>
          </cell>
          <cell r="B31">
            <v>120043</v>
          </cell>
          <cell r="C31">
            <v>120795</v>
          </cell>
          <cell r="D31">
            <v>48402</v>
          </cell>
          <cell r="E31">
            <v>66207</v>
          </cell>
          <cell r="F31">
            <v>47953</v>
          </cell>
          <cell r="G31">
            <v>12967</v>
          </cell>
          <cell r="H31">
            <v>12261</v>
          </cell>
          <cell r="I31">
            <v>0</v>
          </cell>
          <cell r="J31">
            <v>199295</v>
          </cell>
          <cell r="K31">
            <v>5945</v>
          </cell>
          <cell r="L31">
            <v>19718</v>
          </cell>
          <cell r="M31">
            <v>392</v>
          </cell>
          <cell r="N31">
            <v>2425</v>
          </cell>
          <cell r="O31">
            <v>24201</v>
          </cell>
          <cell r="P31">
            <v>2359</v>
          </cell>
          <cell r="Q31">
            <v>758</v>
          </cell>
        </row>
        <row r="32">
          <cell r="A32">
            <v>39386</v>
          </cell>
          <cell r="B32">
            <v>122353</v>
          </cell>
          <cell r="C32">
            <v>124259</v>
          </cell>
          <cell r="D32">
            <v>35790</v>
          </cell>
          <cell r="E32">
            <v>64919</v>
          </cell>
          <cell r="F32">
            <v>29068</v>
          </cell>
          <cell r="G32">
            <v>18207</v>
          </cell>
          <cell r="H32">
            <v>16378</v>
          </cell>
          <cell r="I32">
            <v>0</v>
          </cell>
          <cell r="J32">
            <v>112520</v>
          </cell>
          <cell r="K32">
            <v>13541</v>
          </cell>
          <cell r="L32">
            <v>33149</v>
          </cell>
          <cell r="M32">
            <v>4907</v>
          </cell>
          <cell r="N32">
            <v>1751</v>
          </cell>
          <cell r="O32">
            <v>17895</v>
          </cell>
          <cell r="P32">
            <v>733</v>
          </cell>
          <cell r="Q32">
            <v>0</v>
          </cell>
        </row>
        <row r="33">
          <cell r="A33">
            <v>39416</v>
          </cell>
          <cell r="B33">
            <v>120740</v>
          </cell>
          <cell r="C33">
            <v>119860</v>
          </cell>
          <cell r="D33">
            <v>69305</v>
          </cell>
          <cell r="E33">
            <v>61513</v>
          </cell>
          <cell r="F33">
            <v>10744</v>
          </cell>
          <cell r="G33">
            <v>23825</v>
          </cell>
          <cell r="H33">
            <v>10975</v>
          </cell>
          <cell r="I33">
            <v>0</v>
          </cell>
          <cell r="J33">
            <v>111087</v>
          </cell>
          <cell r="K33">
            <v>8194</v>
          </cell>
          <cell r="L33">
            <v>38141</v>
          </cell>
          <cell r="M33">
            <v>3892</v>
          </cell>
          <cell r="N33">
            <v>1689</v>
          </cell>
          <cell r="O33">
            <v>34652</v>
          </cell>
          <cell r="P33">
            <v>0</v>
          </cell>
          <cell r="Q33">
            <v>0</v>
          </cell>
        </row>
        <row r="34">
          <cell r="A34">
            <v>39447</v>
          </cell>
          <cell r="B34">
            <v>123049</v>
          </cell>
          <cell r="C34">
            <v>123104</v>
          </cell>
          <cell r="D34">
            <v>72905</v>
          </cell>
          <cell r="E34">
            <v>61621</v>
          </cell>
          <cell r="F34">
            <v>56185</v>
          </cell>
          <cell r="G34">
            <v>25704</v>
          </cell>
          <cell r="H34">
            <v>10391</v>
          </cell>
          <cell r="I34">
            <v>0</v>
          </cell>
          <cell r="J34">
            <v>161298</v>
          </cell>
          <cell r="K34">
            <v>1713</v>
          </cell>
          <cell r="L34">
            <v>7478</v>
          </cell>
          <cell r="M34">
            <v>188</v>
          </cell>
          <cell r="N34">
            <v>2519</v>
          </cell>
          <cell r="O34">
            <v>36453</v>
          </cell>
          <cell r="P34">
            <v>43</v>
          </cell>
          <cell r="Q34">
            <v>0</v>
          </cell>
        </row>
        <row r="35">
          <cell r="A35">
            <v>39478</v>
          </cell>
          <cell r="B35">
            <v>124332</v>
          </cell>
          <cell r="C35">
            <v>123673</v>
          </cell>
          <cell r="D35">
            <v>108452</v>
          </cell>
          <cell r="E35">
            <v>66111</v>
          </cell>
          <cell r="F35">
            <v>61193</v>
          </cell>
          <cell r="G35">
            <v>21096</v>
          </cell>
          <cell r="H35">
            <v>5160</v>
          </cell>
          <cell r="I35">
            <v>0</v>
          </cell>
          <cell r="J35">
            <v>169985</v>
          </cell>
          <cell r="K35">
            <v>1065</v>
          </cell>
          <cell r="L35">
            <v>6863</v>
          </cell>
          <cell r="M35">
            <v>109</v>
          </cell>
          <cell r="N35">
            <v>2616</v>
          </cell>
          <cell r="O35">
            <v>0</v>
          </cell>
          <cell r="P35">
            <v>1</v>
          </cell>
          <cell r="Q35">
            <v>1018</v>
          </cell>
        </row>
        <row r="36">
          <cell r="A36">
            <v>39507</v>
          </cell>
          <cell r="B36">
            <v>116322</v>
          </cell>
          <cell r="C36">
            <v>115717</v>
          </cell>
          <cell r="D36">
            <v>101548</v>
          </cell>
          <cell r="E36">
            <v>59637</v>
          </cell>
          <cell r="F36">
            <v>55875</v>
          </cell>
          <cell r="G36">
            <v>21410</v>
          </cell>
          <cell r="H36">
            <v>4618</v>
          </cell>
          <cell r="I36">
            <v>0</v>
          </cell>
          <cell r="J36">
            <v>122186</v>
          </cell>
          <cell r="K36">
            <v>673</v>
          </cell>
          <cell r="L36">
            <v>6361</v>
          </cell>
          <cell r="M36">
            <v>472</v>
          </cell>
          <cell r="N36">
            <v>1712</v>
          </cell>
          <cell r="O36">
            <v>0</v>
          </cell>
          <cell r="P36">
            <v>2</v>
          </cell>
          <cell r="Q36">
            <v>233</v>
          </cell>
        </row>
        <row r="37">
          <cell r="A37">
            <v>39538</v>
          </cell>
          <cell r="B37">
            <v>4179</v>
          </cell>
          <cell r="C37">
            <v>123673</v>
          </cell>
          <cell r="D37">
            <v>108452</v>
          </cell>
          <cell r="E37">
            <v>67505</v>
          </cell>
          <cell r="F37">
            <v>59369</v>
          </cell>
          <cell r="G37">
            <v>20663</v>
          </cell>
          <cell r="H37">
            <v>7499</v>
          </cell>
          <cell r="I37">
            <v>0</v>
          </cell>
          <cell r="J37">
            <v>95069</v>
          </cell>
          <cell r="K37">
            <v>44191</v>
          </cell>
          <cell r="L37">
            <v>57706</v>
          </cell>
          <cell r="M37">
            <v>9241</v>
          </cell>
          <cell r="N37">
            <v>1862</v>
          </cell>
          <cell r="O37">
            <v>0</v>
          </cell>
          <cell r="P37">
            <v>0</v>
          </cell>
          <cell r="Q37">
            <v>15</v>
          </cell>
        </row>
        <row r="38">
          <cell r="A38">
            <v>39568</v>
          </cell>
          <cell r="B38">
            <v>120336</v>
          </cell>
          <cell r="C38">
            <v>119695</v>
          </cell>
          <cell r="D38">
            <v>105008</v>
          </cell>
          <cell r="E38">
            <v>52492</v>
          </cell>
          <cell r="F38">
            <v>50870</v>
          </cell>
          <cell r="G38">
            <v>28093</v>
          </cell>
          <cell r="H38">
            <v>7118</v>
          </cell>
          <cell r="I38">
            <v>0</v>
          </cell>
          <cell r="J38">
            <v>43352</v>
          </cell>
          <cell r="K38">
            <v>1764</v>
          </cell>
          <cell r="L38">
            <v>6535</v>
          </cell>
          <cell r="M38">
            <v>313</v>
          </cell>
          <cell r="N38">
            <v>1807</v>
          </cell>
          <cell r="O38">
            <v>0</v>
          </cell>
          <cell r="P38">
            <v>576</v>
          </cell>
          <cell r="Q38">
            <v>1425</v>
          </cell>
        </row>
        <row r="39">
          <cell r="A39">
            <v>39599</v>
          </cell>
          <cell r="B39">
            <v>124332</v>
          </cell>
          <cell r="C39">
            <v>123673</v>
          </cell>
          <cell r="D39">
            <v>106479</v>
          </cell>
          <cell r="E39">
            <v>58413</v>
          </cell>
          <cell r="F39">
            <v>52674</v>
          </cell>
          <cell r="G39">
            <v>15973</v>
          </cell>
          <cell r="H39">
            <v>5313</v>
          </cell>
          <cell r="I39">
            <v>0</v>
          </cell>
          <cell r="J39">
            <v>106166</v>
          </cell>
          <cell r="K39">
            <v>2611</v>
          </cell>
          <cell r="L39">
            <v>4920</v>
          </cell>
          <cell r="M39">
            <v>0</v>
          </cell>
          <cell r="N39">
            <v>1820</v>
          </cell>
          <cell r="O39">
            <v>0</v>
          </cell>
          <cell r="P39">
            <v>10374</v>
          </cell>
          <cell r="Q39">
            <v>5239</v>
          </cell>
        </row>
        <row r="40">
          <cell r="A40">
            <v>39629</v>
          </cell>
          <cell r="B40">
            <v>120336</v>
          </cell>
          <cell r="C40">
            <v>119695</v>
          </cell>
          <cell r="D40">
            <v>103084</v>
          </cell>
          <cell r="E40">
            <v>64844</v>
          </cell>
          <cell r="F40">
            <v>53778</v>
          </cell>
          <cell r="G40">
            <v>12169</v>
          </cell>
          <cell r="H40">
            <v>6142</v>
          </cell>
          <cell r="I40">
            <v>0</v>
          </cell>
          <cell r="J40">
            <v>203943</v>
          </cell>
          <cell r="K40">
            <v>2763</v>
          </cell>
          <cell r="L40">
            <v>6067</v>
          </cell>
          <cell r="M40">
            <v>29</v>
          </cell>
          <cell r="N40">
            <v>1700</v>
          </cell>
          <cell r="O40">
            <v>0</v>
          </cell>
          <cell r="P40">
            <v>4379</v>
          </cell>
          <cell r="Q40">
            <v>1590</v>
          </cell>
        </row>
        <row r="41">
          <cell r="A41">
            <v>39660</v>
          </cell>
          <cell r="B41">
            <v>124332</v>
          </cell>
          <cell r="C41">
            <v>123673</v>
          </cell>
          <cell r="D41">
            <v>106479</v>
          </cell>
          <cell r="E41">
            <v>71940</v>
          </cell>
          <cell r="F41">
            <v>59490</v>
          </cell>
          <cell r="G41">
            <v>15412</v>
          </cell>
          <cell r="H41">
            <v>6830</v>
          </cell>
          <cell r="I41">
            <v>0</v>
          </cell>
          <cell r="J41">
            <v>302207</v>
          </cell>
          <cell r="K41">
            <v>3575</v>
          </cell>
          <cell r="L41">
            <v>6863</v>
          </cell>
          <cell r="M41">
            <v>80</v>
          </cell>
          <cell r="N41">
            <v>2503</v>
          </cell>
          <cell r="O41">
            <v>0</v>
          </cell>
          <cell r="P41">
            <v>2</v>
          </cell>
          <cell r="Q41">
            <v>0</v>
          </cell>
        </row>
        <row r="42">
          <cell r="A42">
            <v>39691</v>
          </cell>
          <cell r="B42">
            <v>124332</v>
          </cell>
          <cell r="C42">
            <v>123673</v>
          </cell>
          <cell r="D42">
            <v>106479</v>
          </cell>
          <cell r="E42">
            <v>72393</v>
          </cell>
          <cell r="F42">
            <v>61965</v>
          </cell>
          <cell r="G42">
            <v>14036</v>
          </cell>
          <cell r="H42">
            <v>4057</v>
          </cell>
          <cell r="I42">
            <v>0</v>
          </cell>
          <cell r="J42">
            <v>259092</v>
          </cell>
          <cell r="K42">
            <v>3236</v>
          </cell>
          <cell r="L42">
            <v>6647</v>
          </cell>
          <cell r="M42">
            <v>166</v>
          </cell>
          <cell r="N42">
            <v>2505</v>
          </cell>
          <cell r="O42">
            <v>0</v>
          </cell>
          <cell r="P42">
            <v>304</v>
          </cell>
          <cell r="Q42">
            <v>0</v>
          </cell>
        </row>
        <row r="43">
          <cell r="A43">
            <v>39721</v>
          </cell>
          <cell r="B43">
            <v>120336</v>
          </cell>
          <cell r="C43">
            <v>119695</v>
          </cell>
          <cell r="D43">
            <v>103084</v>
          </cell>
          <cell r="E43">
            <v>60873</v>
          </cell>
          <cell r="F43">
            <v>51178</v>
          </cell>
          <cell r="G43">
            <v>15563</v>
          </cell>
          <cell r="H43">
            <v>8324</v>
          </cell>
          <cell r="I43">
            <v>0</v>
          </cell>
          <cell r="J43">
            <v>180246</v>
          </cell>
          <cell r="K43">
            <v>2780</v>
          </cell>
          <cell r="L43">
            <v>6090</v>
          </cell>
          <cell r="M43">
            <v>389</v>
          </cell>
          <cell r="N43">
            <v>2425</v>
          </cell>
          <cell r="O43">
            <v>0</v>
          </cell>
          <cell r="P43">
            <v>3660</v>
          </cell>
          <cell r="Q43">
            <v>1418</v>
          </cell>
        </row>
        <row r="44">
          <cell r="A44">
            <v>39752</v>
          </cell>
          <cell r="B44">
            <v>124332</v>
          </cell>
          <cell r="C44">
            <v>123673</v>
          </cell>
          <cell r="D44">
            <v>106479</v>
          </cell>
          <cell r="E44">
            <v>63597</v>
          </cell>
          <cell r="F44">
            <v>56448</v>
          </cell>
          <cell r="G44">
            <v>14492</v>
          </cell>
          <cell r="H44">
            <v>2788</v>
          </cell>
          <cell r="I44">
            <v>0</v>
          </cell>
          <cell r="J44">
            <v>96055</v>
          </cell>
          <cell r="K44">
            <v>834</v>
          </cell>
          <cell r="L44">
            <v>5661</v>
          </cell>
          <cell r="M44">
            <v>825</v>
          </cell>
          <cell r="N44">
            <v>1751</v>
          </cell>
          <cell r="O44">
            <v>0</v>
          </cell>
          <cell r="P44">
            <v>3140</v>
          </cell>
          <cell r="Q44">
            <v>6549</v>
          </cell>
        </row>
        <row r="45">
          <cell r="A45">
            <v>39782</v>
          </cell>
          <cell r="B45">
            <v>120336</v>
          </cell>
          <cell r="C45">
            <v>119695</v>
          </cell>
          <cell r="D45">
            <v>105008</v>
          </cell>
          <cell r="E45">
            <v>52558</v>
          </cell>
          <cell r="F45">
            <v>49246</v>
          </cell>
          <cell r="G45">
            <v>32207</v>
          </cell>
          <cell r="H45">
            <v>13114</v>
          </cell>
          <cell r="I45">
            <v>0</v>
          </cell>
          <cell r="J45">
            <v>89558</v>
          </cell>
          <cell r="K45">
            <v>113</v>
          </cell>
          <cell r="L45">
            <v>6612</v>
          </cell>
          <cell r="M45">
            <v>1054</v>
          </cell>
          <cell r="N45">
            <v>1689</v>
          </cell>
          <cell r="O45">
            <v>0</v>
          </cell>
          <cell r="P45">
            <v>0</v>
          </cell>
          <cell r="Q45">
            <v>0</v>
          </cell>
        </row>
        <row r="46">
          <cell r="A46">
            <v>39813</v>
          </cell>
          <cell r="B46">
            <v>124332</v>
          </cell>
          <cell r="C46">
            <v>123673</v>
          </cell>
          <cell r="D46">
            <v>108452</v>
          </cell>
          <cell r="E46">
            <v>57637</v>
          </cell>
          <cell r="F46">
            <v>52963</v>
          </cell>
          <cell r="G46">
            <v>29372</v>
          </cell>
          <cell r="H46">
            <v>11872</v>
          </cell>
          <cell r="I46">
            <v>0</v>
          </cell>
          <cell r="J46">
            <v>139444</v>
          </cell>
          <cell r="K46">
            <v>1320</v>
          </cell>
          <cell r="L46">
            <v>6863</v>
          </cell>
          <cell r="M46">
            <v>164</v>
          </cell>
          <cell r="N46">
            <v>2519</v>
          </cell>
          <cell r="O46">
            <v>0</v>
          </cell>
          <cell r="P46">
            <v>0</v>
          </cell>
          <cell r="Q46">
            <v>12</v>
          </cell>
        </row>
        <row r="47">
          <cell r="A47">
            <v>39844</v>
          </cell>
          <cell r="B47">
            <v>124332</v>
          </cell>
          <cell r="C47">
            <v>123673</v>
          </cell>
          <cell r="D47">
            <v>108452</v>
          </cell>
          <cell r="E47">
            <v>69428</v>
          </cell>
          <cell r="F47">
            <v>57893</v>
          </cell>
          <cell r="G47">
            <v>18731</v>
          </cell>
          <cell r="H47">
            <v>8257</v>
          </cell>
          <cell r="I47">
            <v>0</v>
          </cell>
          <cell r="J47">
            <v>184796</v>
          </cell>
          <cell r="K47">
            <v>369</v>
          </cell>
          <cell r="L47">
            <v>6863</v>
          </cell>
          <cell r="M47">
            <v>0</v>
          </cell>
          <cell r="N47">
            <v>2616</v>
          </cell>
          <cell r="O47">
            <v>0</v>
          </cell>
          <cell r="P47">
            <v>0</v>
          </cell>
          <cell r="Q47">
            <v>657</v>
          </cell>
        </row>
        <row r="48">
          <cell r="A48">
            <v>39872</v>
          </cell>
          <cell r="B48">
            <v>112326</v>
          </cell>
          <cell r="C48">
            <v>107744</v>
          </cell>
          <cell r="D48">
            <v>97942</v>
          </cell>
          <cell r="E48">
            <v>65911</v>
          </cell>
          <cell r="F48">
            <v>53184</v>
          </cell>
          <cell r="G48">
            <v>14495</v>
          </cell>
          <cell r="H48">
            <v>7429</v>
          </cell>
          <cell r="I48">
            <v>0</v>
          </cell>
          <cell r="J48">
            <v>149159</v>
          </cell>
          <cell r="K48">
            <v>1840</v>
          </cell>
          <cell r="L48">
            <v>7282</v>
          </cell>
          <cell r="M48">
            <v>584</v>
          </cell>
          <cell r="N48">
            <v>1712</v>
          </cell>
          <cell r="O48">
            <v>0</v>
          </cell>
          <cell r="P48">
            <v>0</v>
          </cell>
          <cell r="Q48">
            <v>24</v>
          </cell>
        </row>
        <row r="49">
          <cell r="A49">
            <v>39903</v>
          </cell>
          <cell r="B49">
            <v>124332</v>
          </cell>
          <cell r="C49">
            <v>28063</v>
          </cell>
          <cell r="D49">
            <v>108452</v>
          </cell>
          <cell r="E49">
            <v>47589</v>
          </cell>
          <cell r="F49">
            <v>57441</v>
          </cell>
          <cell r="G49">
            <v>20505</v>
          </cell>
          <cell r="H49">
            <v>8798</v>
          </cell>
          <cell r="I49">
            <v>0</v>
          </cell>
          <cell r="J49">
            <v>107230</v>
          </cell>
          <cell r="K49">
            <v>48484</v>
          </cell>
          <cell r="L49">
            <v>54267</v>
          </cell>
          <cell r="M49">
            <v>6089</v>
          </cell>
          <cell r="N49">
            <v>1862</v>
          </cell>
          <cell r="O49">
            <v>0</v>
          </cell>
          <cell r="P49">
            <v>0</v>
          </cell>
          <cell r="Q49">
            <v>566</v>
          </cell>
        </row>
        <row r="50">
          <cell r="A50">
            <v>39933</v>
          </cell>
          <cell r="B50">
            <v>120336</v>
          </cell>
          <cell r="C50">
            <v>119695</v>
          </cell>
          <cell r="D50">
            <v>17577</v>
          </cell>
          <cell r="E50">
            <v>12462</v>
          </cell>
          <cell r="F50">
            <v>55006</v>
          </cell>
          <cell r="G50">
            <v>13415</v>
          </cell>
          <cell r="H50">
            <v>9751</v>
          </cell>
          <cell r="I50">
            <v>0</v>
          </cell>
          <cell r="J50">
            <v>58014</v>
          </cell>
          <cell r="K50">
            <v>54421</v>
          </cell>
          <cell r="L50">
            <v>55878</v>
          </cell>
          <cell r="M50">
            <v>28759</v>
          </cell>
          <cell r="N50">
            <v>1807</v>
          </cell>
          <cell r="O50">
            <v>0</v>
          </cell>
          <cell r="P50">
            <v>0</v>
          </cell>
          <cell r="Q50">
            <v>0</v>
          </cell>
        </row>
        <row r="51">
          <cell r="A51">
            <v>39964</v>
          </cell>
          <cell r="B51">
            <v>124332</v>
          </cell>
          <cell r="C51">
            <v>123673</v>
          </cell>
          <cell r="D51">
            <v>106479</v>
          </cell>
          <cell r="E51">
            <v>68728</v>
          </cell>
          <cell r="F51">
            <v>36379</v>
          </cell>
          <cell r="G51">
            <v>8044</v>
          </cell>
          <cell r="H51">
            <v>10971</v>
          </cell>
          <cell r="I51">
            <v>0</v>
          </cell>
          <cell r="J51">
            <v>120311</v>
          </cell>
          <cell r="K51">
            <v>4028</v>
          </cell>
          <cell r="L51">
            <v>10031</v>
          </cell>
          <cell r="M51">
            <v>472</v>
          </cell>
          <cell r="N51">
            <v>1820</v>
          </cell>
          <cell r="O51">
            <v>0</v>
          </cell>
          <cell r="P51">
            <v>11512</v>
          </cell>
          <cell r="Q51">
            <v>4112</v>
          </cell>
        </row>
        <row r="52">
          <cell r="A52">
            <v>39994</v>
          </cell>
          <cell r="B52">
            <v>120336</v>
          </cell>
          <cell r="C52">
            <v>119695</v>
          </cell>
          <cell r="D52">
            <v>103084</v>
          </cell>
          <cell r="E52">
            <v>70200</v>
          </cell>
          <cell r="F52">
            <v>52352</v>
          </cell>
          <cell r="G52">
            <v>6758</v>
          </cell>
          <cell r="H52">
            <v>7065</v>
          </cell>
          <cell r="I52">
            <v>0</v>
          </cell>
          <cell r="J52">
            <v>220366</v>
          </cell>
          <cell r="K52">
            <v>625</v>
          </cell>
          <cell r="L52">
            <v>5564</v>
          </cell>
          <cell r="M52">
            <v>852</v>
          </cell>
          <cell r="N52">
            <v>1700</v>
          </cell>
          <cell r="O52">
            <v>0</v>
          </cell>
          <cell r="P52">
            <v>3975</v>
          </cell>
          <cell r="Q52">
            <v>940</v>
          </cell>
        </row>
        <row r="53">
          <cell r="A53">
            <v>40025</v>
          </cell>
          <cell r="B53">
            <v>124332</v>
          </cell>
          <cell r="C53">
            <v>123673</v>
          </cell>
          <cell r="D53">
            <v>106479</v>
          </cell>
          <cell r="E53">
            <v>77029</v>
          </cell>
          <cell r="F53">
            <v>57702</v>
          </cell>
          <cell r="G53">
            <v>10053</v>
          </cell>
          <cell r="H53">
            <v>8565</v>
          </cell>
          <cell r="I53">
            <v>0</v>
          </cell>
          <cell r="J53">
            <v>323134</v>
          </cell>
          <cell r="K53">
            <v>755</v>
          </cell>
          <cell r="L53">
            <v>6831</v>
          </cell>
          <cell r="M53">
            <v>390</v>
          </cell>
          <cell r="N53">
            <v>2503</v>
          </cell>
          <cell r="O53">
            <v>0</v>
          </cell>
          <cell r="P53">
            <v>0</v>
          </cell>
          <cell r="Q53">
            <v>0</v>
          </cell>
        </row>
        <row r="54">
          <cell r="A54">
            <v>40056</v>
          </cell>
          <cell r="B54">
            <v>124332</v>
          </cell>
          <cell r="C54">
            <v>123673</v>
          </cell>
          <cell r="D54">
            <v>106479</v>
          </cell>
          <cell r="E54">
            <v>77189</v>
          </cell>
          <cell r="F54">
            <v>57617</v>
          </cell>
          <cell r="G54">
            <v>10179</v>
          </cell>
          <cell r="H54">
            <v>8500</v>
          </cell>
          <cell r="I54">
            <v>0</v>
          </cell>
          <cell r="J54">
            <v>276951</v>
          </cell>
          <cell r="K54">
            <v>1127</v>
          </cell>
          <cell r="L54">
            <v>6831</v>
          </cell>
          <cell r="M54">
            <v>55</v>
          </cell>
          <cell r="N54">
            <v>2505</v>
          </cell>
          <cell r="O54">
            <v>0</v>
          </cell>
          <cell r="P54">
            <v>98</v>
          </cell>
          <cell r="Q54">
            <v>0</v>
          </cell>
        </row>
        <row r="55">
          <cell r="A55">
            <v>40086</v>
          </cell>
          <cell r="B55">
            <v>120336</v>
          </cell>
          <cell r="C55">
            <v>119695</v>
          </cell>
          <cell r="D55">
            <v>103084</v>
          </cell>
          <cell r="E55">
            <v>65347</v>
          </cell>
          <cell r="F55">
            <v>48169</v>
          </cell>
          <cell r="G55">
            <v>11256</v>
          </cell>
          <cell r="H55">
            <v>10519</v>
          </cell>
          <cell r="I55">
            <v>0</v>
          </cell>
          <cell r="J55">
            <v>196796</v>
          </cell>
          <cell r="K55">
            <v>954</v>
          </cell>
          <cell r="L55">
            <v>6129</v>
          </cell>
          <cell r="M55">
            <v>473</v>
          </cell>
          <cell r="N55">
            <v>2425</v>
          </cell>
          <cell r="O55">
            <v>0</v>
          </cell>
          <cell r="P55">
            <v>3543</v>
          </cell>
          <cell r="Q55">
            <v>1133</v>
          </cell>
        </row>
        <row r="56">
          <cell r="A56">
            <v>40117</v>
          </cell>
          <cell r="B56">
            <v>124332</v>
          </cell>
          <cell r="C56">
            <v>123673</v>
          </cell>
          <cell r="D56">
            <v>106479</v>
          </cell>
          <cell r="E56">
            <v>67973</v>
          </cell>
          <cell r="F56">
            <v>49429</v>
          </cell>
          <cell r="G56">
            <v>12364</v>
          </cell>
          <cell r="H56">
            <v>15086</v>
          </cell>
          <cell r="I56">
            <v>0</v>
          </cell>
          <cell r="J56">
            <v>92706</v>
          </cell>
          <cell r="K56">
            <v>258</v>
          </cell>
          <cell r="L56">
            <v>6817</v>
          </cell>
          <cell r="M56">
            <v>573</v>
          </cell>
          <cell r="N56">
            <v>1751</v>
          </cell>
          <cell r="O56">
            <v>0</v>
          </cell>
          <cell r="P56">
            <v>1350</v>
          </cell>
          <cell r="Q56">
            <v>0</v>
          </cell>
        </row>
        <row r="57">
          <cell r="A57">
            <v>40147</v>
          </cell>
          <cell r="B57">
            <v>120336</v>
          </cell>
          <cell r="C57">
            <v>119695</v>
          </cell>
          <cell r="D57">
            <v>105008</v>
          </cell>
          <cell r="E57">
            <v>60435</v>
          </cell>
          <cell r="F57">
            <v>43549</v>
          </cell>
          <cell r="G57">
            <v>23199</v>
          </cell>
          <cell r="H57">
            <v>20403</v>
          </cell>
          <cell r="I57">
            <v>0</v>
          </cell>
          <cell r="J57">
            <v>102700</v>
          </cell>
          <cell r="K57">
            <v>0</v>
          </cell>
          <cell r="L57">
            <v>6581</v>
          </cell>
          <cell r="M57">
            <v>578</v>
          </cell>
          <cell r="N57">
            <v>1689</v>
          </cell>
          <cell r="O57">
            <v>0</v>
          </cell>
          <cell r="P57">
            <v>8</v>
          </cell>
          <cell r="Q57">
            <v>0</v>
          </cell>
        </row>
        <row r="58">
          <cell r="A58">
            <v>40178</v>
          </cell>
          <cell r="B58">
            <v>124332</v>
          </cell>
          <cell r="C58">
            <v>123673</v>
          </cell>
          <cell r="D58">
            <v>108452</v>
          </cell>
          <cell r="E58">
            <v>69903</v>
          </cell>
          <cell r="F58">
            <v>50822</v>
          </cell>
          <cell r="G58">
            <v>17057</v>
          </cell>
          <cell r="H58">
            <v>15292</v>
          </cell>
          <cell r="I58">
            <v>0</v>
          </cell>
          <cell r="J58">
            <v>154462</v>
          </cell>
          <cell r="K58">
            <v>0</v>
          </cell>
          <cell r="L58">
            <v>6831</v>
          </cell>
          <cell r="M58">
            <v>0</v>
          </cell>
          <cell r="N58">
            <v>2519</v>
          </cell>
          <cell r="O58">
            <v>0</v>
          </cell>
          <cell r="P58">
            <v>300</v>
          </cell>
          <cell r="Q58">
            <v>0</v>
          </cell>
        </row>
        <row r="59">
          <cell r="A59">
            <v>40209</v>
          </cell>
          <cell r="B59">
            <v>124332</v>
          </cell>
          <cell r="C59">
            <v>123673</v>
          </cell>
          <cell r="D59">
            <v>108452</v>
          </cell>
          <cell r="E59">
            <v>77440</v>
          </cell>
          <cell r="F59">
            <v>57721</v>
          </cell>
          <cell r="G59">
            <v>10557</v>
          </cell>
          <cell r="H59">
            <v>8810</v>
          </cell>
          <cell r="I59">
            <v>0</v>
          </cell>
          <cell r="J59">
            <v>198981</v>
          </cell>
          <cell r="K59">
            <v>0</v>
          </cell>
          <cell r="L59">
            <v>6831</v>
          </cell>
          <cell r="M59">
            <v>0</v>
          </cell>
          <cell r="N59">
            <v>2616</v>
          </cell>
          <cell r="O59">
            <v>0</v>
          </cell>
          <cell r="P59">
            <v>0</v>
          </cell>
          <cell r="Q59">
            <v>545</v>
          </cell>
        </row>
        <row r="60">
          <cell r="A60">
            <v>40237</v>
          </cell>
          <cell r="B60">
            <v>104316</v>
          </cell>
          <cell r="C60">
            <v>111721</v>
          </cell>
          <cell r="D60">
            <v>97942</v>
          </cell>
          <cell r="E60">
            <v>70555</v>
          </cell>
          <cell r="F60">
            <v>52449</v>
          </cell>
          <cell r="G60">
            <v>9075</v>
          </cell>
          <cell r="H60">
            <v>8129</v>
          </cell>
          <cell r="I60">
            <v>0</v>
          </cell>
          <cell r="J60">
            <v>163939</v>
          </cell>
          <cell r="K60">
            <v>2335</v>
          </cell>
          <cell r="L60">
            <v>9330</v>
          </cell>
          <cell r="M60">
            <v>507</v>
          </cell>
          <cell r="N60">
            <v>1712</v>
          </cell>
          <cell r="O60">
            <v>0</v>
          </cell>
          <cell r="P60">
            <v>0</v>
          </cell>
          <cell r="Q60">
            <v>0</v>
          </cell>
        </row>
        <row r="61">
          <cell r="A61">
            <v>40268</v>
          </cell>
          <cell r="B61">
            <v>32224</v>
          </cell>
          <cell r="C61">
            <v>123673</v>
          </cell>
          <cell r="D61">
            <v>108452</v>
          </cell>
          <cell r="E61">
            <v>77568</v>
          </cell>
          <cell r="F61">
            <v>57968</v>
          </cell>
          <cell r="G61">
            <v>9438</v>
          </cell>
          <cell r="H61">
            <v>7470</v>
          </cell>
          <cell r="I61">
            <v>0</v>
          </cell>
          <cell r="J61">
            <v>118315</v>
          </cell>
          <cell r="K61">
            <v>37093</v>
          </cell>
          <cell r="L61">
            <v>45478</v>
          </cell>
          <cell r="M61">
            <v>7445</v>
          </cell>
          <cell r="N61">
            <v>1862</v>
          </cell>
          <cell r="O61">
            <v>0</v>
          </cell>
          <cell r="P61">
            <v>560</v>
          </cell>
          <cell r="Q61">
            <v>1611</v>
          </cell>
        </row>
        <row r="62">
          <cell r="A62">
            <v>40298</v>
          </cell>
          <cell r="B62">
            <v>120336</v>
          </cell>
          <cell r="C62">
            <v>119695</v>
          </cell>
          <cell r="D62">
            <v>105008</v>
          </cell>
          <cell r="E62">
            <v>72315</v>
          </cell>
          <cell r="F62">
            <v>53112</v>
          </cell>
          <cell r="G62">
            <v>9637</v>
          </cell>
          <cell r="H62">
            <v>5822</v>
          </cell>
          <cell r="I62">
            <v>0</v>
          </cell>
          <cell r="J62">
            <v>67056</v>
          </cell>
          <cell r="K62">
            <v>0</v>
          </cell>
          <cell r="L62">
            <v>6315</v>
          </cell>
          <cell r="M62">
            <v>432</v>
          </cell>
          <cell r="N62">
            <v>1807</v>
          </cell>
          <cell r="O62">
            <v>0</v>
          </cell>
          <cell r="P62">
            <v>202</v>
          </cell>
          <cell r="Q62">
            <v>3252</v>
          </cell>
        </row>
        <row r="63">
          <cell r="A63">
            <v>40329</v>
          </cell>
          <cell r="B63">
            <v>124332</v>
          </cell>
          <cell r="C63">
            <v>123673</v>
          </cell>
          <cell r="D63">
            <v>106479</v>
          </cell>
          <cell r="E63">
            <v>70250</v>
          </cell>
          <cell r="F63">
            <v>51202</v>
          </cell>
          <cell r="G63">
            <v>7027</v>
          </cell>
          <cell r="H63">
            <v>6541</v>
          </cell>
          <cell r="I63">
            <v>0</v>
          </cell>
          <cell r="J63">
            <v>130640</v>
          </cell>
          <cell r="K63">
            <v>1033</v>
          </cell>
          <cell r="L63">
            <v>5535</v>
          </cell>
          <cell r="M63">
            <v>462</v>
          </cell>
          <cell r="N63">
            <v>1820</v>
          </cell>
          <cell r="O63">
            <v>0</v>
          </cell>
          <cell r="P63">
            <v>12202</v>
          </cell>
          <cell r="Q63">
            <v>5141</v>
          </cell>
        </row>
        <row r="64">
          <cell r="A64">
            <v>40359</v>
          </cell>
          <cell r="B64">
            <v>120336</v>
          </cell>
          <cell r="C64">
            <v>119695</v>
          </cell>
          <cell r="D64">
            <v>103084</v>
          </cell>
          <cell r="E64">
            <v>72287</v>
          </cell>
          <cell r="F64">
            <v>53406</v>
          </cell>
          <cell r="G64">
            <v>5926</v>
          </cell>
          <cell r="H64">
            <v>6664</v>
          </cell>
          <cell r="I64">
            <v>0</v>
          </cell>
          <cell r="J64">
            <v>232739</v>
          </cell>
          <cell r="K64">
            <v>856</v>
          </cell>
          <cell r="L64">
            <v>6139</v>
          </cell>
          <cell r="M64">
            <v>126</v>
          </cell>
          <cell r="N64">
            <v>1700</v>
          </cell>
          <cell r="O64">
            <v>0</v>
          </cell>
          <cell r="P64">
            <v>4178</v>
          </cell>
          <cell r="Q64">
            <v>1011</v>
          </cell>
        </row>
        <row r="65">
          <cell r="A65">
            <v>40390</v>
          </cell>
          <cell r="B65">
            <v>124332</v>
          </cell>
          <cell r="C65">
            <v>123673</v>
          </cell>
          <cell r="D65">
            <v>106479</v>
          </cell>
          <cell r="E65">
            <v>78148</v>
          </cell>
          <cell r="F65">
            <v>58400</v>
          </cell>
          <cell r="G65">
            <v>9267</v>
          </cell>
          <cell r="H65">
            <v>7907</v>
          </cell>
          <cell r="I65">
            <v>0</v>
          </cell>
          <cell r="J65">
            <v>339673</v>
          </cell>
          <cell r="K65">
            <v>937</v>
          </cell>
          <cell r="L65">
            <v>6831</v>
          </cell>
          <cell r="M65">
            <v>149</v>
          </cell>
          <cell r="N65">
            <v>2503</v>
          </cell>
          <cell r="O65">
            <v>0</v>
          </cell>
          <cell r="P65">
            <v>0</v>
          </cell>
          <cell r="Q65">
            <v>0</v>
          </cell>
        </row>
        <row r="66">
          <cell r="A66">
            <v>40421</v>
          </cell>
          <cell r="B66">
            <v>124332</v>
          </cell>
          <cell r="C66">
            <v>123673</v>
          </cell>
          <cell r="D66">
            <v>106479</v>
          </cell>
          <cell r="E66">
            <v>79742</v>
          </cell>
          <cell r="F66">
            <v>59212</v>
          </cell>
          <cell r="G66">
            <v>7685</v>
          </cell>
          <cell r="H66">
            <v>6960</v>
          </cell>
          <cell r="I66">
            <v>0</v>
          </cell>
          <cell r="J66">
            <v>292827</v>
          </cell>
          <cell r="K66">
            <v>950</v>
          </cell>
          <cell r="L66">
            <v>6831</v>
          </cell>
          <cell r="M66">
            <v>147</v>
          </cell>
          <cell r="N66">
            <v>2505</v>
          </cell>
          <cell r="O66">
            <v>0</v>
          </cell>
          <cell r="P66">
            <v>65</v>
          </cell>
          <cell r="Q66">
            <v>0</v>
          </cell>
        </row>
        <row r="67">
          <cell r="A67">
            <v>40451</v>
          </cell>
          <cell r="B67">
            <v>120336</v>
          </cell>
          <cell r="C67">
            <v>119695</v>
          </cell>
          <cell r="D67">
            <v>103084</v>
          </cell>
          <cell r="E67">
            <v>66678</v>
          </cell>
          <cell r="F67">
            <v>49309</v>
          </cell>
          <cell r="G67">
            <v>10337</v>
          </cell>
          <cell r="H67">
            <v>10004</v>
          </cell>
          <cell r="I67">
            <v>0</v>
          </cell>
          <cell r="J67">
            <v>209223</v>
          </cell>
          <cell r="K67">
            <v>1201</v>
          </cell>
          <cell r="L67">
            <v>6317</v>
          </cell>
          <cell r="M67">
            <v>182</v>
          </cell>
          <cell r="N67">
            <v>2425</v>
          </cell>
          <cell r="O67">
            <v>0</v>
          </cell>
          <cell r="P67">
            <v>3286</v>
          </cell>
          <cell r="Q67">
            <v>1367</v>
          </cell>
        </row>
        <row r="68">
          <cell r="A68">
            <v>40482</v>
          </cell>
          <cell r="B68">
            <v>124332</v>
          </cell>
          <cell r="C68">
            <v>123673</v>
          </cell>
          <cell r="D68">
            <v>3541</v>
          </cell>
          <cell r="E68">
            <v>76150</v>
          </cell>
          <cell r="F68">
            <v>56327</v>
          </cell>
          <cell r="G68">
            <v>12020</v>
          </cell>
          <cell r="H68">
            <v>10581</v>
          </cell>
          <cell r="I68">
            <v>0</v>
          </cell>
          <cell r="J68">
            <v>101732</v>
          </cell>
          <cell r="K68">
            <v>42273</v>
          </cell>
          <cell r="L68">
            <v>58300</v>
          </cell>
          <cell r="M68">
            <v>1493</v>
          </cell>
          <cell r="N68">
            <v>1751</v>
          </cell>
          <cell r="O68">
            <v>0</v>
          </cell>
          <cell r="P68">
            <v>0</v>
          </cell>
          <cell r="Q68">
            <v>0</v>
          </cell>
        </row>
        <row r="69">
          <cell r="A69">
            <v>40512</v>
          </cell>
          <cell r="B69">
            <v>120336</v>
          </cell>
          <cell r="C69">
            <v>119695</v>
          </cell>
          <cell r="D69">
            <v>87431</v>
          </cell>
          <cell r="E69">
            <v>67976</v>
          </cell>
          <cell r="F69">
            <v>24336</v>
          </cell>
          <cell r="G69">
            <v>17363</v>
          </cell>
          <cell r="H69">
            <v>16572</v>
          </cell>
          <cell r="I69">
            <v>0</v>
          </cell>
          <cell r="J69">
            <v>115735</v>
          </cell>
          <cell r="K69">
            <v>13733</v>
          </cell>
          <cell r="L69">
            <v>29655</v>
          </cell>
          <cell r="M69">
            <v>1717</v>
          </cell>
          <cell r="N69">
            <v>1689</v>
          </cell>
          <cell r="O69">
            <v>0</v>
          </cell>
          <cell r="P69">
            <v>0</v>
          </cell>
          <cell r="Q69">
            <v>0</v>
          </cell>
        </row>
        <row r="70">
          <cell r="A70">
            <v>40543</v>
          </cell>
          <cell r="B70">
            <v>124332</v>
          </cell>
          <cell r="C70">
            <v>123673</v>
          </cell>
          <cell r="D70">
            <v>108452</v>
          </cell>
          <cell r="E70">
            <v>72912</v>
          </cell>
          <cell r="F70">
            <v>51717</v>
          </cell>
          <cell r="G70">
            <v>14997</v>
          </cell>
          <cell r="H70">
            <v>14064</v>
          </cell>
          <cell r="I70">
            <v>0</v>
          </cell>
          <cell r="J70">
            <v>167081</v>
          </cell>
          <cell r="K70">
            <v>0</v>
          </cell>
          <cell r="L70">
            <v>6831</v>
          </cell>
          <cell r="M70">
            <v>0</v>
          </cell>
          <cell r="N70">
            <v>2519</v>
          </cell>
          <cell r="O70">
            <v>0</v>
          </cell>
          <cell r="P70">
            <v>0</v>
          </cell>
          <cell r="Q70">
            <v>55</v>
          </cell>
        </row>
      </sheetData>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Validation List"/>
      <sheetName val="RCBP Adjustment"/>
      <sheetName val="NONU Adjustment"/>
      <sheetName val="PEPension Adjustment"/>
      <sheetName val="FPBarg Adjustment"/>
      <sheetName val="PESSERP Adjustment"/>
      <sheetName val="ECBP Adjustment"/>
      <sheetName val="Reformat"/>
      <sheetName val="Sheet2"/>
      <sheetName val="Rollforwar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uel Adj Clause"/>
      <sheetName val="Summary"/>
      <sheetName val="Notes"/>
      <sheetName val="APPROVALS"/>
      <sheetName val="Check Approve"/>
      <sheetName val="2004 EMF PAYBACK TO DK"/>
      <sheetName val="DEF TAX PAYBACK"/>
      <sheetName val="SC WRITE-OFF"/>
      <sheetName val="Inputs"/>
      <sheetName val="Fuel Factor Analysis"/>
      <sheetName val="Analysis of Fuel Factor"/>
      <sheetName val="NEW SHEET"/>
      <sheetName val="FMIS_Journal"/>
      <sheetName val="INTERSYS CALC"/>
      <sheetName val="NPL CALC"/>
      <sheetName val="KWH CALC"/>
      <sheetName val="Weighted Ave"/>
      <sheetName val="SCHEDULE 4"/>
      <sheetName val="YTD"/>
      <sheetName val="RECOVERY"/>
      <sheetName val="PG 5.1 INFO"/>
      <sheetName val="1998 EMF INTEREST"/>
      <sheetName val="1999 EMF Int Revised "/>
      <sheetName val="WITHOUT BPM FRT"/>
      <sheetName val="SEPT 2003 CORR"/>
      <sheetName val="OCT NPL CORR"/>
      <sheetName val="NOV NP&amp;L CORR"/>
      <sheetName val="NOV CORR BPM IMBAL"/>
      <sheetName val="DEC CORR"/>
      <sheetName val="NOV NP&amp;L CALC CORR"/>
      <sheetName val="2000 EMF INTEREST"/>
      <sheetName val="2001 EMF INTEREST"/>
      <sheetName val="MAY04 REVISION"/>
      <sheetName val="APRIL2004ADJ"/>
      <sheetName val="MAR2004 ADJ"/>
      <sheetName val="Sheet1"/>
      <sheetName val="0904 CORR"/>
      <sheetName val="oct04 corr"/>
      <sheetName val="2005 CAT CORR"/>
      <sheetName val="2004 CAT CORR"/>
      <sheetName val="Cor  905"/>
      <sheetName val="2002 EMF INT&amp;PAYBACK"/>
      <sheetName val="2003 EMF INTEREST"/>
      <sheetName val="Jan Macro"/>
      <sheetName val="Macros"/>
      <sheetName val="Copy 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5">
          <cell r="BE45">
            <v>12.346</v>
          </cell>
        </row>
        <row r="49">
          <cell r="F49">
            <v>15.802</v>
          </cell>
        </row>
        <row r="53">
          <cell r="F53">
            <v>15.401999999999999</v>
          </cell>
        </row>
      </sheetData>
      <sheetData sheetId="13" refreshError="1"/>
      <sheetData sheetId="14" refreshError="1"/>
      <sheetData sheetId="15" refreshError="1"/>
      <sheetData sheetId="16">
        <row r="9">
          <cell r="BA9">
            <v>4391085439</v>
          </cell>
        </row>
      </sheetData>
      <sheetData sheetId="17" refreshError="1"/>
      <sheetData sheetId="18" refreshError="1"/>
      <sheetData sheetId="19">
        <row r="6">
          <cell r="C6">
            <v>65429425</v>
          </cell>
        </row>
      </sheetData>
      <sheetData sheetId="20" refreshError="1"/>
      <sheetData sheetId="21">
        <row r="10">
          <cell r="E10">
            <v>0.97089999999999999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sheetData>
      <sheetData sheetId="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ality Tables"/>
      <sheetName val="Excess Interest Calc"/>
      <sheetName val="Notes"/>
      <sheetName val="Scenarios"/>
      <sheetName val="Rand Ret Age Calc"/>
      <sheetName val="BusUnit"/>
      <sheetName val="Budget"/>
      <sheetName val="Census"/>
      <sheetName val="Indiv Calc"/>
      <sheetName val="SummAllInput"/>
      <sheetName val="SummbyExec"/>
      <sheetName val="Scenario 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WRR"/>
    </sheetNames>
    <sheetDataSet>
      <sheetData sheetId="0"/>
      <sheetData sheetId="1" refreshError="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sheetData>
      <sheetData sheetId="3">
        <row r="5">
          <cell r="A5" t="str">
            <v>PROGRESS ENERGY FLORIDA</v>
          </cell>
        </row>
      </sheetData>
      <sheetData sheetId="4">
        <row r="5">
          <cell r="F5" t="str">
            <v>PROGRESS ENERGY FLORIDA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Instructions"/>
      <sheetName val="P137M302"/>
      <sheetName val="Hyperion"/>
      <sheetName val="Proforma"/>
      <sheetName val="BalSheetCheck"/>
      <sheetName val="FMIS vs Hyperion"/>
      <sheetName val="Rounded BS"/>
      <sheetName val="PAGE_1.3"/>
      <sheetName val="BS Analysis"/>
      <sheetName val="Variance Expl."/>
      <sheetName val="PAGE_1.3_Q"/>
      <sheetName val="macros"/>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eck"/>
      <sheetName val="Overcollection"/>
      <sheetName val="Queries"/>
      <sheetName val="Graph"/>
    </sheetNames>
    <sheetDataSet>
      <sheetData sheetId="0"/>
      <sheetData sheetId="1" refreshError="1"/>
      <sheetData sheetId="2"/>
      <sheetData sheetId="3"/>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w EBIT Report"/>
      <sheetName val="Phil"/>
      <sheetName val="New EBIT Calcs"/>
      <sheetName val="Projections"/>
      <sheetName val="MTM Accounting"/>
      <sheetName val="RMC &amp; PC Report"/>
      <sheetName val="EBIT Graph"/>
      <sheetName val="mWh Sales Graph"/>
      <sheetName val="Rev per mWh Graph"/>
      <sheetName val="Margin per mWh Graph"/>
    </sheetNames>
    <sheetDataSet>
      <sheetData sheetId="0"/>
      <sheetData sheetId="1"/>
      <sheetData sheetId="2"/>
      <sheetData sheetId="3">
        <row r="51">
          <cell r="B51" t="str">
            <v>Purchased Power Savings</v>
          </cell>
          <cell r="C51" t="str">
            <v>Actual</v>
          </cell>
          <cell r="E51">
            <v>0</v>
          </cell>
          <cell r="F51">
            <v>0</v>
          </cell>
          <cell r="G51">
            <v>0</v>
          </cell>
          <cell r="H51">
            <v>394547.34</v>
          </cell>
          <cell r="I51">
            <v>0</v>
          </cell>
          <cell r="W51">
            <v>394547.34</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E52">
            <v>0</v>
          </cell>
          <cell r="F52">
            <v>0</v>
          </cell>
          <cell r="G52">
            <v>0</v>
          </cell>
          <cell r="H52">
            <v>0</v>
          </cell>
          <cell r="I52">
            <v>0</v>
          </cell>
        </row>
        <row r="53">
          <cell r="B53" t="str">
            <v>MONTHLY CALCULATIONS: INCENTIVE</v>
          </cell>
          <cell r="C53" t="str">
            <v>Act Calc</v>
          </cell>
          <cell r="E53">
            <v>0</v>
          </cell>
          <cell r="F53">
            <v>0</v>
          </cell>
          <cell r="G53">
            <v>0</v>
          </cell>
          <cell r="H53">
            <v>0</v>
          </cell>
          <cell r="I53">
            <v>0</v>
          </cell>
        </row>
        <row r="54">
          <cell r="B54" t="str">
            <v>MWH Sales</v>
          </cell>
          <cell r="C54" t="str">
            <v>Act Calc</v>
          </cell>
          <cell r="D54">
            <v>11</v>
          </cell>
          <cell r="E54">
            <v>0</v>
          </cell>
          <cell r="F54">
            <v>582432</v>
          </cell>
          <cell r="G54">
            <v>180726</v>
          </cell>
          <cell r="H54">
            <v>6042275</v>
          </cell>
          <cell r="I54">
            <v>6711595.1569999997</v>
          </cell>
          <cell r="K54">
            <v>861108</v>
          </cell>
          <cell r="L54">
            <v>1126929</v>
          </cell>
          <cell r="M54">
            <v>1091880</v>
          </cell>
          <cell r="N54">
            <v>761006</v>
          </cell>
          <cell r="O54">
            <v>352604</v>
          </cell>
          <cell r="P54">
            <v>388289.15700000001</v>
          </cell>
          <cell r="Q54">
            <v>434394</v>
          </cell>
          <cell r="R54">
            <v>410355</v>
          </cell>
          <cell r="S54">
            <v>312862</v>
          </cell>
          <cell r="T54">
            <v>452278</v>
          </cell>
          <cell r="U54">
            <v>339164</v>
          </cell>
          <cell r="V54">
            <v>180726</v>
          </cell>
          <cell r="W54">
            <v>986262</v>
          </cell>
          <cell r="X54">
            <v>631428</v>
          </cell>
          <cell r="Y54">
            <v>626944</v>
          </cell>
          <cell r="Z54">
            <v>605080</v>
          </cell>
          <cell r="AA54">
            <v>495117</v>
          </cell>
          <cell r="AB54">
            <v>280596</v>
          </cell>
          <cell r="AC54">
            <v>221648</v>
          </cell>
          <cell r="AD54">
            <v>323564</v>
          </cell>
          <cell r="AE54">
            <v>415188</v>
          </cell>
          <cell r="AF54">
            <v>342832</v>
          </cell>
          <cell r="AG54">
            <v>531184</v>
          </cell>
          <cell r="AH54">
            <v>582432</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5">
          <cell r="C55" t="str">
            <v>Act Calc</v>
          </cell>
          <cell r="E55">
            <v>0</v>
          </cell>
          <cell r="F55">
            <v>0</v>
          </cell>
          <cell r="G55">
            <v>0</v>
          </cell>
          <cell r="H55">
            <v>0</v>
          </cell>
          <cell r="I55">
            <v>0</v>
          </cell>
        </row>
        <row r="56">
          <cell r="B56" t="str">
            <v>Total Revenues (ex. NCMPA)</v>
          </cell>
          <cell r="C56" t="str">
            <v>Act Calc</v>
          </cell>
          <cell r="D56">
            <v>13</v>
          </cell>
          <cell r="E56">
            <v>0</v>
          </cell>
          <cell r="F56">
            <v>-23550031.187167987</v>
          </cell>
          <cell r="G56">
            <v>-8591366.6600000262</v>
          </cell>
          <cell r="H56">
            <v>-266822104.59293395</v>
          </cell>
          <cell r="I56">
            <v>-291655649</v>
          </cell>
          <cell r="K56">
            <v>-39477023.450000003</v>
          </cell>
          <cell r="L56">
            <v>-53401909.229999997</v>
          </cell>
          <cell r="M56">
            <v>-53915434.590000004</v>
          </cell>
          <cell r="N56">
            <v>-32291999.949999999</v>
          </cell>
          <cell r="O56">
            <v>-11893124.24</v>
          </cell>
          <cell r="P56">
            <v>-16423568.93</v>
          </cell>
          <cell r="Q56">
            <v>-18065260.350000001</v>
          </cell>
          <cell r="R56">
            <v>-19284457.390000001</v>
          </cell>
          <cell r="S56">
            <v>-11915769.5</v>
          </cell>
          <cell r="T56">
            <v>-14254399.52</v>
          </cell>
          <cell r="U56">
            <v>-12141335.189999999</v>
          </cell>
          <cell r="V56">
            <v>-8591366.6600000262</v>
          </cell>
          <cell r="W56">
            <v>-44257057</v>
          </cell>
          <cell r="X56">
            <v>-31083942.537528336</v>
          </cell>
          <cell r="Y56">
            <v>-26422324.359045558</v>
          </cell>
          <cell r="Z56">
            <v>-26132902.812599491</v>
          </cell>
          <cell r="AA56">
            <v>-22891229.112299509</v>
          </cell>
          <cell r="AB56">
            <v>-13217848.395571779</v>
          </cell>
          <cell r="AC56">
            <v>-12754158.720416762</v>
          </cell>
          <cell r="AD56">
            <v>-17552540.831067365</v>
          </cell>
          <cell r="AE56">
            <v>-17345658.917506143</v>
          </cell>
          <cell r="AF56">
            <v>-12770205.703698643</v>
          </cell>
          <cell r="AG56">
            <v>-18844205.01603242</v>
          </cell>
          <cell r="AH56">
            <v>-23550031.187167987</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row>
        <row r="57">
          <cell r="B57" t="str">
            <v>Capacity revenues</v>
          </cell>
          <cell r="C57" t="str">
            <v>Act Calc</v>
          </cell>
          <cell r="D57">
            <v>14</v>
          </cell>
          <cell r="E57">
            <v>0</v>
          </cell>
          <cell r="F57">
            <v>0</v>
          </cell>
          <cell r="G57">
            <v>0</v>
          </cell>
          <cell r="H57">
            <v>-55555.56</v>
          </cell>
          <cell r="I57">
            <v>-100000</v>
          </cell>
          <cell r="K57">
            <v>-50000</v>
          </cell>
          <cell r="L57">
            <v>-50000</v>
          </cell>
          <cell r="M57">
            <v>0</v>
          </cell>
          <cell r="N57">
            <v>0</v>
          </cell>
          <cell r="O57">
            <v>0</v>
          </cell>
          <cell r="P57">
            <v>0</v>
          </cell>
          <cell r="Q57">
            <v>0</v>
          </cell>
          <cell r="R57">
            <v>0</v>
          </cell>
          <cell r="S57">
            <v>0</v>
          </cell>
          <cell r="T57">
            <v>0</v>
          </cell>
          <cell r="U57">
            <v>0</v>
          </cell>
          <cell r="V57">
            <v>0</v>
          </cell>
          <cell r="W57">
            <v>-55555.56</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row>
        <row r="58">
          <cell r="B58" t="str">
            <v>Energy revenues (excluding NCMPA)</v>
          </cell>
          <cell r="C58" t="str">
            <v>Act Calc</v>
          </cell>
          <cell r="D58" t="str">
            <v>L 56 - 57</v>
          </cell>
          <cell r="E58">
            <v>0</v>
          </cell>
          <cell r="F58">
            <v>-23550031.187167987</v>
          </cell>
          <cell r="G58">
            <v>-8591366.6600000262</v>
          </cell>
          <cell r="H58">
            <v>-266766549.03293395</v>
          </cell>
          <cell r="I58">
            <v>-291555649</v>
          </cell>
          <cell r="K58">
            <v>-39427023.450000003</v>
          </cell>
          <cell r="L58">
            <v>-53351909.229999997</v>
          </cell>
          <cell r="M58">
            <v>-53915434.590000004</v>
          </cell>
          <cell r="N58">
            <v>-32291999.949999999</v>
          </cell>
          <cell r="O58">
            <v>-11893124.24</v>
          </cell>
          <cell r="P58">
            <v>-16423568.93</v>
          </cell>
          <cell r="Q58">
            <v>-18065260.350000001</v>
          </cell>
          <cell r="R58">
            <v>-19284457.390000001</v>
          </cell>
          <cell r="S58">
            <v>-11915769.5</v>
          </cell>
          <cell r="T58">
            <v>-14254399.52</v>
          </cell>
          <cell r="U58">
            <v>-12141335.189999999</v>
          </cell>
          <cell r="V58">
            <v>-8591366.6600000262</v>
          </cell>
          <cell r="W58">
            <v>-44201501.439999998</v>
          </cell>
          <cell r="X58">
            <v>-31083942.537528336</v>
          </cell>
          <cell r="Y58">
            <v>-26422324.359045558</v>
          </cell>
          <cell r="Z58">
            <v>-26132902.812599491</v>
          </cell>
          <cell r="AA58">
            <v>-22891229.112299509</v>
          </cell>
          <cell r="AB58">
            <v>-13217848.395571779</v>
          </cell>
          <cell r="AC58">
            <v>-12754158.720416762</v>
          </cell>
          <cell r="AD58">
            <v>-17552540.831067365</v>
          </cell>
          <cell r="AE58">
            <v>-17345658.917506143</v>
          </cell>
          <cell r="AF58">
            <v>-12770205.703698643</v>
          </cell>
          <cell r="AG58">
            <v>-18844205.01603242</v>
          </cell>
          <cell r="AH58">
            <v>-23550031.187167987</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row>
        <row r="59">
          <cell r="B59" t="str">
            <v>Placeholder: revenues</v>
          </cell>
          <cell r="C59" t="str">
            <v>Act Calc</v>
          </cell>
          <cell r="D59">
            <v>15</v>
          </cell>
          <cell r="E59">
            <v>0</v>
          </cell>
          <cell r="F59">
            <v>0</v>
          </cell>
          <cell r="G59">
            <v>0</v>
          </cell>
          <cell r="H59">
            <v>0</v>
          </cell>
          <cell r="I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row>
        <row r="60">
          <cell r="B60" t="str">
            <v>NCMPA Imbalance Revenues</v>
          </cell>
          <cell r="C60" t="str">
            <v>Act Calc</v>
          </cell>
          <cell r="D60">
            <v>16</v>
          </cell>
          <cell r="E60">
            <v>0</v>
          </cell>
          <cell r="F60">
            <v>0</v>
          </cell>
          <cell r="G60">
            <v>-413662.79000000004</v>
          </cell>
          <cell r="H60">
            <v>-46849.19</v>
          </cell>
          <cell r="I60">
            <v>-856582</v>
          </cell>
          <cell r="K60">
            <v>0</v>
          </cell>
          <cell r="L60">
            <v>0</v>
          </cell>
          <cell r="M60">
            <v>0</v>
          </cell>
          <cell r="N60">
            <v>0</v>
          </cell>
          <cell r="O60">
            <v>0</v>
          </cell>
          <cell r="P60">
            <v>0</v>
          </cell>
          <cell r="Q60">
            <v>-219525.8</v>
          </cell>
          <cell r="R60">
            <v>-53135.35</v>
          </cell>
          <cell r="S60">
            <v>-49337.279999999999</v>
          </cell>
          <cell r="T60">
            <v>-39160.46</v>
          </cell>
          <cell r="U60">
            <v>-81760.320000000007</v>
          </cell>
          <cell r="V60">
            <v>-413662.79000000004</v>
          </cell>
          <cell r="W60">
            <v>-46849.19</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row>
        <row r="61">
          <cell r="B61" t="str">
            <v>Energy revenues</v>
          </cell>
          <cell r="C61" t="str">
            <v>Act Calc</v>
          </cell>
          <cell r="D61" t="str">
            <v>L 58 to 60</v>
          </cell>
          <cell r="E61">
            <v>0</v>
          </cell>
          <cell r="F61">
            <v>-23550031.187167987</v>
          </cell>
          <cell r="G61">
            <v>-9005029.4500000253</v>
          </cell>
          <cell r="H61">
            <v>-266813398.22293395</v>
          </cell>
          <cell r="I61">
            <v>-292412231.00000006</v>
          </cell>
          <cell r="K61">
            <v>-39427023.450000003</v>
          </cell>
          <cell r="L61">
            <v>-53351909.229999997</v>
          </cell>
          <cell r="M61">
            <v>-53915434.590000004</v>
          </cell>
          <cell r="N61">
            <v>-32291999.949999999</v>
          </cell>
          <cell r="O61">
            <v>-11893124.24</v>
          </cell>
          <cell r="P61">
            <v>-16423568.93</v>
          </cell>
          <cell r="Q61">
            <v>-18284786.150000002</v>
          </cell>
          <cell r="R61">
            <v>-19337592.740000002</v>
          </cell>
          <cell r="S61">
            <v>-11965106.779999999</v>
          </cell>
          <cell r="T61">
            <v>-14293559.98</v>
          </cell>
          <cell r="U61">
            <v>-12223095.51</v>
          </cell>
          <cell r="V61">
            <v>-9005029.4500000253</v>
          </cell>
          <cell r="W61">
            <v>-44248350.629999995</v>
          </cell>
          <cell r="X61">
            <v>-31083942.537528336</v>
          </cell>
          <cell r="Y61">
            <v>-26422324.359045558</v>
          </cell>
          <cell r="Z61">
            <v>-26132902.812599491</v>
          </cell>
          <cell r="AA61">
            <v>-22891229.112299509</v>
          </cell>
          <cell r="AB61">
            <v>-13217848.395571779</v>
          </cell>
          <cell r="AC61">
            <v>-12754158.720416762</v>
          </cell>
          <cell r="AD61">
            <v>-17552540.831067365</v>
          </cell>
          <cell r="AE61">
            <v>-17345658.917506143</v>
          </cell>
          <cell r="AF61">
            <v>-12770205.703698643</v>
          </cell>
          <cell r="AG61">
            <v>-18844205.01603242</v>
          </cell>
          <cell r="AH61">
            <v>-23550031.187167987</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row>
        <row r="62">
          <cell r="B62" t="str">
            <v>Total Sales Revenue</v>
          </cell>
          <cell r="C62" t="str">
            <v>Act Calc</v>
          </cell>
          <cell r="D62" t="str">
            <v>L 57 + 61</v>
          </cell>
          <cell r="E62">
            <v>0</v>
          </cell>
          <cell r="F62">
            <v>-23550031.187167987</v>
          </cell>
          <cell r="G62">
            <v>-9005029.4500000253</v>
          </cell>
          <cell r="H62">
            <v>-266868953.78293395</v>
          </cell>
          <cell r="I62">
            <v>-292512231.00000006</v>
          </cell>
          <cell r="J62" t="str">
            <v>GM</v>
          </cell>
          <cell r="K62">
            <v>-39477023.450000003</v>
          </cell>
          <cell r="L62">
            <v>-53401909.229999997</v>
          </cell>
          <cell r="M62">
            <v>-53915434.590000004</v>
          </cell>
          <cell r="N62">
            <v>-32291999.949999999</v>
          </cell>
          <cell r="O62">
            <v>-11893124.24</v>
          </cell>
          <cell r="P62">
            <v>-16423568.93</v>
          </cell>
          <cell r="Q62">
            <v>-18284786.150000002</v>
          </cell>
          <cell r="R62">
            <v>-19337592.740000002</v>
          </cell>
          <cell r="S62">
            <v>-11965106.779999999</v>
          </cell>
          <cell r="T62">
            <v>-14293559.98</v>
          </cell>
          <cell r="U62">
            <v>-12223095.51</v>
          </cell>
          <cell r="V62">
            <v>-9005029.4500000253</v>
          </cell>
          <cell r="W62">
            <v>-44303906.189999998</v>
          </cell>
          <cell r="X62">
            <v>-31083942.537528336</v>
          </cell>
          <cell r="Y62">
            <v>-26422324.359045558</v>
          </cell>
          <cell r="Z62">
            <v>-26132902.812599491</v>
          </cell>
          <cell r="AA62">
            <v>-22891229.112299509</v>
          </cell>
          <cell r="AB62">
            <v>-13217848.395571779</v>
          </cell>
          <cell r="AC62">
            <v>-12754158.720416762</v>
          </cell>
          <cell r="AD62">
            <v>-17552540.831067365</v>
          </cell>
          <cell r="AE62">
            <v>-17345658.917506143</v>
          </cell>
          <cell r="AF62">
            <v>-12770205.703698643</v>
          </cell>
          <cell r="AG62">
            <v>-18844205.01603242</v>
          </cell>
          <cell r="AH62">
            <v>-23550031.187167987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row>
        <row r="63">
          <cell r="C63" t="str">
            <v>Act Calc</v>
          </cell>
          <cell r="E63">
            <v>0</v>
          </cell>
          <cell r="F63">
            <v>0</v>
          </cell>
          <cell r="G63">
            <v>0</v>
          </cell>
          <cell r="H63">
            <v>0</v>
          </cell>
          <cell r="I63">
            <v>0</v>
          </cell>
        </row>
        <row r="64">
          <cell r="B64" t="str">
            <v>Incremental fuel Ex. NCMPA &amp; fuel in loss comp.</v>
          </cell>
          <cell r="C64" t="str">
            <v>Act Calc</v>
          </cell>
          <cell r="D64">
            <v>18</v>
          </cell>
          <cell r="E64">
            <v>0</v>
          </cell>
          <cell r="F64">
            <v>13607109.299999997</v>
          </cell>
          <cell r="G64">
            <v>4228876.5400000215</v>
          </cell>
          <cell r="H64">
            <v>149194808.71999985</v>
          </cell>
          <cell r="I64">
            <v>117189595</v>
          </cell>
          <cell r="K64">
            <v>16185102.630000001</v>
          </cell>
          <cell r="L64">
            <v>20401486.809999999</v>
          </cell>
          <cell r="M64">
            <v>17674297.030000001</v>
          </cell>
          <cell r="N64">
            <v>12251784.109999999</v>
          </cell>
          <cell r="O64">
            <v>5802909.96</v>
          </cell>
          <cell r="P64">
            <v>6183063.21</v>
          </cell>
          <cell r="Q64">
            <v>6749948.9199999999</v>
          </cell>
          <cell r="R64">
            <v>7528590.8200000003</v>
          </cell>
          <cell r="S64">
            <v>5773159</v>
          </cell>
          <cell r="T64">
            <v>7880464.3899999997</v>
          </cell>
          <cell r="U64">
            <v>6529911.5800000001</v>
          </cell>
          <cell r="V64">
            <v>4228876.5400000215</v>
          </cell>
          <cell r="W64">
            <v>20343553.719999999</v>
          </cell>
          <cell r="X64">
            <v>14350492.400000017</v>
          </cell>
          <cell r="Y64">
            <v>15911542.199999996</v>
          </cell>
          <cell r="Z64">
            <v>14568996.199999994</v>
          </cell>
          <cell r="AA64">
            <v>13574817.499999931</v>
          </cell>
          <cell r="AB64">
            <v>7552980.3000000389</v>
          </cell>
          <cell r="AC64">
            <v>7648864.4999999665</v>
          </cell>
          <cell r="AD64">
            <v>10145897.099999944</v>
          </cell>
          <cell r="AE64">
            <v>9611872.5999999885</v>
          </cell>
          <cell r="AF64">
            <v>9162102.2000000086</v>
          </cell>
          <cell r="AG64">
            <v>12716580.699999977</v>
          </cell>
          <cell r="AH64">
            <v>13607109.299999997</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row>
        <row r="65">
          <cell r="B65" t="str">
            <v>NCMPA Imbalance fuel</v>
          </cell>
          <cell r="C65" t="str">
            <v>Act Calc</v>
          </cell>
          <cell r="D65">
            <v>21</v>
          </cell>
          <cell r="E65">
            <v>0</v>
          </cell>
          <cell r="F65">
            <v>0</v>
          </cell>
          <cell r="G65">
            <v>89748.12</v>
          </cell>
          <cell r="H65">
            <v>18363.14</v>
          </cell>
          <cell r="I65">
            <v>227059</v>
          </cell>
          <cell r="K65">
            <v>0</v>
          </cell>
          <cell r="L65">
            <v>0</v>
          </cell>
          <cell r="M65">
            <v>0</v>
          </cell>
          <cell r="N65">
            <v>0</v>
          </cell>
          <cell r="O65">
            <v>0</v>
          </cell>
          <cell r="P65">
            <v>0</v>
          </cell>
          <cell r="Q65">
            <v>49909.75</v>
          </cell>
          <cell r="R65">
            <v>25651</v>
          </cell>
          <cell r="S65">
            <v>28462</v>
          </cell>
          <cell r="T65">
            <v>12388.8</v>
          </cell>
          <cell r="U65">
            <v>20899.330000000002</v>
          </cell>
          <cell r="V65">
            <v>89748.12</v>
          </cell>
          <cell r="W65">
            <v>18363.14</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row>
        <row r="66">
          <cell r="B66" t="str">
            <v>Freight Rate Differential</v>
          </cell>
          <cell r="C66" t="str">
            <v>Act Calc</v>
          </cell>
          <cell r="D66">
            <v>22</v>
          </cell>
          <cell r="E66">
            <v>0</v>
          </cell>
          <cell r="F66">
            <v>0</v>
          </cell>
          <cell r="G66">
            <v>0</v>
          </cell>
          <cell r="H66">
            <v>0</v>
          </cell>
          <cell r="I66">
            <v>8707031.75</v>
          </cell>
          <cell r="K66">
            <v>1223765.0900000001</v>
          </cell>
          <cell r="L66">
            <v>1698800.03</v>
          </cell>
          <cell r="M66">
            <v>1669406.92</v>
          </cell>
          <cell r="N66">
            <v>1029935.48</v>
          </cell>
          <cell r="O66">
            <v>413348</v>
          </cell>
          <cell r="P66">
            <v>498718.71</v>
          </cell>
          <cell r="Q66">
            <v>569939.16</v>
          </cell>
          <cell r="R66">
            <v>527536.5</v>
          </cell>
          <cell r="S66">
            <v>391642.89</v>
          </cell>
          <cell r="T66">
            <v>683938.97</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row>
        <row r="67">
          <cell r="B67" t="str">
            <v>Incremental Fuel Costs</v>
          </cell>
          <cell r="C67" t="str">
            <v>Act Calc</v>
          </cell>
          <cell r="D67" t="str">
            <v>L 64 to 66</v>
          </cell>
          <cell r="E67">
            <v>0</v>
          </cell>
          <cell r="F67">
            <v>13607109.299999997</v>
          </cell>
          <cell r="G67">
            <v>4318624.6600000216</v>
          </cell>
          <cell r="H67">
            <v>149213171.8599999</v>
          </cell>
          <cell r="I67">
            <v>126123685.75000001</v>
          </cell>
          <cell r="J67" t="str">
            <v>GM</v>
          </cell>
          <cell r="K67">
            <v>17408867.720000003</v>
          </cell>
          <cell r="L67">
            <v>22100286.84</v>
          </cell>
          <cell r="M67">
            <v>19343703.950000003</v>
          </cell>
          <cell r="N67">
            <v>13281719.59</v>
          </cell>
          <cell r="O67">
            <v>6216257.96</v>
          </cell>
          <cell r="P67">
            <v>6681781.9199999999</v>
          </cell>
          <cell r="Q67">
            <v>7369797.8300000001</v>
          </cell>
          <cell r="R67">
            <v>8081778.3200000003</v>
          </cell>
          <cell r="S67">
            <v>6193263.8899999997</v>
          </cell>
          <cell r="T67">
            <v>8576792.1600000001</v>
          </cell>
          <cell r="U67">
            <v>6550810.9100000001</v>
          </cell>
          <cell r="V67">
            <v>4318624.6600000216</v>
          </cell>
          <cell r="W67">
            <v>20361916.859999999</v>
          </cell>
          <cell r="X67">
            <v>14350492.400000017</v>
          </cell>
          <cell r="Y67">
            <v>15911542.199999996</v>
          </cell>
          <cell r="Z67">
            <v>14568996.199999994</v>
          </cell>
          <cell r="AA67">
            <v>13574817.499999931</v>
          </cell>
          <cell r="AB67">
            <v>7552980.3000000389</v>
          </cell>
          <cell r="AC67">
            <v>7648864.4999999665</v>
          </cell>
          <cell r="AD67">
            <v>10145897.099999944</v>
          </cell>
          <cell r="AE67">
            <v>9611872.5999999885</v>
          </cell>
          <cell r="AF67">
            <v>9162102.2000000086</v>
          </cell>
          <cell r="AG67">
            <v>12716580.699999977</v>
          </cell>
          <cell r="AH67">
            <v>13607109.299999997</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row>
        <row r="68">
          <cell r="C68" t="str">
            <v>Act Calc</v>
          </cell>
          <cell r="E68">
            <v>0</v>
          </cell>
          <cell r="F68">
            <v>0</v>
          </cell>
          <cell r="G68">
            <v>0</v>
          </cell>
          <cell r="H68">
            <v>0</v>
          </cell>
          <cell r="I68">
            <v>0</v>
          </cell>
        </row>
        <row r="69">
          <cell r="B69" t="str">
            <v>Emission Allowances: SO2 (ex. NCMPA)</v>
          </cell>
          <cell r="C69" t="str">
            <v>Act Calc</v>
          </cell>
          <cell r="D69">
            <v>25</v>
          </cell>
          <cell r="E69">
            <v>0</v>
          </cell>
          <cell r="F69">
            <v>1173880.8999999999</v>
          </cell>
          <cell r="G69">
            <v>286250.0700000003</v>
          </cell>
          <cell r="H69">
            <v>11272690.41</v>
          </cell>
          <cell r="I69">
            <v>7122451</v>
          </cell>
          <cell r="K69">
            <v>717345.82</v>
          </cell>
          <cell r="L69">
            <v>1040205.74</v>
          </cell>
          <cell r="M69">
            <v>1191664.18</v>
          </cell>
          <cell r="N69">
            <v>762394.05</v>
          </cell>
          <cell r="O69">
            <v>372407.86</v>
          </cell>
          <cell r="P69">
            <v>412442.05</v>
          </cell>
          <cell r="Q69">
            <v>486811.98</v>
          </cell>
          <cell r="R69">
            <v>502052.2</v>
          </cell>
          <cell r="S69">
            <v>379131</v>
          </cell>
          <cell r="T69">
            <v>548838.55000000005</v>
          </cell>
          <cell r="U69">
            <v>422907.5</v>
          </cell>
          <cell r="V69">
            <v>286250.0700000003</v>
          </cell>
          <cell r="W69">
            <v>1453862.11</v>
          </cell>
          <cell r="X69">
            <v>1288302.8999999999</v>
          </cell>
          <cell r="Y69">
            <v>1221510.2</v>
          </cell>
          <cell r="Z69">
            <v>1215686.8</v>
          </cell>
          <cell r="AA69">
            <v>998496.50000000291</v>
          </cell>
          <cell r="AB69">
            <v>550150.19999999821</v>
          </cell>
          <cell r="AC69">
            <v>334196.00000000355</v>
          </cell>
          <cell r="AD69">
            <v>550787.49999999674</v>
          </cell>
          <cell r="AE69">
            <v>804336.8</v>
          </cell>
          <cell r="AF69">
            <v>675630.89999999828</v>
          </cell>
          <cell r="AG69">
            <v>1005849.6</v>
          </cell>
          <cell r="AH69">
            <v>1173880.8999999999</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row>
        <row r="70">
          <cell r="B70" t="str">
            <v>Emission Allowances: SO2 NCMPA</v>
          </cell>
          <cell r="C70" t="str">
            <v>Act Calc</v>
          </cell>
          <cell r="D70">
            <v>26</v>
          </cell>
          <cell r="E70">
            <v>0</v>
          </cell>
          <cell r="F70">
            <v>0</v>
          </cell>
          <cell r="G70">
            <v>5359.27</v>
          </cell>
          <cell r="H70">
            <v>1378.69</v>
          </cell>
          <cell r="I70">
            <v>15024</v>
          </cell>
          <cell r="K70">
            <v>0</v>
          </cell>
          <cell r="L70">
            <v>0</v>
          </cell>
          <cell r="M70">
            <v>0</v>
          </cell>
          <cell r="N70">
            <v>0</v>
          </cell>
          <cell r="O70">
            <v>0</v>
          </cell>
          <cell r="P70">
            <v>0</v>
          </cell>
          <cell r="Q70">
            <v>3559.22</v>
          </cell>
          <cell r="R70">
            <v>1761</v>
          </cell>
          <cell r="S70">
            <v>1863</v>
          </cell>
          <cell r="T70">
            <v>911.91</v>
          </cell>
          <cell r="U70">
            <v>1569.6</v>
          </cell>
          <cell r="V70">
            <v>5359.27</v>
          </cell>
          <cell r="W70">
            <v>1378.69</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row>
        <row r="71">
          <cell r="B71" t="str">
            <v>Incremental Emission Allowances: SO2</v>
          </cell>
          <cell r="C71" t="str">
            <v>Act Calc</v>
          </cell>
          <cell r="D71" t="str">
            <v>L 69 to 70</v>
          </cell>
          <cell r="E71">
            <v>0</v>
          </cell>
          <cell r="F71">
            <v>1173880.8999999999</v>
          </cell>
          <cell r="G71">
            <v>291609.34000000032</v>
          </cell>
          <cell r="H71">
            <v>11274069.100000001</v>
          </cell>
          <cell r="I71">
            <v>7137475</v>
          </cell>
          <cell r="J71" t="str">
            <v>GM</v>
          </cell>
          <cell r="K71">
            <v>717345.82</v>
          </cell>
          <cell r="L71">
            <v>1040205.74</v>
          </cell>
          <cell r="M71">
            <v>1191664.18</v>
          </cell>
          <cell r="N71">
            <v>762394.05</v>
          </cell>
          <cell r="O71">
            <v>372407.86</v>
          </cell>
          <cell r="P71">
            <v>412442.05</v>
          </cell>
          <cell r="Q71">
            <v>490371.19999999995</v>
          </cell>
          <cell r="R71">
            <v>503813.2</v>
          </cell>
          <cell r="S71">
            <v>380994</v>
          </cell>
          <cell r="T71">
            <v>549750.46000000008</v>
          </cell>
          <cell r="U71">
            <v>424477.1</v>
          </cell>
          <cell r="V71">
            <v>291609.34000000032</v>
          </cell>
          <cell r="W71">
            <v>1455240.8</v>
          </cell>
          <cell r="X71">
            <v>1288302.8999999999</v>
          </cell>
          <cell r="Y71">
            <v>1221510.2</v>
          </cell>
          <cell r="Z71">
            <v>1215686.8</v>
          </cell>
          <cell r="AA71">
            <v>998496.50000000291</v>
          </cell>
          <cell r="AB71">
            <v>550150.19999999821</v>
          </cell>
          <cell r="AC71">
            <v>334196.00000000355</v>
          </cell>
          <cell r="AD71">
            <v>550787.49999999674</v>
          </cell>
          <cell r="AE71">
            <v>804336.8</v>
          </cell>
          <cell r="AF71">
            <v>675630.89999999828</v>
          </cell>
          <cell r="AG71">
            <v>1005849.6</v>
          </cell>
          <cell r="AH71">
            <v>1173880.8999999999</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row>
        <row r="72">
          <cell r="C72" t="str">
            <v>Act Calc</v>
          </cell>
          <cell r="E72">
            <v>0</v>
          </cell>
          <cell r="F72">
            <v>0</v>
          </cell>
          <cell r="G72">
            <v>0</v>
          </cell>
          <cell r="H72">
            <v>0</v>
          </cell>
          <cell r="I72">
            <v>0</v>
          </cell>
        </row>
        <row r="73">
          <cell r="B73" t="str">
            <v>SC Generation Tax</v>
          </cell>
          <cell r="C73" t="str">
            <v>Act Calc</v>
          </cell>
          <cell r="D73">
            <v>27</v>
          </cell>
          <cell r="E73">
            <v>0</v>
          </cell>
          <cell r="F73">
            <v>0</v>
          </cell>
          <cell r="G73">
            <v>7298</v>
          </cell>
          <cell r="H73">
            <v>2700</v>
          </cell>
          <cell r="I73">
            <v>110182</v>
          </cell>
          <cell r="K73">
            <v>5553.5</v>
          </cell>
          <cell r="L73">
            <v>7734.5</v>
          </cell>
          <cell r="M73">
            <v>3943.5</v>
          </cell>
          <cell r="N73">
            <v>6469.5</v>
          </cell>
          <cell r="O73">
            <v>8753.5</v>
          </cell>
          <cell r="P73">
            <v>5571.5</v>
          </cell>
          <cell r="Q73">
            <v>9282.5</v>
          </cell>
          <cell r="R73">
            <v>3854</v>
          </cell>
          <cell r="S73">
            <v>7211.5</v>
          </cell>
          <cell r="T73">
            <v>34733.5</v>
          </cell>
          <cell r="U73">
            <v>9776.5</v>
          </cell>
          <cell r="V73">
            <v>7298</v>
          </cell>
          <cell r="W73">
            <v>2700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row>
        <row r="74">
          <cell r="B74" t="str">
            <v>Other Incremental non-fuel purchased costs</v>
          </cell>
          <cell r="C74" t="str">
            <v>Act Calc</v>
          </cell>
          <cell r="D74">
            <v>28</v>
          </cell>
          <cell r="E74">
            <v>0</v>
          </cell>
          <cell r="F74">
            <v>0</v>
          </cell>
          <cell r="G74">
            <v>345005</v>
          </cell>
          <cell r="H74">
            <v>223989</v>
          </cell>
          <cell r="I74">
            <v>7075695</v>
          </cell>
          <cell r="K74">
            <v>1405152</v>
          </cell>
          <cell r="L74">
            <v>968522</v>
          </cell>
          <cell r="M74">
            <v>883940</v>
          </cell>
          <cell r="N74">
            <v>1810091</v>
          </cell>
          <cell r="O74">
            <v>229369</v>
          </cell>
          <cell r="P74">
            <v>450203</v>
          </cell>
          <cell r="Q74">
            <v>105527</v>
          </cell>
          <cell r="R74">
            <v>347506</v>
          </cell>
          <cell r="S74">
            <v>226630</v>
          </cell>
          <cell r="T74">
            <v>129269</v>
          </cell>
          <cell r="U74">
            <v>174481</v>
          </cell>
          <cell r="V74">
            <v>345005</v>
          </cell>
          <cell r="W74">
            <v>223989</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row>
        <row r="75">
          <cell r="B75" t="str">
            <v>Non-fuel purchased cost and SC Gen. Tax</v>
          </cell>
          <cell r="C75" t="str">
            <v>Act Calc</v>
          </cell>
          <cell r="D75" t="str">
            <v>L 73 to 74</v>
          </cell>
          <cell r="E75">
            <v>0</v>
          </cell>
          <cell r="F75">
            <v>0</v>
          </cell>
          <cell r="G75">
            <v>352303</v>
          </cell>
          <cell r="H75">
            <v>226689</v>
          </cell>
          <cell r="I75">
            <v>7185877</v>
          </cell>
          <cell r="J75" t="str">
            <v>GM</v>
          </cell>
          <cell r="K75">
            <v>1410705.5</v>
          </cell>
          <cell r="L75">
            <v>976256.5</v>
          </cell>
          <cell r="M75">
            <v>887883.5</v>
          </cell>
          <cell r="N75">
            <v>1816560.5</v>
          </cell>
          <cell r="O75">
            <v>238122.5</v>
          </cell>
          <cell r="P75">
            <v>455774.5</v>
          </cell>
          <cell r="Q75">
            <v>114809.5</v>
          </cell>
          <cell r="R75">
            <v>351360</v>
          </cell>
          <cell r="S75">
            <v>233841.5</v>
          </cell>
          <cell r="T75">
            <v>164002.5</v>
          </cell>
          <cell r="U75">
            <v>184257.5</v>
          </cell>
          <cell r="V75">
            <v>352303</v>
          </cell>
          <cell r="W75">
            <v>226689</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row>
        <row r="76">
          <cell r="C76" t="str">
            <v>Act Calc</v>
          </cell>
          <cell r="E76">
            <v>0</v>
          </cell>
          <cell r="F76">
            <v>0</v>
          </cell>
          <cell r="G76">
            <v>0</v>
          </cell>
          <cell r="H76">
            <v>0</v>
          </cell>
          <cell r="I76">
            <v>0</v>
          </cell>
        </row>
        <row r="77">
          <cell r="B77" t="str">
            <v>Transmission by others</v>
          </cell>
          <cell r="C77" t="str">
            <v>Act Calc</v>
          </cell>
          <cell r="D77">
            <v>30</v>
          </cell>
          <cell r="E77">
            <v>0</v>
          </cell>
          <cell r="F77">
            <v>83333.333333333328</v>
          </cell>
          <cell r="G77">
            <v>166562.01000000024</v>
          </cell>
          <cell r="H77">
            <v>906526.66666666674</v>
          </cell>
          <cell r="I77">
            <v>1859953</v>
          </cell>
          <cell r="J77" t="str">
            <v>GM</v>
          </cell>
          <cell r="K77">
            <v>154514.23000000001</v>
          </cell>
          <cell r="L77">
            <v>332784.77</v>
          </cell>
          <cell r="M77">
            <v>396235.21</v>
          </cell>
          <cell r="N77">
            <v>298873.46000000002</v>
          </cell>
          <cell r="O77">
            <v>206991.94</v>
          </cell>
          <cell r="P77">
            <v>180391.59</v>
          </cell>
          <cell r="Q77">
            <v>169668.98</v>
          </cell>
          <cell r="R77">
            <v>186149.16</v>
          </cell>
          <cell r="S77">
            <v>-361698.01</v>
          </cell>
          <cell r="T77">
            <v>-50018.37</v>
          </cell>
          <cell r="U77">
            <v>179498.03</v>
          </cell>
          <cell r="V77">
            <v>166562.01000000024</v>
          </cell>
          <cell r="W77">
            <v>-10140</v>
          </cell>
          <cell r="X77">
            <v>83333.333333333328</v>
          </cell>
          <cell r="Y77">
            <v>83333.333333333328</v>
          </cell>
          <cell r="Z77">
            <v>83333.333333333328</v>
          </cell>
          <cell r="AA77">
            <v>83333.333333333328</v>
          </cell>
          <cell r="AB77">
            <v>83333.333333333328</v>
          </cell>
          <cell r="AC77">
            <v>83333.333333333328</v>
          </cell>
          <cell r="AD77">
            <v>83333.333333333328</v>
          </cell>
          <cell r="AE77">
            <v>83333.333333333328</v>
          </cell>
          <cell r="AF77">
            <v>83333.333333333328</v>
          </cell>
          <cell r="AG77">
            <v>83333.333333333328</v>
          </cell>
          <cell r="AH77">
            <v>83333.333333333328</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row>
        <row r="78">
          <cell r="C78" t="str">
            <v>Act Calc</v>
          </cell>
          <cell r="E78">
            <v>0</v>
          </cell>
          <cell r="F78">
            <v>0</v>
          </cell>
          <cell r="G78">
            <v>0</v>
          </cell>
          <cell r="H78">
            <v>0</v>
          </cell>
          <cell r="I78">
            <v>0</v>
          </cell>
        </row>
        <row r="79">
          <cell r="B79" t="str">
            <v>Duke Power Transmission Tariff: ex. Loss Compensation</v>
          </cell>
          <cell r="C79" t="str">
            <v>Act Calc</v>
          </cell>
          <cell r="D79">
            <v>44</v>
          </cell>
          <cell r="E79">
            <v>0</v>
          </cell>
          <cell r="F79">
            <v>2014980.48</v>
          </cell>
          <cell r="G79">
            <v>1075502.3899999969</v>
          </cell>
          <cell r="H79">
            <v>22572643.760000002</v>
          </cell>
          <cell r="I79">
            <v>22153632</v>
          </cell>
          <cell r="K79">
            <v>2468270</v>
          </cell>
          <cell r="L79">
            <v>3214538</v>
          </cell>
          <cell r="M79">
            <v>3094361</v>
          </cell>
          <cell r="N79">
            <v>2240365</v>
          </cell>
          <cell r="O79">
            <v>1566131</v>
          </cell>
          <cell r="P79">
            <v>1540632</v>
          </cell>
          <cell r="Q79">
            <v>1722171</v>
          </cell>
          <cell r="R79">
            <v>1569606</v>
          </cell>
          <cell r="S79">
            <v>1194189</v>
          </cell>
          <cell r="T79">
            <v>1302056.6000000001</v>
          </cell>
          <cell r="U79">
            <v>1165810.01</v>
          </cell>
          <cell r="V79">
            <v>1075502.3899999969</v>
          </cell>
          <cell r="W79">
            <v>2979806.04</v>
          </cell>
          <cell r="X79">
            <v>2385517.92</v>
          </cell>
          <cell r="Y79">
            <v>2177004.16</v>
          </cell>
          <cell r="Z79">
            <v>2161483.1999999997</v>
          </cell>
          <cell r="AA79">
            <v>1889345.88</v>
          </cell>
          <cell r="AB79">
            <v>1368400</v>
          </cell>
          <cell r="AC79">
            <v>1368400</v>
          </cell>
          <cell r="AD79">
            <v>1368400</v>
          </cell>
          <cell r="AE79">
            <v>1534340.32</v>
          </cell>
          <cell r="AF79">
            <v>1368400</v>
          </cell>
          <cell r="AG79">
            <v>1956565.7599999998</v>
          </cell>
          <cell r="AH79">
            <v>2014980.48</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row>
        <row r="80">
          <cell r="B80" t="str">
            <v>Loss compensation</v>
          </cell>
          <cell r="C80" t="str">
            <v>Act Calc</v>
          </cell>
          <cell r="D80">
            <v>31</v>
          </cell>
          <cell r="E80">
            <v>0</v>
          </cell>
          <cell r="F80">
            <v>586259.40618556691</v>
          </cell>
          <cell r="G80">
            <v>223822.3200000003</v>
          </cell>
          <cell r="H80">
            <v>6641086.8623711374</v>
          </cell>
          <cell r="I80">
            <v>6959051</v>
          </cell>
          <cell r="K80">
            <v>909337</v>
          </cell>
          <cell r="L80">
            <v>1366746</v>
          </cell>
          <cell r="M80">
            <v>1100312</v>
          </cell>
          <cell r="N80">
            <v>792797</v>
          </cell>
          <cell r="O80">
            <v>320704</v>
          </cell>
          <cell r="P80">
            <v>333750</v>
          </cell>
          <cell r="Q80">
            <v>383557</v>
          </cell>
          <cell r="R80">
            <v>432343</v>
          </cell>
          <cell r="S80">
            <v>322477</v>
          </cell>
          <cell r="T80">
            <v>423326</v>
          </cell>
          <cell r="U80">
            <v>349879.68</v>
          </cell>
          <cell r="V80">
            <v>223822.3200000003</v>
          </cell>
          <cell r="W80">
            <v>1037197.91</v>
          </cell>
          <cell r="X80">
            <v>617180.04371134017</v>
          </cell>
          <cell r="Y80">
            <v>677610.38969072385</v>
          </cell>
          <cell r="Z80">
            <v>626411.09319587657</v>
          </cell>
          <cell r="AA80">
            <v>579072.8727835071</v>
          </cell>
          <cell r="AB80">
            <v>346923.16329896887</v>
          </cell>
          <cell r="AC80">
            <v>324358.49690721743</v>
          </cell>
          <cell r="AD80">
            <v>449199.32288659824</v>
          </cell>
          <cell r="AE80">
            <v>461320.15546391666</v>
          </cell>
          <cell r="AF80">
            <v>392624.42103092792</v>
          </cell>
          <cell r="AG80">
            <v>542929.58721649507</v>
          </cell>
          <cell r="AH80">
            <v>586259.40618556691</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row>
        <row r="81">
          <cell r="B81" t="str">
            <v>Duke Power Transmission Tariff</v>
          </cell>
          <cell r="C81" t="str">
            <v>Act Calc</v>
          </cell>
          <cell r="D81" t="str">
            <v>L 79 to 80</v>
          </cell>
          <cell r="E81">
            <v>0</v>
          </cell>
          <cell r="F81">
            <v>2601239.8861855669</v>
          </cell>
          <cell r="G81">
            <v>1299324.7099999972</v>
          </cell>
          <cell r="H81">
            <v>29213730.622371137</v>
          </cell>
          <cell r="I81">
            <v>29112683</v>
          </cell>
          <cell r="J81" t="str">
            <v>GM</v>
          </cell>
          <cell r="K81">
            <v>3377607</v>
          </cell>
          <cell r="L81">
            <v>4581284</v>
          </cell>
          <cell r="M81">
            <v>4194673</v>
          </cell>
          <cell r="N81">
            <v>3033162</v>
          </cell>
          <cell r="O81">
            <v>1886835</v>
          </cell>
          <cell r="P81">
            <v>1874382</v>
          </cell>
          <cell r="Q81">
            <v>2105728</v>
          </cell>
          <cell r="R81">
            <v>2001949</v>
          </cell>
          <cell r="S81">
            <v>1516666</v>
          </cell>
          <cell r="T81">
            <v>1725382.6</v>
          </cell>
          <cell r="U81">
            <v>1515689.69</v>
          </cell>
          <cell r="V81">
            <v>1299324.7099999972</v>
          </cell>
          <cell r="W81">
            <v>4017003.95</v>
          </cell>
          <cell r="X81">
            <v>3002697.96371134</v>
          </cell>
          <cell r="Y81">
            <v>2854614.5496907239</v>
          </cell>
          <cell r="Z81">
            <v>2787894.2931958763</v>
          </cell>
          <cell r="AA81">
            <v>2468418.7527835071</v>
          </cell>
          <cell r="AB81">
            <v>1715323.1632989689</v>
          </cell>
          <cell r="AC81">
            <v>1692758.4969072174</v>
          </cell>
          <cell r="AD81">
            <v>1817599.3228865983</v>
          </cell>
          <cell r="AE81">
            <v>1995660.4754639168</v>
          </cell>
          <cell r="AF81">
            <v>1761024.4210309279</v>
          </cell>
          <cell r="AG81">
            <v>2499495.3472164948</v>
          </cell>
          <cell r="AH81">
            <v>2601239.8861855669</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row>
        <row r="82">
          <cell r="C82" t="str">
            <v>Act Calc</v>
          </cell>
          <cell r="E82">
            <v>0</v>
          </cell>
          <cell r="F82">
            <v>0</v>
          </cell>
          <cell r="G82">
            <v>0</v>
          </cell>
          <cell r="H82">
            <v>0</v>
          </cell>
          <cell r="I82">
            <v>0</v>
          </cell>
        </row>
        <row r="83">
          <cell r="B83" t="str">
            <v>Hub trading transactions - Sales</v>
          </cell>
          <cell r="C83" t="str">
            <v>Act Calc</v>
          </cell>
          <cell r="D83">
            <v>37</v>
          </cell>
          <cell r="E83">
            <v>0</v>
          </cell>
          <cell r="F83">
            <v>0</v>
          </cell>
          <cell r="G83">
            <v>-1267201</v>
          </cell>
          <cell r="H83">
            <v>-4549640</v>
          </cell>
          <cell r="I83">
            <v>-20699599</v>
          </cell>
          <cell r="K83">
            <v>-1138320</v>
          </cell>
          <cell r="L83">
            <v>-1053200</v>
          </cell>
          <cell r="M83">
            <v>0</v>
          </cell>
          <cell r="N83">
            <v>-1508680</v>
          </cell>
          <cell r="O83">
            <v>32760</v>
          </cell>
          <cell r="P83">
            <v>0</v>
          </cell>
          <cell r="Q83">
            <v>-3963820.5</v>
          </cell>
          <cell r="R83">
            <v>-4154240</v>
          </cell>
          <cell r="S83">
            <v>-4178577.5</v>
          </cell>
          <cell r="T83">
            <v>-1377520</v>
          </cell>
          <cell r="U83">
            <v>-2090800</v>
          </cell>
          <cell r="V83">
            <v>-1267201</v>
          </cell>
          <cell r="W83">
            <v>-4362120</v>
          </cell>
          <cell r="X83">
            <v>-184000</v>
          </cell>
          <cell r="Y83">
            <v>0</v>
          </cell>
          <cell r="Z83">
            <v>0</v>
          </cell>
          <cell r="AA83">
            <v>0</v>
          </cell>
          <cell r="AB83">
            <v>-3520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row>
        <row r="84">
          <cell r="B84" t="str">
            <v>Hub trading transactions - Purchases</v>
          </cell>
          <cell r="C84" t="str">
            <v>Act Calc</v>
          </cell>
          <cell r="D84">
            <v>38</v>
          </cell>
          <cell r="E84">
            <v>0</v>
          </cell>
          <cell r="F84">
            <v>0</v>
          </cell>
          <cell r="G84">
            <v>1258400</v>
          </cell>
          <cell r="H84">
            <v>4163880</v>
          </cell>
          <cell r="I84">
            <v>19932594</v>
          </cell>
          <cell r="K84">
            <v>1035440</v>
          </cell>
          <cell r="L84">
            <v>966800</v>
          </cell>
          <cell r="M84">
            <v>0</v>
          </cell>
          <cell r="N84">
            <v>1424200</v>
          </cell>
          <cell r="O84">
            <v>0</v>
          </cell>
          <cell r="P84">
            <v>0</v>
          </cell>
          <cell r="Q84">
            <v>3697479</v>
          </cell>
          <cell r="R84">
            <v>3994235</v>
          </cell>
          <cell r="S84">
            <v>4137280</v>
          </cell>
          <cell r="T84">
            <v>1363600</v>
          </cell>
          <cell r="U84">
            <v>2055160</v>
          </cell>
          <cell r="V84">
            <v>1258400</v>
          </cell>
          <cell r="W84">
            <v>4163880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row>
        <row r="85">
          <cell r="B85" t="str">
            <v>Hub trading transactions - Call Option Premium</v>
          </cell>
          <cell r="C85" t="str">
            <v>Act Calc</v>
          </cell>
          <cell r="D85">
            <v>39</v>
          </cell>
          <cell r="E85">
            <v>0</v>
          </cell>
          <cell r="F85">
            <v>0</v>
          </cell>
          <cell r="G85">
            <v>0</v>
          </cell>
          <cell r="H85">
            <v>0</v>
          </cell>
          <cell r="I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row>
        <row r="86">
          <cell r="B86" t="str">
            <v>Hub trading transactions - Put Option Premium</v>
          </cell>
          <cell r="C86" t="str">
            <v>Act Calc</v>
          </cell>
          <cell r="D86">
            <v>40</v>
          </cell>
          <cell r="E86">
            <v>0</v>
          </cell>
          <cell r="F86">
            <v>416666.66666666669</v>
          </cell>
          <cell r="G86">
            <v>0</v>
          </cell>
          <cell r="H86">
            <v>4583333.333333333</v>
          </cell>
          <cell r="I86">
            <v>0</v>
          </cell>
          <cell r="K86">
            <v>0</v>
          </cell>
          <cell r="L86">
            <v>0</v>
          </cell>
          <cell r="M86">
            <v>0</v>
          </cell>
          <cell r="N86">
            <v>0</v>
          </cell>
          <cell r="O86">
            <v>0</v>
          </cell>
          <cell r="P86">
            <v>0</v>
          </cell>
          <cell r="Q86">
            <v>0</v>
          </cell>
          <cell r="R86">
            <v>0</v>
          </cell>
          <cell r="S86">
            <v>0</v>
          </cell>
          <cell r="T86">
            <v>0</v>
          </cell>
          <cell r="U86">
            <v>0</v>
          </cell>
          <cell r="V86">
            <v>0</v>
          </cell>
          <cell r="W86">
            <v>0</v>
          </cell>
          <cell r="X86">
            <v>416666.66666666669</v>
          </cell>
          <cell r="Y86">
            <v>416666.66666666669</v>
          </cell>
          <cell r="Z86">
            <v>416666.66666666669</v>
          </cell>
          <cell r="AA86">
            <v>416666.66666666669</v>
          </cell>
          <cell r="AB86">
            <v>416666.66666666669</v>
          </cell>
          <cell r="AC86">
            <v>416666.66666666669</v>
          </cell>
          <cell r="AD86">
            <v>416666.66666666669</v>
          </cell>
          <cell r="AE86">
            <v>416666.66666666669</v>
          </cell>
          <cell r="AF86">
            <v>416666.66666666669</v>
          </cell>
          <cell r="AG86">
            <v>416666.66666666669</v>
          </cell>
          <cell r="AH86">
            <v>416666.66666666669</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row>
        <row r="87">
          <cell r="B87" t="str">
            <v>Broker fees</v>
          </cell>
          <cell r="C87" t="str">
            <v>Act Calc</v>
          </cell>
          <cell r="D87">
            <v>42</v>
          </cell>
          <cell r="E87">
            <v>0</v>
          </cell>
          <cell r="F87">
            <v>5000</v>
          </cell>
          <cell r="G87">
            <v>58</v>
          </cell>
          <cell r="H87">
            <v>56640</v>
          </cell>
          <cell r="I87">
            <v>16678</v>
          </cell>
          <cell r="K87">
            <v>1372</v>
          </cell>
          <cell r="L87">
            <v>4</v>
          </cell>
          <cell r="M87">
            <v>472</v>
          </cell>
          <cell r="N87">
            <v>8</v>
          </cell>
          <cell r="O87">
            <v>1220</v>
          </cell>
          <cell r="P87">
            <v>800</v>
          </cell>
          <cell r="Q87">
            <v>2268</v>
          </cell>
          <cell r="R87">
            <v>552</v>
          </cell>
          <cell r="S87">
            <v>3256</v>
          </cell>
          <cell r="T87">
            <v>5036</v>
          </cell>
          <cell r="U87">
            <v>1632</v>
          </cell>
          <cell r="V87">
            <v>58</v>
          </cell>
          <cell r="W87">
            <v>1640</v>
          </cell>
          <cell r="X87">
            <v>5000</v>
          </cell>
          <cell r="Y87">
            <v>5000</v>
          </cell>
          <cell r="Z87">
            <v>5000</v>
          </cell>
          <cell r="AA87">
            <v>5000</v>
          </cell>
          <cell r="AB87">
            <v>5000</v>
          </cell>
          <cell r="AC87">
            <v>5000</v>
          </cell>
          <cell r="AD87">
            <v>5000</v>
          </cell>
          <cell r="AE87">
            <v>5000</v>
          </cell>
          <cell r="AF87">
            <v>5000</v>
          </cell>
          <cell r="AG87">
            <v>5000</v>
          </cell>
          <cell r="AH87">
            <v>5000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row>
        <row r="88">
          <cell r="B88" t="str">
            <v>Net Hub Transactions</v>
          </cell>
          <cell r="C88" t="str">
            <v>Act Calc</v>
          </cell>
          <cell r="D88" t="str">
            <v>L 83 to 87</v>
          </cell>
          <cell r="E88">
            <v>0</v>
          </cell>
          <cell r="F88">
            <v>421666.66666666669</v>
          </cell>
          <cell r="G88">
            <v>-8743</v>
          </cell>
          <cell r="H88">
            <v>4254213.333333333</v>
          </cell>
          <cell r="I88">
            <v>-750327</v>
          </cell>
          <cell r="J88" t="str">
            <v>GM</v>
          </cell>
          <cell r="K88">
            <v>-101508</v>
          </cell>
          <cell r="L88">
            <v>-86396</v>
          </cell>
          <cell r="M88">
            <v>472</v>
          </cell>
          <cell r="N88">
            <v>-84472</v>
          </cell>
          <cell r="O88">
            <v>33980</v>
          </cell>
          <cell r="P88">
            <v>800</v>
          </cell>
          <cell r="Q88">
            <v>-264073.5</v>
          </cell>
          <cell r="R88">
            <v>-159453</v>
          </cell>
          <cell r="S88">
            <v>-38041.5</v>
          </cell>
          <cell r="T88">
            <v>-8884</v>
          </cell>
          <cell r="U88">
            <v>-34008</v>
          </cell>
          <cell r="V88">
            <v>-8743</v>
          </cell>
          <cell r="W88">
            <v>-196600</v>
          </cell>
          <cell r="X88">
            <v>237666.66666666669</v>
          </cell>
          <cell r="Y88">
            <v>421666.66666666669</v>
          </cell>
          <cell r="Z88">
            <v>421666.66666666669</v>
          </cell>
          <cell r="AA88">
            <v>421666.66666666669</v>
          </cell>
          <cell r="AB88">
            <v>418146.66666666669</v>
          </cell>
          <cell r="AC88">
            <v>421666.66666666669</v>
          </cell>
          <cell r="AD88">
            <v>421666.66666666669</v>
          </cell>
          <cell r="AE88">
            <v>421666.66666666669</v>
          </cell>
          <cell r="AF88">
            <v>421666.66666666669</v>
          </cell>
          <cell r="AG88">
            <v>421666.66666666669</v>
          </cell>
          <cell r="AH88">
            <v>421666.66666666669</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row>
        <row r="89">
          <cell r="C89" t="str">
            <v>Act Calc</v>
          </cell>
          <cell r="E89">
            <v>0</v>
          </cell>
          <cell r="F89">
            <v>0</v>
          </cell>
          <cell r="G89">
            <v>0</v>
          </cell>
          <cell r="H89">
            <v>0</v>
          </cell>
          <cell r="I89">
            <v>0</v>
          </cell>
        </row>
        <row r="90">
          <cell r="B90" t="str">
            <v>Gross Margin</v>
          </cell>
          <cell r="C90" t="str">
            <v>Act Calc</v>
          </cell>
          <cell r="D90" t="str">
            <v>Sumif</v>
          </cell>
          <cell r="E90">
            <v>0</v>
          </cell>
          <cell r="F90">
            <v>-5662801.100982422</v>
          </cell>
          <cell r="G90">
            <v>-2585348.7300000056</v>
          </cell>
          <cell r="H90">
            <v>-71780553.200562999</v>
          </cell>
          <cell r="I90">
            <v>-121842884.25000001</v>
          </cell>
          <cell r="J90" t="str">
            <v>GM</v>
          </cell>
          <cell r="K90">
            <v>-16509491.18</v>
          </cell>
          <cell r="L90">
            <v>-24457487.379999999</v>
          </cell>
          <cell r="M90">
            <v>-27900802.75</v>
          </cell>
          <cell r="N90">
            <v>-13183762.349999998</v>
          </cell>
          <cell r="O90">
            <v>-2938528.9799999995</v>
          </cell>
          <cell r="P90">
            <v>-6817996.8699999992</v>
          </cell>
          <cell r="Q90">
            <v>-8298484.1400000025</v>
          </cell>
          <cell r="R90">
            <v>-8371996.0600000024</v>
          </cell>
          <cell r="S90">
            <v>-4040080.8999999994</v>
          </cell>
          <cell r="T90">
            <v>-3336534.6300000004</v>
          </cell>
          <cell r="U90">
            <v>-3402370.28</v>
          </cell>
          <cell r="V90">
            <v>-2585348.7300000056</v>
          </cell>
          <cell r="W90">
            <v>-18449795.579999998</v>
          </cell>
          <cell r="X90">
            <v>-12121449.273816979</v>
          </cell>
          <cell r="Y90">
            <v>-5929657.4093548385</v>
          </cell>
          <cell r="Z90">
            <v>-7055325.5194036197</v>
          </cell>
          <cell r="AA90">
            <v>-5344496.3595160684</v>
          </cell>
          <cell r="AB90">
            <v>-2897914.7322727735</v>
          </cell>
          <cell r="AC90">
            <v>-2573339.7235095748</v>
          </cell>
          <cell r="AD90">
            <v>-4533256.9081808263</v>
          </cell>
          <cell r="AE90">
            <v>-4428789.0420422386</v>
          </cell>
          <cell r="AF90">
            <v>-666448.18266770733</v>
          </cell>
          <cell r="AG90">
            <v>-2117279.3688159492</v>
          </cell>
          <cell r="AH90">
            <v>-5662801.100982422</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row>
        <row r="91">
          <cell r="C91" t="str">
            <v>Act Calc</v>
          </cell>
          <cell r="E91">
            <v>0</v>
          </cell>
          <cell r="F91">
            <v>0</v>
          </cell>
          <cell r="G91">
            <v>0</v>
          </cell>
          <cell r="H91">
            <v>0</v>
          </cell>
          <cell r="I91">
            <v>0</v>
          </cell>
        </row>
        <row r="92">
          <cell r="B92" t="str">
            <v>Provision for Uncollectible Accounts</v>
          </cell>
          <cell r="C92" t="str">
            <v>Act Calc</v>
          </cell>
          <cell r="D92">
            <v>33</v>
          </cell>
          <cell r="E92">
            <v>0</v>
          </cell>
          <cell r="F92">
            <v>0</v>
          </cell>
          <cell r="G92">
            <v>0</v>
          </cell>
          <cell r="H92">
            <v>0</v>
          </cell>
          <cell r="I92">
            <v>-275762</v>
          </cell>
          <cell r="J92" t="str">
            <v>Subtotal</v>
          </cell>
          <cell r="K92">
            <v>0</v>
          </cell>
          <cell r="L92">
            <v>0</v>
          </cell>
          <cell r="M92">
            <v>49238</v>
          </cell>
          <cell r="N92">
            <v>0</v>
          </cell>
          <cell r="O92">
            <v>150000</v>
          </cell>
          <cell r="P92">
            <v>0</v>
          </cell>
          <cell r="Q92">
            <v>-475000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row>
        <row r="93">
          <cell r="B93" t="str">
            <v>O&amp;M Direct charged to Wholesale Business</v>
          </cell>
          <cell r="C93" t="str">
            <v>Act Calc</v>
          </cell>
          <cell r="D93">
            <v>34</v>
          </cell>
          <cell r="E93">
            <v>0</v>
          </cell>
          <cell r="F93">
            <v>563437.66666666663</v>
          </cell>
          <cell r="G93">
            <v>713942.13999999966</v>
          </cell>
          <cell r="H93">
            <v>6683629.333333334</v>
          </cell>
          <cell r="I93">
            <v>5310404</v>
          </cell>
          <cell r="J93" t="str">
            <v>Subtotal</v>
          </cell>
          <cell r="K93">
            <v>454489.06999999995</v>
          </cell>
          <cell r="L93">
            <v>415190.58999999997</v>
          </cell>
          <cell r="M93">
            <v>369151.28</v>
          </cell>
          <cell r="N93">
            <v>363722.67</v>
          </cell>
          <cell r="O93">
            <v>384916.14</v>
          </cell>
          <cell r="P93">
            <v>378928.7</v>
          </cell>
          <cell r="Q93">
            <v>366367.23</v>
          </cell>
          <cell r="R93">
            <v>680933.89</v>
          </cell>
          <cell r="S93">
            <v>635741.31000000006</v>
          </cell>
          <cell r="T93">
            <v>174227.16</v>
          </cell>
          <cell r="U93">
            <v>372793.82</v>
          </cell>
          <cell r="V93">
            <v>713942.13999999966</v>
          </cell>
          <cell r="W93">
            <v>439527</v>
          </cell>
          <cell r="X93">
            <v>549566.66666666663</v>
          </cell>
          <cell r="Y93">
            <v>559637.66666666663</v>
          </cell>
          <cell r="Z93">
            <v>550965.66666666663</v>
          </cell>
          <cell r="AA93">
            <v>564466.66666666663</v>
          </cell>
          <cell r="AB93">
            <v>602760.66666666663</v>
          </cell>
          <cell r="AC93">
            <v>632188.66666666663</v>
          </cell>
          <cell r="AD93">
            <v>552951.66666666663</v>
          </cell>
          <cell r="AE93">
            <v>557626.66666666663</v>
          </cell>
          <cell r="AF93">
            <v>550546.66666666663</v>
          </cell>
          <cell r="AG93">
            <v>559953.66666666663</v>
          </cell>
          <cell r="AH93">
            <v>563437.66666666663</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row>
        <row r="94">
          <cell r="B94" t="str">
            <v>Payroll taxes direct charged to WB</v>
          </cell>
          <cell r="C94" t="str">
            <v>Act Calc</v>
          </cell>
          <cell r="D94">
            <v>35</v>
          </cell>
          <cell r="E94">
            <v>0</v>
          </cell>
          <cell r="F94">
            <v>0</v>
          </cell>
          <cell r="G94">
            <v>20939.690000000002</v>
          </cell>
          <cell r="H94">
            <v>20685.21</v>
          </cell>
          <cell r="I94">
            <v>243864</v>
          </cell>
          <cell r="J94" t="str">
            <v>Subtotal</v>
          </cell>
          <cell r="K94">
            <v>17893</v>
          </cell>
          <cell r="L94">
            <v>19376</v>
          </cell>
          <cell r="M94">
            <v>20663.3</v>
          </cell>
          <cell r="N94">
            <v>20307.560000000001</v>
          </cell>
          <cell r="O94">
            <v>21249.77</v>
          </cell>
          <cell r="P94">
            <v>18994.28</v>
          </cell>
          <cell r="Q94">
            <v>20551.04</v>
          </cell>
          <cell r="R94">
            <v>20605.03</v>
          </cell>
          <cell r="S94">
            <v>36470</v>
          </cell>
          <cell r="T94">
            <v>7425.05</v>
          </cell>
          <cell r="U94">
            <v>19389.28</v>
          </cell>
          <cell r="V94">
            <v>20939.690000000002</v>
          </cell>
          <cell r="W94">
            <v>20685.21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row>
        <row r="95">
          <cell r="B95" t="str">
            <v>MTM Accounting</v>
          </cell>
          <cell r="C95" t="str">
            <v>Act Calc</v>
          </cell>
          <cell r="D95">
            <v>41</v>
          </cell>
          <cell r="E95">
            <v>0</v>
          </cell>
          <cell r="F95">
            <v>0</v>
          </cell>
          <cell r="G95">
            <v>-250367</v>
          </cell>
          <cell r="H95">
            <v>151092</v>
          </cell>
          <cell r="I95">
            <v>-163325</v>
          </cell>
          <cell r="J95" t="str">
            <v>Subtotal</v>
          </cell>
          <cell r="K95">
            <v>-321869</v>
          </cell>
          <cell r="L95">
            <v>-639100</v>
          </cell>
          <cell r="M95">
            <v>1130962</v>
          </cell>
          <cell r="N95">
            <v>-198242</v>
          </cell>
          <cell r="O95">
            <v>231302</v>
          </cell>
          <cell r="P95">
            <v>470857.35652942758</v>
          </cell>
          <cell r="Q95">
            <v>-240079.10799213091</v>
          </cell>
          <cell r="R95">
            <v>-482239.24853729666</v>
          </cell>
          <cell r="S95">
            <v>65641</v>
          </cell>
          <cell r="T95">
            <v>228861</v>
          </cell>
          <cell r="U95">
            <v>-159052</v>
          </cell>
          <cell r="V95">
            <v>-250367</v>
          </cell>
          <cell r="W95">
            <v>151092</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row>
        <row r="96">
          <cell r="B96" t="str">
            <v>Placeholder: other income</v>
          </cell>
          <cell r="C96" t="str">
            <v>Act Calc</v>
          </cell>
          <cell r="D96">
            <v>43</v>
          </cell>
          <cell r="E96">
            <v>0</v>
          </cell>
          <cell r="F96">
            <v>0</v>
          </cell>
          <cell r="G96">
            <v>0</v>
          </cell>
          <cell r="H96">
            <v>0</v>
          </cell>
          <cell r="I96">
            <v>0</v>
          </cell>
          <cell r="J96" t="str">
            <v>Subtotal</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row>
        <row r="97">
          <cell r="B97" t="str">
            <v>BPM Generation EBIT</v>
          </cell>
          <cell r="C97" t="str">
            <v>Act Calc</v>
          </cell>
          <cell r="D97" t="str">
            <v>Sumif</v>
          </cell>
          <cell r="E97">
            <v>0</v>
          </cell>
          <cell r="F97">
            <v>-5099363.434315755</v>
          </cell>
          <cell r="G97">
            <v>-2100833.900000006</v>
          </cell>
          <cell r="H97">
            <v>-64925146.657229654</v>
          </cell>
          <cell r="I97">
            <v>-116727703.25</v>
          </cell>
          <cell r="J97" t="str">
            <v>Subtotal</v>
          </cell>
          <cell r="K97">
            <v>-16358978.109999999</v>
          </cell>
          <cell r="L97">
            <v>-24662020.789999999</v>
          </cell>
          <cell r="M97">
            <v>-26330788.170000002</v>
          </cell>
          <cell r="N97">
            <v>-12997974.119999997</v>
          </cell>
          <cell r="O97">
            <v>-2151061.0699999994</v>
          </cell>
          <cell r="P97">
            <v>-5949216.533470572</v>
          </cell>
          <cell r="Q97">
            <v>-8626644.9779921342</v>
          </cell>
          <cell r="R97">
            <v>-8152696.3885372989</v>
          </cell>
          <cell r="S97">
            <v>-3302228.5899999994</v>
          </cell>
          <cell r="T97">
            <v>-2926021.4200000004</v>
          </cell>
          <cell r="U97">
            <v>-3169239.1799999997</v>
          </cell>
          <cell r="V97">
            <v>-2100833.900000006</v>
          </cell>
          <cell r="W97">
            <v>-17838491.369999997</v>
          </cell>
          <cell r="X97">
            <v>-11571882.607150313</v>
          </cell>
          <cell r="Y97">
            <v>-5370019.7426881716</v>
          </cell>
          <cell r="Z97">
            <v>-6504359.8527369527</v>
          </cell>
          <cell r="AA97">
            <v>-4780029.6928494014</v>
          </cell>
          <cell r="AB97">
            <v>-2295154.065606107</v>
          </cell>
          <cell r="AC97">
            <v>-1941151.0568429083</v>
          </cell>
          <cell r="AD97">
            <v>-3980305.2415141598</v>
          </cell>
          <cell r="AE97">
            <v>-3871162.3753755721</v>
          </cell>
          <cell r="AF97">
            <v>-115901.5160010407</v>
          </cell>
          <cell r="AG97">
            <v>-1557325.7021492827</v>
          </cell>
          <cell r="AH97">
            <v>-5099363.434315755</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row>
        <row r="98">
          <cell r="E98">
            <v>0</v>
          </cell>
          <cell r="F98">
            <v>0</v>
          </cell>
          <cell r="G98">
            <v>0</v>
          </cell>
          <cell r="H98">
            <v>0</v>
          </cell>
          <cell r="I98">
            <v>0</v>
          </cell>
        </row>
        <row r="99">
          <cell r="B99" t="str">
            <v>MONTHLY CALCULATIONS: ECONOMIC</v>
          </cell>
          <cell r="C99" t="str">
            <v>Act Calc</v>
          </cell>
          <cell r="E99">
            <v>0</v>
          </cell>
          <cell r="F99">
            <v>0</v>
          </cell>
          <cell r="G99">
            <v>0</v>
          </cell>
          <cell r="H99">
            <v>0</v>
          </cell>
          <cell r="I99">
            <v>0</v>
          </cell>
        </row>
        <row r="100">
          <cell r="B100" t="str">
            <v>BPM Generation EBIT</v>
          </cell>
          <cell r="C100" t="str">
            <v>Act Calc</v>
          </cell>
          <cell r="D100">
            <v>97</v>
          </cell>
          <cell r="E100">
            <v>0</v>
          </cell>
          <cell r="F100">
            <v>-5099363.434315755</v>
          </cell>
          <cell r="G100">
            <v>-2100833.900000006</v>
          </cell>
          <cell r="H100">
            <v>-64925146.657229654</v>
          </cell>
          <cell r="I100">
            <v>-116727703.25</v>
          </cell>
          <cell r="K100">
            <v>-16358978.109999999</v>
          </cell>
          <cell r="L100">
            <v>-24662020.789999999</v>
          </cell>
          <cell r="M100">
            <v>-26330788.170000002</v>
          </cell>
          <cell r="N100">
            <v>-12997974.119999997</v>
          </cell>
          <cell r="O100">
            <v>-2151061.0699999994</v>
          </cell>
          <cell r="P100">
            <v>-5949216.533470572</v>
          </cell>
          <cell r="Q100">
            <v>-8626644.9779921342</v>
          </cell>
          <cell r="R100">
            <v>-8152696.3885372989</v>
          </cell>
          <cell r="S100">
            <v>-3302228.5899999994</v>
          </cell>
          <cell r="T100">
            <v>-2926021.4200000004</v>
          </cell>
          <cell r="U100">
            <v>-3169239.1799999997</v>
          </cell>
          <cell r="V100">
            <v>-2100833.900000006</v>
          </cell>
          <cell r="W100">
            <v>-17838491.369999997</v>
          </cell>
          <cell r="X100">
            <v>-11571882.607150313</v>
          </cell>
          <cell r="Y100">
            <v>-5370019.7426881716</v>
          </cell>
          <cell r="Z100">
            <v>-6504359.8527369527</v>
          </cell>
          <cell r="AA100">
            <v>-4780029.6928494014</v>
          </cell>
          <cell r="AB100">
            <v>-2295154.065606107</v>
          </cell>
          <cell r="AC100">
            <v>-1941151.0568429083</v>
          </cell>
          <cell r="AD100">
            <v>-3980305.2415141598</v>
          </cell>
          <cell r="AE100">
            <v>-3871162.3753755721</v>
          </cell>
          <cell r="AF100">
            <v>-115901.5160010407</v>
          </cell>
          <cell r="AG100">
            <v>-1557325.7021492827</v>
          </cell>
          <cell r="AH100">
            <v>-5099363.434315755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row>
        <row r="101">
          <cell r="C101" t="str">
            <v>Act Calc</v>
          </cell>
          <cell r="E101">
            <v>0</v>
          </cell>
          <cell r="F101">
            <v>0</v>
          </cell>
          <cell r="G101">
            <v>0</v>
          </cell>
          <cell r="H101">
            <v>0</v>
          </cell>
          <cell r="I101">
            <v>0</v>
          </cell>
        </row>
        <row r="102">
          <cell r="B102" t="str">
            <v>Other Incremental non-fuel gen costs (ex. NCMPA)</v>
          </cell>
          <cell r="C102" t="str">
            <v>Act Calc</v>
          </cell>
          <cell r="D102">
            <v>46</v>
          </cell>
          <cell r="E102">
            <v>0</v>
          </cell>
          <cell r="F102">
            <v>0</v>
          </cell>
          <cell r="G102">
            <v>0</v>
          </cell>
          <cell r="H102">
            <v>1325257.44</v>
          </cell>
          <cell r="I102">
            <v>0</v>
          </cell>
          <cell r="K102">
            <v>0</v>
          </cell>
          <cell r="L102">
            <v>0</v>
          </cell>
          <cell r="M102">
            <v>0</v>
          </cell>
          <cell r="N102">
            <v>0</v>
          </cell>
          <cell r="O102">
            <v>0</v>
          </cell>
          <cell r="P102">
            <v>0</v>
          </cell>
          <cell r="Q102">
            <v>0</v>
          </cell>
          <cell r="R102">
            <v>0</v>
          </cell>
          <cell r="S102">
            <v>0</v>
          </cell>
          <cell r="T102">
            <v>0</v>
          </cell>
          <cell r="U102">
            <v>0</v>
          </cell>
          <cell r="V102">
            <v>0</v>
          </cell>
          <cell r="W102">
            <v>1325257.44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row>
        <row r="103">
          <cell r="B103" t="str">
            <v>O&amp;M NCMPA</v>
          </cell>
          <cell r="C103" t="str">
            <v>Act Calc</v>
          </cell>
          <cell r="D103">
            <v>47</v>
          </cell>
          <cell r="E103">
            <v>0</v>
          </cell>
          <cell r="F103">
            <v>0</v>
          </cell>
          <cell r="G103">
            <v>0</v>
          </cell>
          <cell r="H103">
            <v>0</v>
          </cell>
          <cell r="I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row>
        <row r="104">
          <cell r="B104" t="str">
            <v>Other Incremental non-fuel gen costs</v>
          </cell>
          <cell r="C104" t="str">
            <v>Act Calc</v>
          </cell>
          <cell r="D104" t="str">
            <v>L 102 to 103</v>
          </cell>
          <cell r="E104">
            <v>0</v>
          </cell>
          <cell r="F104">
            <v>0</v>
          </cell>
          <cell r="G104">
            <v>0</v>
          </cell>
          <cell r="H104">
            <v>1325257.44</v>
          </cell>
          <cell r="I104">
            <v>0</v>
          </cell>
          <cell r="K104">
            <v>0</v>
          </cell>
          <cell r="L104">
            <v>0</v>
          </cell>
          <cell r="M104">
            <v>0</v>
          </cell>
          <cell r="N104">
            <v>0</v>
          </cell>
          <cell r="O104">
            <v>0</v>
          </cell>
          <cell r="P104">
            <v>0</v>
          </cell>
          <cell r="Q104">
            <v>0</v>
          </cell>
          <cell r="R104">
            <v>0</v>
          </cell>
          <cell r="S104">
            <v>0</v>
          </cell>
          <cell r="T104">
            <v>0</v>
          </cell>
          <cell r="U104">
            <v>0</v>
          </cell>
          <cell r="V104">
            <v>0</v>
          </cell>
          <cell r="W104">
            <v>1325257.44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row>
        <row r="105">
          <cell r="C105" t="str">
            <v>Act Calc</v>
          </cell>
          <cell r="E105">
            <v>0</v>
          </cell>
          <cell r="F105">
            <v>0</v>
          </cell>
          <cell r="G105">
            <v>0</v>
          </cell>
          <cell r="H105">
            <v>0</v>
          </cell>
          <cell r="I105">
            <v>0</v>
          </cell>
        </row>
        <row r="106">
          <cell r="B106" t="str">
            <v>Emission allowances: NOX (ex. NCMPA)</v>
          </cell>
          <cell r="C106" t="str">
            <v>Act Calc</v>
          </cell>
          <cell r="D106">
            <v>48</v>
          </cell>
          <cell r="E106">
            <v>0</v>
          </cell>
          <cell r="F106">
            <v>0</v>
          </cell>
          <cell r="G106">
            <v>0</v>
          </cell>
          <cell r="H106">
            <v>0</v>
          </cell>
          <cell r="I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row>
        <row r="107">
          <cell r="B107" t="str">
            <v>Emission allowances: NOX NCMPA</v>
          </cell>
          <cell r="C107" t="str">
            <v>Act Calc</v>
          </cell>
          <cell r="D107">
            <v>49</v>
          </cell>
          <cell r="E107">
            <v>0</v>
          </cell>
          <cell r="F107">
            <v>0</v>
          </cell>
          <cell r="G107">
            <v>0</v>
          </cell>
          <cell r="H107">
            <v>0</v>
          </cell>
          <cell r="I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row>
        <row r="108">
          <cell r="B108" t="str">
            <v>Incremental Emission allowances: NOX</v>
          </cell>
          <cell r="C108" t="str">
            <v>Act Calc</v>
          </cell>
          <cell r="D108" t="str">
            <v>L 106 to 107</v>
          </cell>
          <cell r="E108">
            <v>0</v>
          </cell>
          <cell r="F108">
            <v>0</v>
          </cell>
          <cell r="G108">
            <v>0</v>
          </cell>
          <cell r="H108">
            <v>0</v>
          </cell>
          <cell r="I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row>
        <row r="109">
          <cell r="C109" t="str">
            <v>Act Calc</v>
          </cell>
          <cell r="E109">
            <v>0</v>
          </cell>
          <cell r="F109">
            <v>0</v>
          </cell>
          <cell r="G109">
            <v>0</v>
          </cell>
          <cell r="H109">
            <v>0</v>
          </cell>
          <cell r="I109">
            <v>0</v>
          </cell>
        </row>
        <row r="110">
          <cell r="B110" t="str">
            <v>BPM Generation EBIT: Economic</v>
          </cell>
          <cell r="C110" t="str">
            <v>Act Calc</v>
          </cell>
          <cell r="D110" t="str">
            <v>Sum</v>
          </cell>
          <cell r="E110">
            <v>0</v>
          </cell>
          <cell r="F110">
            <v>-5099363.434315755</v>
          </cell>
          <cell r="G110">
            <v>-2100833.900000006</v>
          </cell>
          <cell r="H110">
            <v>-63599889.217229657</v>
          </cell>
          <cell r="I110">
            <v>-116727703.25</v>
          </cell>
          <cell r="K110">
            <v>-16358978.109999999</v>
          </cell>
          <cell r="L110">
            <v>-24662020.789999999</v>
          </cell>
          <cell r="M110">
            <v>-26330788.170000002</v>
          </cell>
          <cell r="N110">
            <v>-12997974.119999997</v>
          </cell>
          <cell r="O110">
            <v>-2151061.0699999994</v>
          </cell>
          <cell r="P110">
            <v>-5949216.533470572</v>
          </cell>
          <cell r="Q110">
            <v>-8626644.9779921342</v>
          </cell>
          <cell r="R110">
            <v>-8152696.3885372989</v>
          </cell>
          <cell r="S110">
            <v>-3302228.5899999994</v>
          </cell>
          <cell r="T110">
            <v>-2926021.4200000004</v>
          </cell>
          <cell r="U110">
            <v>-3169239.1799999997</v>
          </cell>
          <cell r="V110">
            <v>-2100833.900000006</v>
          </cell>
          <cell r="W110">
            <v>-16513233.929999998</v>
          </cell>
          <cell r="X110">
            <v>-11571882.607150313</v>
          </cell>
          <cell r="Y110">
            <v>-5370019.7426881716</v>
          </cell>
          <cell r="Z110">
            <v>-6504359.8527369527</v>
          </cell>
          <cell r="AA110">
            <v>-4780029.6928494014</v>
          </cell>
          <cell r="AB110">
            <v>-2295154.065606107</v>
          </cell>
          <cell r="AC110">
            <v>-1941151.0568429083</v>
          </cell>
          <cell r="AD110">
            <v>-3980305.2415141598</v>
          </cell>
          <cell r="AE110">
            <v>-3871162.3753755721</v>
          </cell>
          <cell r="AF110">
            <v>-115901.5160010407</v>
          </cell>
          <cell r="AG110">
            <v>-1557325.7021492827</v>
          </cell>
          <cell r="AH110">
            <v>-5099363.434315755</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ivot Fuel Clause"/>
      <sheetName val="Pivot Monthly Totals"/>
      <sheetName val="Journal Entry"/>
      <sheetName val="Pivot AR AP JE"/>
      <sheetName val="Pivot End AR AP"/>
      <sheetName val="Lu Tables"/>
      <sheetName val="Purch Sales"/>
      <sheetName val=" Regulatory ITS"/>
      <sheetName val="Form 1"/>
      <sheetName val="CRFU_SALE"/>
      <sheetName val="CRFU_PURCHAS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ales"/>
      <sheetName val="Purchases"/>
      <sheetName val="Lu Tables"/>
      <sheetName val="Sheet3"/>
    </sheetNames>
    <sheetDataSet>
      <sheetData sheetId="0"/>
      <sheetData sheetId="1"/>
      <sheetData sheetId="2"/>
      <sheetData sheetId="3">
        <row r="6">
          <cell r="K6">
            <v>5</v>
          </cell>
          <cell r="L6" t="str">
            <v>c, Trans Exp: P</v>
          </cell>
          <cell r="M6" t="str">
            <v>F</v>
          </cell>
        </row>
        <row r="7">
          <cell r="K7">
            <v>6</v>
          </cell>
          <cell r="L7" t="str">
            <v>q, PJM Scheduling</v>
          </cell>
          <cell r="M7" t="str">
            <v>F</v>
          </cell>
        </row>
        <row r="8">
          <cell r="K8">
            <v>7</v>
          </cell>
          <cell r="L8" t="str">
            <v>r, Trans Owner Scheduling</v>
          </cell>
          <cell r="M8" t="str">
            <v>F</v>
          </cell>
        </row>
        <row r="9">
          <cell r="K9">
            <v>12</v>
          </cell>
          <cell r="L9" t="str">
            <v>f, Marketers: P</v>
          </cell>
          <cell r="M9" t="str">
            <v>NF</v>
          </cell>
        </row>
        <row r="10">
          <cell r="K10">
            <v>27</v>
          </cell>
          <cell r="L10" t="str">
            <v>e, Utilities: P</v>
          </cell>
          <cell r="M10" t="str">
            <v>Other</v>
          </cell>
        </row>
        <row r="11">
          <cell r="K11">
            <v>28</v>
          </cell>
          <cell r="L11" t="str">
            <v>f, Marketers: P</v>
          </cell>
          <cell r="M11" t="str">
            <v>F</v>
          </cell>
        </row>
        <row r="12">
          <cell r="K12">
            <v>29</v>
          </cell>
          <cell r="L12" t="str">
            <v>o, Capacity Rent Expense, P</v>
          </cell>
          <cell r="M12" t="str">
            <v>F</v>
          </cell>
        </row>
        <row r="13">
          <cell r="K13">
            <v>32</v>
          </cell>
          <cell r="L13" t="str">
            <v>j, Hub non-hedge</v>
          </cell>
          <cell r="M13" t="str">
            <v>Other</v>
          </cell>
        </row>
        <row r="14">
          <cell r="K14">
            <v>35</v>
          </cell>
          <cell r="L14" t="str">
            <v>n, Option nonhdg, S</v>
          </cell>
          <cell r="M14" t="str">
            <v>Other</v>
          </cell>
        </row>
        <row r="15">
          <cell r="K15">
            <v>40</v>
          </cell>
          <cell r="L15" t="str">
            <v>b, Marketers: S</v>
          </cell>
          <cell r="M15" t="str">
            <v>NF</v>
          </cell>
        </row>
        <row r="16">
          <cell r="K16">
            <v>44</v>
          </cell>
          <cell r="L16" t="str">
            <v>c, Trans Resale: S</v>
          </cell>
          <cell r="M16" t="str">
            <v>F</v>
          </cell>
        </row>
        <row r="17">
          <cell r="K17">
            <v>45</v>
          </cell>
          <cell r="L17" t="str">
            <v>c, Trans Resale: S</v>
          </cell>
          <cell r="M17" t="str">
            <v>Other</v>
          </cell>
        </row>
        <row r="18">
          <cell r="K18">
            <v>50</v>
          </cell>
          <cell r="L18" t="str">
            <v>k, Imbalance, P</v>
          </cell>
          <cell r="M18" t="str">
            <v>Other</v>
          </cell>
        </row>
        <row r="19">
          <cell r="K19">
            <v>51</v>
          </cell>
          <cell r="L19" t="str">
            <v>i, Imbal BPM, P</v>
          </cell>
          <cell r="M19" t="str">
            <v>Other</v>
          </cell>
        </row>
        <row r="20">
          <cell r="K20">
            <v>52</v>
          </cell>
          <cell r="L20" t="str">
            <v>l, o&amp;m phone</v>
          </cell>
          <cell r="M20" t="str">
            <v>Other</v>
          </cell>
        </row>
        <row r="21">
          <cell r="K21">
            <v>53</v>
          </cell>
          <cell r="L21" t="str">
            <v>l, o&amp;m phone</v>
          </cell>
          <cell r="M21" t="str">
            <v>Other</v>
          </cell>
        </row>
        <row r="22">
          <cell r="K22">
            <v>54</v>
          </cell>
          <cell r="L22" t="str">
            <v>l, o&amp;m phone</v>
          </cell>
          <cell r="M22" t="str">
            <v>Other</v>
          </cell>
        </row>
        <row r="23">
          <cell r="K23">
            <v>55</v>
          </cell>
          <cell r="L23" t="str">
            <v>l, o&amp;m phone</v>
          </cell>
          <cell r="M23" t="str">
            <v>Other</v>
          </cell>
        </row>
        <row r="24">
          <cell r="K24">
            <v>56</v>
          </cell>
          <cell r="L24" t="str">
            <v>i, Load Following, S</v>
          </cell>
          <cell r="M24" t="str">
            <v>Other</v>
          </cell>
        </row>
        <row r="25">
          <cell r="K25" t="str">
            <v>PP</v>
          </cell>
          <cell r="L25" t="str">
            <v>d, Cogen: P</v>
          </cell>
          <cell r="M25" t="str">
            <v>Other</v>
          </cell>
        </row>
        <row r="26">
          <cell r="K26">
            <v>57</v>
          </cell>
          <cell r="L26" t="str">
            <v>j, Hub non-hedge</v>
          </cell>
          <cell r="M26" t="str">
            <v>Other</v>
          </cell>
        </row>
        <row r="27">
          <cell r="K27">
            <v>58</v>
          </cell>
          <cell r="L27" t="str">
            <v>p, Deferred Capacity, P</v>
          </cell>
          <cell r="M27" t="str">
            <v>Other</v>
          </cell>
        </row>
      </sheetData>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vailable MWs"/>
      <sheetName val="MTM Mo. SUMMARY"/>
      <sheetName val="Physical Sales"/>
      <sheetName val="OTC-Cinergy"/>
      <sheetName val="OTC-Entergy"/>
      <sheetName val="OTC-TVA"/>
      <sheetName val="Available Generation"/>
      <sheetName val="2000"/>
      <sheetName val="2001"/>
      <sheetName val="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TS Transfer"/>
      <sheetName val="Fuel for BPM Sales"/>
      <sheetName val="PACE vs ITS mWh"/>
      <sheetName val="BPM Sales gen_purch"/>
      <sheetName val="BPM Sales from Purch"/>
      <sheetName val="Monthly Data"/>
      <sheetName val="Pumped Hydro"/>
    </sheetNames>
    <sheetDataSet>
      <sheetData sheetId="0">
        <row r="1">
          <cell r="B1">
            <v>39051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nth NC"/>
      <sheetName val="Month SC"/>
      <sheetName val="YTD"/>
      <sheetName val="12 MONTH"/>
    </sheetNames>
    <sheetDataSet>
      <sheetData sheetId="0"/>
      <sheetData sheetId="1"/>
      <sheetData sheetId="2"/>
      <sheetData sheetId="3"/>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Expected Disbursements"/>
      <sheetName val="HAS - Before"/>
      <sheetName val="HAS - After"/>
      <sheetName val="Pre Plan Change Results - Duke"/>
      <sheetName val="Post Plan Change Results - Duke"/>
      <sheetName val="Pre Plan Change Results - PGN"/>
      <sheetName val="Post Plan Change Results - PGN"/>
      <sheetName val="HAS Rollforward"/>
      <sheetName val="HAS Transpose"/>
      <sheetName val="FP Bargain 2013"/>
      <sheetName val="Disc-FP Bargain 2013"/>
      <sheetName val="SWIFT details"/>
      <sheetName val="Results - 2018v2"/>
      <sheetName val="Pre Plan Change Results - 2017"/>
      <sheetName val="Results - 2018"/>
      <sheetName val="FP Bargain 2014"/>
      <sheetName val="Disc-FP Bargain 2014"/>
      <sheetName val="FP Bargain 2015"/>
      <sheetName val="ProgressPension 2013"/>
      <sheetName val="Disc-ProgressPension 2013"/>
      <sheetName val="FP Bargain 2015 pg 2"/>
      <sheetName val="Disc-FP Bargain 2015"/>
      <sheetName val="Active 2017"/>
      <sheetName val="Inactive 2017"/>
      <sheetName val="BeforeAfter Check"/>
      <sheetName val="RCBP 2018"/>
      <sheetName val="RCBP 2019"/>
      <sheetName val="Active 2018 pg 2"/>
      <sheetName val="RCBP 2020"/>
      <sheetName val="RCBP 2021"/>
      <sheetName val="RCBP 2022"/>
      <sheetName val="RCBP 2023"/>
      <sheetName val="RCBP 2024"/>
      <sheetName val="DLPP 2018"/>
      <sheetName val="DLPP 2019"/>
      <sheetName val="Inactive 2018 pg 2"/>
      <sheetName val="FP Bargain 2017"/>
      <sheetName val="FP Bargain 2017 pg 2"/>
      <sheetName val="Disc-FP Bargain 2017"/>
      <sheetName val="DLPP 2020"/>
      <sheetName val="DLPP 2021"/>
      <sheetName val="DLPP 2022"/>
      <sheetName val="DLPP 2023"/>
      <sheetName val="FP Bargain 2018"/>
      <sheetName val="FP Bargain 2019"/>
      <sheetName val="FP Bargain 2020"/>
      <sheetName val="FP Bargain 2021"/>
      <sheetName val="FP Bargain 2022"/>
      <sheetName val="FP Bargain 2023"/>
      <sheetName val="FP Bargain 2018 pg 2"/>
      <sheetName val="ProgressPension 2014"/>
      <sheetName val="Disc-ProgressPension 2014"/>
      <sheetName val="ProgressPension 2015"/>
      <sheetName val="Merged RCBP 2013"/>
      <sheetName val="Disc-Merged RCBP 2013"/>
      <sheetName val="PP-Merged RCBP 2013"/>
      <sheetName val="ProgressPension 2015 pg 2"/>
      <sheetName val="Disc-ProgressPension 2015"/>
      <sheetName val="ProgressPension 2016"/>
      <sheetName val="ProgressPension 2016 pg 2"/>
      <sheetName val="Merged RCBP 2014"/>
      <sheetName val="Disc-Merged RCBP 2014"/>
      <sheetName val="PP-Merged RCBP 2014"/>
      <sheetName val="Merged RCBP 2015"/>
      <sheetName val="CGEU 2013"/>
      <sheetName val="Disc-CGEU 2013"/>
      <sheetName val="PP-CGEU 2013"/>
      <sheetName val="Merged RCBP 2015 pg 2"/>
      <sheetName val="Disc-Merged RCBP 2015"/>
      <sheetName val="PP-Merged RCBP 2015"/>
      <sheetName val="Merged RCBP 2016"/>
      <sheetName val="CGEU 2014"/>
      <sheetName val="Disc-CGEU 2014"/>
      <sheetName val="PP-CGEU 2014"/>
      <sheetName val="CGEU 2015"/>
      <sheetName val="CGEU 2015 pg 2"/>
      <sheetName val="Disc-CGEU 2015"/>
      <sheetName val="PP-CGEU 2015"/>
      <sheetName val="CGEU 2016 pg 2"/>
      <sheetName val="CGEU 2017"/>
      <sheetName val="CGEU 2017 pg 2"/>
      <sheetName val="Disc-CGEU 2017"/>
      <sheetName val="SupeRCBP 2015"/>
      <sheetName val="CGEU 2018"/>
      <sheetName val="CGEU 2018 pg 2"/>
      <sheetName val="SupeRCBP 2017"/>
      <sheetName val="SupeRCBP 2017 pg 2"/>
      <sheetName val="Disc-SupeRCBP 2017"/>
      <sheetName val="Merged RCBP 2016 pg 2"/>
      <sheetName val="SupeRCBP 2016 pg 2"/>
      <sheetName val="SupeRCBP 2018"/>
      <sheetName val="SupeRCBP 2018 pg 2"/>
      <sheetName val="RPPNG 2017"/>
      <sheetName val="RPPNG 2017 pg 2"/>
      <sheetName val="Disc-RPPNG 2017"/>
      <sheetName val="RPPNG 2018"/>
      <sheetName val="RPPNG 2018 pg 2"/>
      <sheetName val="PNG Qualified Plan"/>
      <sheetName val="RPPNG Settlement Charge"/>
      <sheetName val="QP Liabilities"/>
      <sheetName val="RPPNG EB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D11:O11</v>
          </cell>
        </row>
        <row r="40">
          <cell r="C40" t="str">
            <v>D54:O54</v>
          </cell>
        </row>
      </sheetData>
      <sheetData sheetId="15"/>
      <sheetData sheetId="16"/>
      <sheetData sheetId="17">
        <row r="25">
          <cell r="B25">
            <v>2079549536.0644546</v>
          </cell>
        </row>
      </sheetData>
      <sheetData sheetId="18"/>
      <sheetData sheetId="19"/>
      <sheetData sheetId="20"/>
      <sheetData sheetId="21"/>
      <sheetData sheetId="22"/>
      <sheetData sheetId="23"/>
      <sheetData sheetId="24"/>
      <sheetData sheetId="25"/>
      <sheetData sheetId="26"/>
      <sheetData sheetId="27"/>
      <sheetData sheetId="28">
        <row r="47">
          <cell r="T47">
            <v>128000000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7">
          <cell r="T47">
            <v>13000000</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Hourly shape"/>
      <sheetName val="Fuel"/>
      <sheetName val="Volatilities&amp;Correlation"/>
      <sheetName val="Power"/>
      <sheetName val="Other Costs"/>
      <sheetName val="NERC Holidays"/>
      <sheetName val="Summary"/>
    </sheetNames>
    <sheetDataSet>
      <sheetData sheetId="0" refreshError="1"/>
      <sheetData sheetId="1" refreshError="1"/>
      <sheetData sheetId="2" refreshError="1"/>
      <sheetData sheetId="3" refreshError="1"/>
      <sheetData sheetId="4" refreshError="1"/>
      <sheetData sheetId="5">
        <row r="7">
          <cell r="A7">
            <v>37257</v>
          </cell>
          <cell r="B7">
            <v>1</v>
          </cell>
          <cell r="C7">
            <v>2002</v>
          </cell>
        </row>
        <row r="8">
          <cell r="A8">
            <v>37288</v>
          </cell>
          <cell r="B8">
            <v>2</v>
          </cell>
          <cell r="C8">
            <v>2002</v>
          </cell>
        </row>
        <row r="9">
          <cell r="A9">
            <v>37316</v>
          </cell>
          <cell r="B9">
            <v>3</v>
          </cell>
          <cell r="C9">
            <v>2002</v>
          </cell>
        </row>
        <row r="10">
          <cell r="A10">
            <v>37347</v>
          </cell>
          <cell r="B10">
            <v>4</v>
          </cell>
          <cell r="C10">
            <v>2002</v>
          </cell>
        </row>
        <row r="11">
          <cell r="A11">
            <v>37377</v>
          </cell>
          <cell r="B11">
            <v>5</v>
          </cell>
          <cell r="C11">
            <v>2002</v>
          </cell>
        </row>
        <row r="12">
          <cell r="A12">
            <v>37408</v>
          </cell>
          <cell r="B12">
            <v>6</v>
          </cell>
          <cell r="C12">
            <v>2002</v>
          </cell>
        </row>
        <row r="13">
          <cell r="A13">
            <v>37438</v>
          </cell>
          <cell r="B13">
            <v>7</v>
          </cell>
          <cell r="C13">
            <v>2002</v>
          </cell>
        </row>
        <row r="14">
          <cell r="A14">
            <v>37469</v>
          </cell>
          <cell r="B14">
            <v>8</v>
          </cell>
          <cell r="C14">
            <v>2002</v>
          </cell>
        </row>
        <row r="15">
          <cell r="A15">
            <v>37500</v>
          </cell>
          <cell r="B15">
            <v>9</v>
          </cell>
          <cell r="C15">
            <v>2002</v>
          </cell>
        </row>
        <row r="16">
          <cell r="A16">
            <v>37530</v>
          </cell>
          <cell r="B16">
            <v>10</v>
          </cell>
          <cell r="C16">
            <v>2002</v>
          </cell>
        </row>
        <row r="17">
          <cell r="A17">
            <v>37561</v>
          </cell>
          <cell r="B17">
            <v>11</v>
          </cell>
          <cell r="C17">
            <v>2002</v>
          </cell>
        </row>
        <row r="18">
          <cell r="A18">
            <v>37591</v>
          </cell>
          <cell r="B18">
            <v>12</v>
          </cell>
          <cell r="C18">
            <v>2002</v>
          </cell>
        </row>
        <row r="19">
          <cell r="A19">
            <v>37622</v>
          </cell>
          <cell r="B19">
            <v>1</v>
          </cell>
          <cell r="C19">
            <v>2003</v>
          </cell>
          <cell r="F19">
            <v>0</v>
          </cell>
        </row>
        <row r="20">
          <cell r="A20">
            <v>37653</v>
          </cell>
          <cell r="B20">
            <v>2</v>
          </cell>
          <cell r="C20">
            <v>2003</v>
          </cell>
          <cell r="F20">
            <v>0</v>
          </cell>
        </row>
        <row r="21">
          <cell r="A21">
            <v>37681</v>
          </cell>
          <cell r="B21">
            <v>3</v>
          </cell>
          <cell r="C21">
            <v>2003</v>
          </cell>
          <cell r="F21">
            <v>0</v>
          </cell>
        </row>
        <row r="22">
          <cell r="A22">
            <v>37712</v>
          </cell>
          <cell r="B22">
            <v>4</v>
          </cell>
          <cell r="C22">
            <v>2003</v>
          </cell>
          <cell r="F22">
            <v>0</v>
          </cell>
        </row>
        <row r="23">
          <cell r="A23">
            <v>37742</v>
          </cell>
          <cell r="B23">
            <v>5</v>
          </cell>
          <cell r="C23">
            <v>2003</v>
          </cell>
          <cell r="F23">
            <v>0</v>
          </cell>
        </row>
        <row r="24">
          <cell r="A24">
            <v>37773</v>
          </cell>
          <cell r="B24">
            <v>6</v>
          </cell>
          <cell r="C24">
            <v>2003</v>
          </cell>
          <cell r="F24">
            <v>0</v>
          </cell>
        </row>
        <row r="25">
          <cell r="A25">
            <v>37803</v>
          </cell>
          <cell r="B25">
            <v>7</v>
          </cell>
          <cell r="C25">
            <v>2003</v>
          </cell>
          <cell r="F25">
            <v>0</v>
          </cell>
        </row>
        <row r="26">
          <cell r="A26">
            <v>37834</v>
          </cell>
          <cell r="B26">
            <v>8</v>
          </cell>
          <cell r="C26">
            <v>2003</v>
          </cell>
          <cell r="F26">
            <v>0</v>
          </cell>
        </row>
        <row r="27">
          <cell r="A27">
            <v>37865</v>
          </cell>
          <cell r="B27">
            <v>9</v>
          </cell>
          <cell r="C27">
            <v>2003</v>
          </cell>
          <cell r="F27">
            <v>0</v>
          </cell>
        </row>
        <row r="28">
          <cell r="A28">
            <v>37895</v>
          </cell>
          <cell r="B28">
            <v>10</v>
          </cell>
          <cell r="C28">
            <v>2003</v>
          </cell>
          <cell r="F28">
            <v>0</v>
          </cell>
        </row>
        <row r="29">
          <cell r="A29">
            <v>37926</v>
          </cell>
          <cell r="B29">
            <v>11</v>
          </cell>
          <cell r="C29">
            <v>2003</v>
          </cell>
          <cell r="F29">
            <v>0</v>
          </cell>
        </row>
        <row r="30">
          <cell r="A30">
            <v>37956</v>
          </cell>
          <cell r="B30">
            <v>12</v>
          </cell>
          <cell r="C30">
            <v>2003</v>
          </cell>
          <cell r="F30">
            <v>0</v>
          </cell>
        </row>
        <row r="31">
          <cell r="A31">
            <v>37987</v>
          </cell>
          <cell r="B31">
            <v>1</v>
          </cell>
          <cell r="C31">
            <v>2004</v>
          </cell>
          <cell r="D31">
            <v>40.25</v>
          </cell>
          <cell r="E31">
            <v>22.088771032864159</v>
          </cell>
          <cell r="F31">
            <v>30.290616372860988</v>
          </cell>
        </row>
        <row r="32">
          <cell r="A32">
            <v>38018</v>
          </cell>
          <cell r="B32">
            <v>2</v>
          </cell>
          <cell r="C32">
            <v>2004</v>
          </cell>
          <cell r="D32">
            <v>40.25</v>
          </cell>
          <cell r="E32">
            <v>14.26405277428189</v>
          </cell>
          <cell r="F32">
            <v>24.060412065251647</v>
          </cell>
        </row>
        <row r="33">
          <cell r="A33">
            <v>38047</v>
          </cell>
          <cell r="B33">
            <v>3</v>
          </cell>
          <cell r="C33">
            <v>2004</v>
          </cell>
          <cell r="D33">
            <v>39.25</v>
          </cell>
          <cell r="E33">
            <v>16.627413832321679</v>
          </cell>
          <cell r="F33">
            <v>27.81708010880773</v>
          </cell>
        </row>
        <row r="34">
          <cell r="A34">
            <v>38078</v>
          </cell>
          <cell r="B34">
            <v>4</v>
          </cell>
          <cell r="C34">
            <v>2004</v>
          </cell>
          <cell r="D34">
            <v>39.25</v>
          </cell>
          <cell r="E34">
            <v>18.927317007135414</v>
          </cell>
          <cell r="F34">
            <v>27.931791207830422</v>
          </cell>
        </row>
        <row r="35">
          <cell r="A35">
            <v>38108</v>
          </cell>
          <cell r="B35">
            <v>5</v>
          </cell>
          <cell r="C35">
            <v>2004</v>
          </cell>
          <cell r="D35">
            <v>34.75</v>
          </cell>
          <cell r="E35">
            <v>21.151320060278135</v>
          </cell>
          <cell r="F35">
            <v>27.00021465800797</v>
          </cell>
        </row>
        <row r="36">
          <cell r="A36">
            <v>38139</v>
          </cell>
          <cell r="B36">
            <v>6</v>
          </cell>
          <cell r="C36">
            <v>2004</v>
          </cell>
          <cell r="E36">
            <v>20.938535050069902</v>
          </cell>
          <cell r="F36">
            <v>10.356694755948554</v>
          </cell>
        </row>
        <row r="37">
          <cell r="A37">
            <v>38169</v>
          </cell>
          <cell r="B37">
            <v>7</v>
          </cell>
          <cell r="C37">
            <v>2004</v>
          </cell>
          <cell r="E37">
            <v>21.489541886340966</v>
          </cell>
          <cell r="F37">
            <v>11.322446800330185</v>
          </cell>
        </row>
        <row r="38">
          <cell r="A38">
            <v>38200</v>
          </cell>
          <cell r="B38">
            <v>8</v>
          </cell>
          <cell r="C38">
            <v>2004</v>
          </cell>
          <cell r="E38">
            <v>23.077034053728461</v>
          </cell>
          <cell r="F38">
            <v>12.158867404652629</v>
          </cell>
        </row>
        <row r="39">
          <cell r="A39">
            <v>38231</v>
          </cell>
          <cell r="B39">
            <v>9</v>
          </cell>
          <cell r="C39">
            <v>2004</v>
          </cell>
          <cell r="E39">
            <v>24.085862845984938</v>
          </cell>
          <cell r="F39">
            <v>12.431413081798677</v>
          </cell>
        </row>
        <row r="40">
          <cell r="A40">
            <v>38261</v>
          </cell>
          <cell r="B40">
            <v>10</v>
          </cell>
          <cell r="C40">
            <v>2004</v>
          </cell>
          <cell r="E40">
            <v>22.37202469388637</v>
          </cell>
          <cell r="F40">
            <v>12.268529670840913</v>
          </cell>
        </row>
        <row r="41">
          <cell r="A41">
            <v>38292</v>
          </cell>
          <cell r="B41">
            <v>11</v>
          </cell>
          <cell r="C41">
            <v>2004</v>
          </cell>
          <cell r="E41">
            <v>22.600203738889601</v>
          </cell>
          <cell r="F41">
            <v>11.664621284588181</v>
          </cell>
        </row>
        <row r="42">
          <cell r="A42">
            <v>38322</v>
          </cell>
          <cell r="B42">
            <v>12</v>
          </cell>
          <cell r="C42">
            <v>2004</v>
          </cell>
          <cell r="E42">
            <v>15.5</v>
          </cell>
          <cell r="F42">
            <v>7.833333333333333</v>
          </cell>
        </row>
        <row r="43">
          <cell r="A43">
            <v>38353</v>
          </cell>
          <cell r="B43">
            <v>1</v>
          </cell>
          <cell r="C43">
            <v>2005</v>
          </cell>
          <cell r="E43">
            <v>19.5</v>
          </cell>
          <cell r="F43">
            <v>10.693548387096774</v>
          </cell>
        </row>
        <row r="44">
          <cell r="A44">
            <v>38384</v>
          </cell>
          <cell r="B44">
            <v>2</v>
          </cell>
          <cell r="C44">
            <v>2005</v>
          </cell>
          <cell r="E44">
            <v>18.861768611829493</v>
          </cell>
          <cell r="F44">
            <v>8.9238475152741685</v>
          </cell>
        </row>
        <row r="45">
          <cell r="A45">
            <v>38412</v>
          </cell>
          <cell r="B45">
            <v>3</v>
          </cell>
          <cell r="C45">
            <v>2005</v>
          </cell>
          <cell r="E45">
            <v>20.110398994187101</v>
          </cell>
          <cell r="F45">
            <v>10.16331992179348</v>
          </cell>
        </row>
        <row r="46">
          <cell r="A46">
            <v>38443</v>
          </cell>
          <cell r="B46">
            <v>4</v>
          </cell>
          <cell r="C46">
            <v>2005</v>
          </cell>
          <cell r="E46">
            <v>20.081667233721724</v>
          </cell>
          <cell r="F46">
            <v>10.364731475469277</v>
          </cell>
        </row>
        <row r="47">
          <cell r="A47">
            <v>38473</v>
          </cell>
          <cell r="B47">
            <v>5</v>
          </cell>
          <cell r="C47">
            <v>2005</v>
          </cell>
          <cell r="E47">
            <v>20.662244623979419</v>
          </cell>
          <cell r="F47">
            <v>10.886558995430017</v>
          </cell>
        </row>
        <row r="48">
          <cell r="A48">
            <v>38504</v>
          </cell>
          <cell r="B48">
            <v>6</v>
          </cell>
          <cell r="C48">
            <v>2005</v>
          </cell>
          <cell r="E48">
            <v>20.369725031598147</v>
          </cell>
          <cell r="F48">
            <v>10.075347865091556</v>
          </cell>
        </row>
        <row r="49">
          <cell r="A49">
            <v>38534</v>
          </cell>
          <cell r="B49">
            <v>7</v>
          </cell>
          <cell r="C49">
            <v>2005</v>
          </cell>
          <cell r="E49">
            <v>20.96113631612775</v>
          </cell>
          <cell r="F49">
            <v>11.945593814567427</v>
          </cell>
        </row>
        <row r="50">
          <cell r="A50">
            <v>38565</v>
          </cell>
          <cell r="B50">
            <v>8</v>
          </cell>
          <cell r="C50">
            <v>2005</v>
          </cell>
          <cell r="E50">
            <v>22.22195672416133</v>
          </cell>
          <cell r="F50">
            <v>11.230451247694436</v>
          </cell>
        </row>
        <row r="51">
          <cell r="A51">
            <v>38596</v>
          </cell>
          <cell r="B51">
            <v>9</v>
          </cell>
          <cell r="C51">
            <v>2005</v>
          </cell>
          <cell r="E51">
            <v>23.363815524964664</v>
          </cell>
          <cell r="F51">
            <v>11.556295851057792</v>
          </cell>
        </row>
        <row r="52">
          <cell r="A52">
            <v>38626</v>
          </cell>
          <cell r="B52">
            <v>10</v>
          </cell>
          <cell r="C52">
            <v>2005</v>
          </cell>
          <cell r="E52">
            <v>24.000400648042184</v>
          </cell>
          <cell r="F52">
            <v>13.161510032797326</v>
          </cell>
        </row>
        <row r="53">
          <cell r="A53">
            <v>38657</v>
          </cell>
          <cell r="B53">
            <v>11</v>
          </cell>
          <cell r="C53">
            <v>2005</v>
          </cell>
          <cell r="E53">
            <v>24.171120728530497</v>
          </cell>
          <cell r="F53">
            <v>12.475417150209289</v>
          </cell>
        </row>
        <row r="54">
          <cell r="A54">
            <v>38687</v>
          </cell>
          <cell r="B54">
            <v>12</v>
          </cell>
          <cell r="C54">
            <v>2005</v>
          </cell>
          <cell r="E54">
            <v>16.3</v>
          </cell>
          <cell r="F54">
            <v>8.5881720430107524</v>
          </cell>
        </row>
        <row r="55">
          <cell r="A55">
            <v>38718</v>
          </cell>
          <cell r="B55">
            <v>1</v>
          </cell>
          <cell r="C55">
            <v>2006</v>
          </cell>
          <cell r="E55">
            <v>20.7</v>
          </cell>
          <cell r="F55">
            <v>10.906451612903226</v>
          </cell>
        </row>
        <row r="56">
          <cell r="A56">
            <v>38749</v>
          </cell>
          <cell r="B56">
            <v>2</v>
          </cell>
          <cell r="C56">
            <v>2006</v>
          </cell>
          <cell r="E56">
            <v>19.912357881491499</v>
          </cell>
          <cell r="F56">
            <v>9.4209005030712465</v>
          </cell>
        </row>
        <row r="57">
          <cell r="A57">
            <v>38777</v>
          </cell>
          <cell r="B57">
            <v>3</v>
          </cell>
          <cell r="C57">
            <v>2006</v>
          </cell>
          <cell r="E57">
            <v>20.159614167597521</v>
          </cell>
          <cell r="F57">
            <v>10.188192106205198</v>
          </cell>
        </row>
        <row r="58">
          <cell r="A58">
            <v>38808</v>
          </cell>
          <cell r="B58">
            <v>4</v>
          </cell>
          <cell r="C58">
            <v>2006</v>
          </cell>
          <cell r="E58">
            <v>20.315764572487975</v>
          </cell>
          <cell r="F58">
            <v>10.922454071230094</v>
          </cell>
        </row>
        <row r="59">
          <cell r="A59">
            <v>38838</v>
          </cell>
          <cell r="B59">
            <v>5</v>
          </cell>
          <cell r="C59">
            <v>2006</v>
          </cell>
          <cell r="E59">
            <v>20.969990818106922</v>
          </cell>
          <cell r="F59">
            <v>10.597737295172315</v>
          </cell>
        </row>
        <row r="60">
          <cell r="A60">
            <v>38869</v>
          </cell>
          <cell r="B60">
            <v>6</v>
          </cell>
          <cell r="C60">
            <v>2006</v>
          </cell>
          <cell r="E60">
            <v>20.409891132487527</v>
          </cell>
          <cell r="F60">
            <v>10.095214968757272</v>
          </cell>
        </row>
        <row r="61">
          <cell r="A61">
            <v>38899</v>
          </cell>
          <cell r="B61">
            <v>7</v>
          </cell>
          <cell r="C61">
            <v>2006</v>
          </cell>
          <cell r="E61">
            <v>21.045950892698322</v>
          </cell>
          <cell r="F61">
            <v>11.993929003365711</v>
          </cell>
        </row>
        <row r="62">
          <cell r="A62">
            <v>38930</v>
          </cell>
          <cell r="B62">
            <v>8</v>
          </cell>
          <cell r="C62">
            <v>2006</v>
          </cell>
          <cell r="E62">
            <v>22.347487317298047</v>
          </cell>
          <cell r="F62">
            <v>11.293891439924819</v>
          </cell>
        </row>
        <row r="63">
          <cell r="A63">
            <v>38961</v>
          </cell>
          <cell r="B63">
            <v>9</v>
          </cell>
          <cell r="C63">
            <v>2006</v>
          </cell>
          <cell r="E63">
            <v>23.519545449623244</v>
          </cell>
          <cell r="F63">
            <v>12.139120232063609</v>
          </cell>
        </row>
        <row r="64">
          <cell r="A64">
            <v>38991</v>
          </cell>
          <cell r="B64">
            <v>10</v>
          </cell>
          <cell r="C64">
            <v>2006</v>
          </cell>
          <cell r="E64">
            <v>24.168277085303878</v>
          </cell>
          <cell r="F64">
            <v>12.73382341053645</v>
          </cell>
        </row>
        <row r="65">
          <cell r="A65">
            <v>39022</v>
          </cell>
          <cell r="B65">
            <v>11</v>
          </cell>
          <cell r="C65">
            <v>2006</v>
          </cell>
          <cell r="E65">
            <v>24.32100607306759</v>
          </cell>
          <cell r="F65">
            <v>12.552777328034885</v>
          </cell>
        </row>
        <row r="66">
          <cell r="A66">
            <v>39052</v>
          </cell>
          <cell r="B66">
            <v>12</v>
          </cell>
          <cell r="C66">
            <v>2006</v>
          </cell>
          <cell r="E66">
            <v>17.399999999999999</v>
          </cell>
          <cell r="F66">
            <v>9.9161290322580644</v>
          </cell>
        </row>
        <row r="67">
          <cell r="A67">
            <v>39083</v>
          </cell>
          <cell r="B67">
            <v>1</v>
          </cell>
          <cell r="C67">
            <v>2007</v>
          </cell>
          <cell r="F67">
            <v>0</v>
          </cell>
        </row>
        <row r="68">
          <cell r="A68">
            <v>39114</v>
          </cell>
          <cell r="B68">
            <v>2</v>
          </cell>
          <cell r="C68">
            <v>2007</v>
          </cell>
          <cell r="F68">
            <v>0</v>
          </cell>
        </row>
        <row r="69">
          <cell r="A69">
            <v>39142</v>
          </cell>
          <cell r="B69">
            <v>3</v>
          </cell>
          <cell r="C69">
            <v>2007</v>
          </cell>
          <cell r="F69">
            <v>0</v>
          </cell>
        </row>
        <row r="70">
          <cell r="A70">
            <v>39173</v>
          </cell>
          <cell r="B70">
            <v>4</v>
          </cell>
          <cell r="C70">
            <v>2007</v>
          </cell>
          <cell r="F70">
            <v>0</v>
          </cell>
        </row>
        <row r="71">
          <cell r="A71">
            <v>39203</v>
          </cell>
          <cell r="B71">
            <v>5</v>
          </cell>
          <cell r="C71">
            <v>2007</v>
          </cell>
          <cell r="F71">
            <v>0</v>
          </cell>
        </row>
        <row r="72">
          <cell r="A72">
            <v>39234</v>
          </cell>
          <cell r="B72">
            <v>6</v>
          </cell>
          <cell r="C72">
            <v>2007</v>
          </cell>
          <cell r="F72">
            <v>0</v>
          </cell>
        </row>
        <row r="73">
          <cell r="A73">
            <v>39264</v>
          </cell>
          <cell r="B73">
            <v>7</v>
          </cell>
          <cell r="C73">
            <v>2007</v>
          </cell>
          <cell r="F73">
            <v>0</v>
          </cell>
        </row>
        <row r="74">
          <cell r="A74">
            <v>39295</v>
          </cell>
          <cell r="B74">
            <v>8</v>
          </cell>
          <cell r="C74">
            <v>2007</v>
          </cell>
          <cell r="F74">
            <v>0</v>
          </cell>
        </row>
        <row r="75">
          <cell r="A75">
            <v>39326</v>
          </cell>
          <cell r="B75">
            <v>9</v>
          </cell>
          <cell r="C75">
            <v>2007</v>
          </cell>
          <cell r="F75">
            <v>0</v>
          </cell>
        </row>
        <row r="76">
          <cell r="A76">
            <v>39356</v>
          </cell>
          <cell r="B76">
            <v>10</v>
          </cell>
          <cell r="C76">
            <v>2007</v>
          </cell>
          <cell r="F76">
            <v>0</v>
          </cell>
        </row>
        <row r="77">
          <cell r="A77">
            <v>39387</v>
          </cell>
          <cell r="B77">
            <v>11</v>
          </cell>
          <cell r="C77">
            <v>2007</v>
          </cell>
          <cell r="F77">
            <v>0</v>
          </cell>
        </row>
        <row r="78">
          <cell r="A78">
            <v>39417</v>
          </cell>
          <cell r="B78">
            <v>12</v>
          </cell>
          <cell r="C78">
            <v>2007</v>
          </cell>
          <cell r="F78">
            <v>0</v>
          </cell>
        </row>
        <row r="79">
          <cell r="A79">
            <v>39448</v>
          </cell>
          <cell r="B79">
            <v>1</v>
          </cell>
          <cell r="C79">
            <v>2008</v>
          </cell>
          <cell r="F79">
            <v>0</v>
          </cell>
        </row>
        <row r="80">
          <cell r="A80">
            <v>39479</v>
          </cell>
          <cell r="B80">
            <v>2</v>
          </cell>
          <cell r="C80">
            <v>2008</v>
          </cell>
          <cell r="F80">
            <v>0</v>
          </cell>
        </row>
        <row r="81">
          <cell r="A81">
            <v>39508</v>
          </cell>
          <cell r="B81">
            <v>3</v>
          </cell>
          <cell r="C81">
            <v>2008</v>
          </cell>
          <cell r="F81">
            <v>0</v>
          </cell>
        </row>
        <row r="82">
          <cell r="A82">
            <v>39539</v>
          </cell>
          <cell r="B82">
            <v>4</v>
          </cell>
          <cell r="C82">
            <v>2008</v>
          </cell>
          <cell r="F82">
            <v>0</v>
          </cell>
        </row>
        <row r="83">
          <cell r="A83">
            <v>39569</v>
          </cell>
          <cell r="B83">
            <v>5</v>
          </cell>
          <cell r="C83">
            <v>2008</v>
          </cell>
          <cell r="F83">
            <v>0</v>
          </cell>
        </row>
        <row r="84">
          <cell r="A84">
            <v>39600</v>
          </cell>
          <cell r="B84">
            <v>6</v>
          </cell>
          <cell r="C84">
            <v>2008</v>
          </cell>
          <cell r="F84">
            <v>0</v>
          </cell>
        </row>
        <row r="85">
          <cell r="A85">
            <v>39630</v>
          </cell>
          <cell r="B85">
            <v>7</v>
          </cell>
          <cell r="C85">
            <v>2008</v>
          </cell>
          <cell r="F85">
            <v>0</v>
          </cell>
        </row>
        <row r="86">
          <cell r="A86">
            <v>39661</v>
          </cell>
          <cell r="B86">
            <v>8</v>
          </cell>
          <cell r="C86">
            <v>2008</v>
          </cell>
          <cell r="F86">
            <v>0</v>
          </cell>
        </row>
        <row r="87">
          <cell r="A87">
            <v>39692</v>
          </cell>
          <cell r="B87">
            <v>9</v>
          </cell>
          <cell r="C87">
            <v>2008</v>
          </cell>
          <cell r="F87">
            <v>0</v>
          </cell>
        </row>
        <row r="88">
          <cell r="A88">
            <v>39722</v>
          </cell>
          <cell r="B88">
            <v>10</v>
          </cell>
          <cell r="C88">
            <v>2008</v>
          </cell>
          <cell r="F88">
            <v>0</v>
          </cell>
        </row>
        <row r="89">
          <cell r="A89">
            <v>39753</v>
          </cell>
          <cell r="B89">
            <v>11</v>
          </cell>
          <cell r="C89">
            <v>2008</v>
          </cell>
          <cell r="F89">
            <v>0</v>
          </cell>
        </row>
        <row r="90">
          <cell r="A90">
            <v>39783</v>
          </cell>
          <cell r="B90">
            <v>12</v>
          </cell>
          <cell r="C90">
            <v>2008</v>
          </cell>
          <cell r="F90">
            <v>0</v>
          </cell>
        </row>
        <row r="91">
          <cell r="A91">
            <v>39814</v>
          </cell>
          <cell r="B91">
            <v>1</v>
          </cell>
          <cell r="C91">
            <v>2009</v>
          </cell>
          <cell r="F91">
            <v>0</v>
          </cell>
        </row>
        <row r="92">
          <cell r="A92">
            <v>39845</v>
          </cell>
          <cell r="B92">
            <v>2</v>
          </cell>
          <cell r="C92">
            <v>2009</v>
          </cell>
          <cell r="F92">
            <v>0</v>
          </cell>
        </row>
        <row r="93">
          <cell r="A93">
            <v>39873</v>
          </cell>
          <cell r="B93">
            <v>3</v>
          </cell>
          <cell r="C93">
            <v>2009</v>
          </cell>
          <cell r="F93">
            <v>0</v>
          </cell>
        </row>
        <row r="94">
          <cell r="A94">
            <v>39904</v>
          </cell>
          <cell r="B94">
            <v>4</v>
          </cell>
          <cell r="C94">
            <v>2009</v>
          </cell>
          <cell r="F94">
            <v>0</v>
          </cell>
        </row>
        <row r="95">
          <cell r="A95">
            <v>39934</v>
          </cell>
          <cell r="B95">
            <v>5</v>
          </cell>
          <cell r="C95">
            <v>2009</v>
          </cell>
          <cell r="F95">
            <v>0</v>
          </cell>
        </row>
        <row r="96">
          <cell r="A96">
            <v>39965</v>
          </cell>
          <cell r="B96">
            <v>6</v>
          </cell>
          <cell r="C96">
            <v>2009</v>
          </cell>
          <cell r="F96">
            <v>0</v>
          </cell>
        </row>
        <row r="97">
          <cell r="A97">
            <v>39995</v>
          </cell>
          <cell r="B97">
            <v>7</v>
          </cell>
          <cell r="C97">
            <v>2009</v>
          </cell>
          <cell r="F97">
            <v>0</v>
          </cell>
        </row>
        <row r="98">
          <cell r="A98">
            <v>40026</v>
          </cell>
          <cell r="B98">
            <v>8</v>
          </cell>
          <cell r="C98">
            <v>2009</v>
          </cell>
          <cell r="F98">
            <v>0</v>
          </cell>
        </row>
        <row r="99">
          <cell r="A99">
            <v>40057</v>
          </cell>
          <cell r="B99">
            <v>9</v>
          </cell>
          <cell r="C99">
            <v>2009</v>
          </cell>
          <cell r="F99">
            <v>0</v>
          </cell>
        </row>
        <row r="100">
          <cell r="A100">
            <v>40087</v>
          </cell>
          <cell r="B100">
            <v>10</v>
          </cell>
          <cell r="C100">
            <v>2009</v>
          </cell>
          <cell r="F100">
            <v>0</v>
          </cell>
        </row>
        <row r="101">
          <cell r="A101">
            <v>40118</v>
          </cell>
          <cell r="B101">
            <v>11</v>
          </cell>
          <cell r="C101">
            <v>2009</v>
          </cell>
          <cell r="F101">
            <v>0</v>
          </cell>
        </row>
        <row r="102">
          <cell r="A102">
            <v>40148</v>
          </cell>
          <cell r="B102">
            <v>12</v>
          </cell>
          <cell r="C102">
            <v>2009</v>
          </cell>
          <cell r="F102">
            <v>0</v>
          </cell>
        </row>
        <row r="103">
          <cell r="A103">
            <v>40179</v>
          </cell>
          <cell r="B103">
            <v>1</v>
          </cell>
          <cell r="C103">
            <v>2010</v>
          </cell>
          <cell r="F103">
            <v>0</v>
          </cell>
        </row>
        <row r="104">
          <cell r="A104">
            <v>40210</v>
          </cell>
          <cell r="B104">
            <v>2</v>
          </cell>
          <cell r="C104">
            <v>2010</v>
          </cell>
          <cell r="F104">
            <v>0</v>
          </cell>
        </row>
        <row r="105">
          <cell r="A105">
            <v>40238</v>
          </cell>
          <cell r="B105">
            <v>3</v>
          </cell>
          <cell r="C105">
            <v>2010</v>
          </cell>
          <cell r="F105">
            <v>0</v>
          </cell>
        </row>
        <row r="106">
          <cell r="A106">
            <v>40269</v>
          </cell>
          <cell r="B106">
            <v>4</v>
          </cell>
          <cell r="C106">
            <v>2010</v>
          </cell>
          <cell r="F106">
            <v>0</v>
          </cell>
        </row>
        <row r="107">
          <cell r="A107">
            <v>40299</v>
          </cell>
          <cell r="B107">
            <v>5</v>
          </cell>
          <cell r="C107">
            <v>2010</v>
          </cell>
          <cell r="F107">
            <v>0</v>
          </cell>
        </row>
        <row r="108">
          <cell r="A108">
            <v>40330</v>
          </cell>
          <cell r="B108">
            <v>6</v>
          </cell>
          <cell r="C108">
            <v>2010</v>
          </cell>
          <cell r="F108">
            <v>0</v>
          </cell>
        </row>
        <row r="109">
          <cell r="A109">
            <v>40360</v>
          </cell>
          <cell r="B109">
            <v>7</v>
          </cell>
          <cell r="C109">
            <v>2010</v>
          </cell>
          <cell r="F109">
            <v>0</v>
          </cell>
        </row>
        <row r="110">
          <cell r="A110">
            <v>40391</v>
          </cell>
          <cell r="B110">
            <v>8</v>
          </cell>
          <cell r="C110">
            <v>2010</v>
          </cell>
          <cell r="F110">
            <v>0</v>
          </cell>
        </row>
        <row r="111">
          <cell r="A111">
            <v>40422</v>
          </cell>
          <cell r="B111">
            <v>9</v>
          </cell>
          <cell r="C111">
            <v>2010</v>
          </cell>
          <cell r="F111">
            <v>0</v>
          </cell>
        </row>
        <row r="112">
          <cell r="A112">
            <v>40452</v>
          </cell>
          <cell r="B112">
            <v>10</v>
          </cell>
          <cell r="C112">
            <v>2010</v>
          </cell>
          <cell r="F112">
            <v>0</v>
          </cell>
        </row>
        <row r="113">
          <cell r="A113">
            <v>40483</v>
          </cell>
          <cell r="B113">
            <v>11</v>
          </cell>
          <cell r="C113">
            <v>2010</v>
          </cell>
          <cell r="F113">
            <v>0</v>
          </cell>
        </row>
        <row r="114">
          <cell r="A114">
            <v>40513</v>
          </cell>
          <cell r="B114">
            <v>12</v>
          </cell>
          <cell r="C114">
            <v>2010</v>
          </cell>
          <cell r="F114">
            <v>0</v>
          </cell>
        </row>
        <row r="115">
          <cell r="A115">
            <v>40544</v>
          </cell>
        </row>
        <row r="116">
          <cell r="A116">
            <v>40575</v>
          </cell>
        </row>
        <row r="117">
          <cell r="A117">
            <v>40603</v>
          </cell>
        </row>
        <row r="118">
          <cell r="A118">
            <v>40634</v>
          </cell>
        </row>
        <row r="119">
          <cell r="A119">
            <v>40664</v>
          </cell>
        </row>
        <row r="120">
          <cell r="A120">
            <v>40695</v>
          </cell>
        </row>
        <row r="121">
          <cell r="A121">
            <v>40725</v>
          </cell>
        </row>
        <row r="122">
          <cell r="A122">
            <v>40756</v>
          </cell>
        </row>
        <row r="123">
          <cell r="A123">
            <v>40787</v>
          </cell>
        </row>
        <row r="124">
          <cell r="A124">
            <v>40817</v>
          </cell>
        </row>
        <row r="125">
          <cell r="A125">
            <v>40848</v>
          </cell>
        </row>
        <row r="126">
          <cell r="A126">
            <v>40878</v>
          </cell>
        </row>
        <row r="127">
          <cell r="A127">
            <v>40909</v>
          </cell>
        </row>
        <row r="128">
          <cell r="A128">
            <v>40940</v>
          </cell>
        </row>
        <row r="129">
          <cell r="A129">
            <v>40969</v>
          </cell>
        </row>
        <row r="130">
          <cell r="A130">
            <v>41000</v>
          </cell>
        </row>
        <row r="131">
          <cell r="A131">
            <v>41030</v>
          </cell>
        </row>
        <row r="132">
          <cell r="A132">
            <v>41061</v>
          </cell>
        </row>
        <row r="133">
          <cell r="A133">
            <v>41091</v>
          </cell>
        </row>
        <row r="134">
          <cell r="A134">
            <v>41122</v>
          </cell>
        </row>
        <row r="135">
          <cell r="A135">
            <v>41153</v>
          </cell>
        </row>
        <row r="136">
          <cell r="A136">
            <v>41183</v>
          </cell>
        </row>
        <row r="137">
          <cell r="A137">
            <v>41214</v>
          </cell>
        </row>
        <row r="138">
          <cell r="A138">
            <v>41244</v>
          </cell>
        </row>
        <row r="139">
          <cell r="A139">
            <v>41275</v>
          </cell>
        </row>
        <row r="140">
          <cell r="A140">
            <v>41306</v>
          </cell>
        </row>
        <row r="141">
          <cell r="A141">
            <v>41334</v>
          </cell>
        </row>
        <row r="142">
          <cell r="A142">
            <v>41365</v>
          </cell>
        </row>
        <row r="143">
          <cell r="A143">
            <v>41395</v>
          </cell>
        </row>
        <row r="144">
          <cell r="A144">
            <v>41426</v>
          </cell>
        </row>
        <row r="145">
          <cell r="A145">
            <v>41456</v>
          </cell>
        </row>
        <row r="146">
          <cell r="A146">
            <v>41487</v>
          </cell>
        </row>
        <row r="147">
          <cell r="A147">
            <v>41518</v>
          </cell>
        </row>
        <row r="148">
          <cell r="A148">
            <v>41548</v>
          </cell>
        </row>
        <row r="149">
          <cell r="A149">
            <v>41579</v>
          </cell>
        </row>
        <row r="150">
          <cell r="A150">
            <v>41609</v>
          </cell>
        </row>
      </sheetData>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Groups"/>
      <sheetName val="Totals"/>
      <sheetName val="Categories"/>
      <sheetName val="Methods"/>
      <sheetName val="Allocators"/>
      <sheetName val="Accounts"/>
      <sheetName val="Values"/>
      <sheetName val="Formulas"/>
      <sheetName val="Messag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y_Summary"/>
      <sheetName val="Data_Summary"/>
      <sheetName val="Active_Results"/>
      <sheetName val="Inactive_Results"/>
    </sheetNames>
    <sheetDataSet>
      <sheetData sheetId="0"/>
      <sheetData sheetId="1"/>
      <sheetData sheetId="2">
        <row r="23">
          <cell r="B23" t="str">
            <v>DPL</v>
          </cell>
        </row>
      </sheetData>
      <sheetData sheetId="3">
        <row r="1">
          <cell r="B1" t="str">
            <v>RA Valuation Pass Summary for Hourly Inactives</v>
          </cell>
        </row>
        <row r="2">
          <cell r="B2" t="str">
            <v>O:\70476\12\Worksheets\Valuation\Liability Summaries\[GRP_01_Alloc_v2.xls]InactiveBft</v>
          </cell>
          <cell r="H2">
            <v>41080.416499768522</v>
          </cell>
        </row>
        <row r="3">
          <cell r="B3" t="str">
            <v>Grand Totals</v>
          </cell>
        </row>
        <row r="5">
          <cell r="B5" t="str">
            <v>PSVersion:  3.40 (Build 124)</v>
          </cell>
        </row>
        <row r="6">
          <cell r="B6" t="str">
            <v>Description</v>
          </cell>
          <cell r="D6" t="str">
            <v>Discount Rate at 6.25%</v>
          </cell>
        </row>
        <row r="9">
          <cell r="B9" t="str">
            <v>Assumptions</v>
          </cell>
          <cell r="E9" t="str">
            <v>Data</v>
          </cell>
        </row>
        <row r="10">
          <cell r="B10" t="str">
            <v>Purpose</v>
          </cell>
          <cell r="D10" t="str">
            <v>Pension Accounting</v>
          </cell>
          <cell r="E10" t="str">
            <v>Data Process</v>
          </cell>
          <cell r="H10" t="str">
            <v>2012 Qual F87 Data Process</v>
          </cell>
        </row>
        <row r="11">
          <cell r="B11" t="str">
            <v>Valuation Date</v>
          </cell>
          <cell r="D11">
            <v>40909</v>
          </cell>
          <cell r="E11" t="str">
            <v>Data Step</v>
          </cell>
          <cell r="H11" t="str">
            <v>024: Allocation Code Fix for GRP Retirees</v>
          </cell>
        </row>
        <row r="12">
          <cell r="B12" t="str">
            <v>Results as of Date</v>
          </cell>
          <cell r="D12">
            <v>40909</v>
          </cell>
          <cell r="E12" t="str">
            <v>Data Filter</v>
          </cell>
          <cell r="H12">
            <v>0</v>
          </cell>
        </row>
        <row r="13">
          <cell r="B13" t="str">
            <v>Interest Rate</v>
          </cell>
          <cell r="D13">
            <v>0.05</v>
          </cell>
          <cell r="E13" t="str">
            <v>Run Date</v>
          </cell>
          <cell r="H13">
            <v>41075.633680555555</v>
          </cell>
        </row>
        <row r="15">
          <cell r="B15" t="str">
            <v>Total</v>
          </cell>
          <cell r="D15" t="str">
            <v>Count</v>
          </cell>
          <cell r="E15" t="str">
            <v>Age</v>
          </cell>
          <cell r="F15" t="str">
            <v>PBO</v>
          </cell>
          <cell r="G15" t="str">
            <v>EBP</v>
          </cell>
          <cell r="H15" t="str">
            <v>Ben Amt</v>
          </cell>
        </row>
        <row r="16">
          <cell r="A16" t="str">
            <v>TotDPL</v>
          </cell>
          <cell r="B16" t="str">
            <v>Tot</v>
          </cell>
          <cell r="C16" t="str">
            <v>DPL</v>
          </cell>
          <cell r="D16">
            <v>1499</v>
          </cell>
          <cell r="E16">
            <v>67.372915276851231</v>
          </cell>
          <cell r="F16">
            <v>272140250</v>
          </cell>
          <cell r="G16">
            <v>24236624</v>
          </cell>
          <cell r="H16">
            <v>24232397</v>
          </cell>
        </row>
        <row r="17">
          <cell r="A17" t="str">
            <v>TotACE</v>
          </cell>
          <cell r="B17" t="str">
            <v>Tot</v>
          </cell>
          <cell r="C17" t="str">
            <v>ACE</v>
          </cell>
          <cell r="D17">
            <v>799</v>
          </cell>
          <cell r="E17">
            <v>64.898623279098871</v>
          </cell>
          <cell r="F17">
            <v>76823799</v>
          </cell>
          <cell r="G17">
            <v>6702038</v>
          </cell>
          <cell r="H17">
            <v>6294897</v>
          </cell>
        </row>
        <row r="18">
          <cell r="A18" t="str">
            <v>TotCDG</v>
          </cell>
          <cell r="B18" t="str">
            <v>Tot</v>
          </cell>
          <cell r="C18" t="str">
            <v>CDG</v>
          </cell>
          <cell r="D18">
            <v>126</v>
          </cell>
          <cell r="E18">
            <v>53.563492063492063</v>
          </cell>
          <cell r="F18">
            <v>35860367</v>
          </cell>
          <cell r="G18">
            <v>1871596</v>
          </cell>
          <cell r="H18">
            <v>1863718</v>
          </cell>
        </row>
        <row r="19">
          <cell r="A19" t="str">
            <v>TotCAG</v>
          </cell>
          <cell r="B19" t="str">
            <v>Tot</v>
          </cell>
          <cell r="C19" t="str">
            <v>CAG</v>
          </cell>
          <cell r="D19">
            <v>31</v>
          </cell>
          <cell r="E19">
            <v>40.645161290322584</v>
          </cell>
          <cell r="F19">
            <v>11306233</v>
          </cell>
          <cell r="G19">
            <v>355849</v>
          </cell>
          <cell r="H19">
            <v>103184</v>
          </cell>
        </row>
        <row r="20">
          <cell r="A20" t="str">
            <v>TotCTS</v>
          </cell>
          <cell r="B20" t="str">
            <v>Tot</v>
          </cell>
          <cell r="C20" t="str">
            <v>CTS</v>
          </cell>
          <cell r="D20">
            <v>6</v>
          </cell>
          <cell r="E20">
            <v>55</v>
          </cell>
          <cell r="F20">
            <v>707815</v>
          </cell>
          <cell r="G20">
            <v>0</v>
          </cell>
          <cell r="H20">
            <v>6000</v>
          </cell>
        </row>
        <row r="21">
          <cell r="A21" t="str">
            <v>TotPepco</v>
          </cell>
          <cell r="B21" t="str">
            <v>Tot</v>
          </cell>
          <cell r="C21" t="str">
            <v>Pepco</v>
          </cell>
          <cell r="D21">
            <v>4679</v>
          </cell>
          <cell r="E21">
            <v>63.044026501389183</v>
          </cell>
          <cell r="F21">
            <v>522823021</v>
          </cell>
          <cell r="G21">
            <v>38489013</v>
          </cell>
          <cell r="H21">
            <v>43382600</v>
          </cell>
        </row>
        <row r="22">
          <cell r="A22" t="str">
            <v>TotPepco-PES</v>
          </cell>
          <cell r="B22" t="str">
            <v>Tot</v>
          </cell>
          <cell r="C22" t="str">
            <v>Pepco-PES</v>
          </cell>
          <cell r="D22">
            <v>10</v>
          </cell>
          <cell r="E22">
            <v>61.7</v>
          </cell>
          <cell r="F22">
            <v>4227635</v>
          </cell>
          <cell r="G22">
            <v>313420</v>
          </cell>
          <cell r="H22">
            <v>314143</v>
          </cell>
        </row>
        <row r="23">
          <cell r="A23" t="str">
            <v>TotService Co.</v>
          </cell>
          <cell r="B23" t="str">
            <v>Tot</v>
          </cell>
          <cell r="C23" t="str">
            <v>Service Co.</v>
          </cell>
          <cell r="D23">
            <v>602</v>
          </cell>
          <cell r="E23">
            <v>54.32724252491694</v>
          </cell>
          <cell r="F23">
            <v>140371131</v>
          </cell>
          <cell r="G23">
            <v>9977740</v>
          </cell>
          <cell r="H23">
            <v>10161398</v>
          </cell>
        </row>
        <row r="24">
          <cell r="A24" t="str">
            <v>TotCOSC</v>
          </cell>
          <cell r="B24" t="str">
            <v>Tot</v>
          </cell>
          <cell r="C24" t="str">
            <v>COSC</v>
          </cell>
          <cell r="D24">
            <v>2</v>
          </cell>
          <cell r="E24">
            <v>57.5</v>
          </cell>
          <cell r="F24">
            <v>512033</v>
          </cell>
          <cell r="G24">
            <v>37143</v>
          </cell>
          <cell r="H24">
            <v>37393</v>
          </cell>
        </row>
        <row r="25">
          <cell r="A25" t="str">
            <v>TotDOSC</v>
          </cell>
          <cell r="B25" t="str">
            <v>Tot</v>
          </cell>
          <cell r="C25" t="str">
            <v>DOSC</v>
          </cell>
          <cell r="D25">
            <v>23</v>
          </cell>
          <cell r="E25">
            <v>58.869565217391305</v>
          </cell>
          <cell r="F25">
            <v>8640860</v>
          </cell>
          <cell r="G25">
            <v>548979</v>
          </cell>
          <cell r="H25">
            <v>550774</v>
          </cell>
        </row>
        <row r="26">
          <cell r="A26" t="str">
            <v>TotCSI</v>
          </cell>
          <cell r="B26" t="str">
            <v>Tot</v>
          </cell>
          <cell r="C26" t="str">
            <v>CSI</v>
          </cell>
          <cell r="D26">
            <v>2</v>
          </cell>
          <cell r="E26">
            <v>60</v>
          </cell>
          <cell r="F26">
            <v>304858</v>
          </cell>
          <cell r="G26">
            <v>0</v>
          </cell>
          <cell r="H26">
            <v>0</v>
          </cell>
        </row>
        <row r="27">
          <cell r="A27" t="str">
            <v>TotCCI</v>
          </cell>
          <cell r="B27" t="str">
            <v>Tot</v>
          </cell>
          <cell r="C27" t="str">
            <v>CCI</v>
          </cell>
          <cell r="D27">
            <v>11</v>
          </cell>
          <cell r="E27">
            <v>49.090909090909093</v>
          </cell>
          <cell r="F27">
            <v>511595</v>
          </cell>
          <cell r="G27">
            <v>0</v>
          </cell>
          <cell r="H27">
            <v>0</v>
          </cell>
        </row>
        <row r="28">
          <cell r="A28" t="str">
            <v>Subtotal Total</v>
          </cell>
          <cell r="B28" t="str">
            <v>Subtotal Total</v>
          </cell>
          <cell r="D28">
            <v>7790</v>
          </cell>
          <cell r="E28">
            <v>63.108985879332479</v>
          </cell>
          <cell r="F28">
            <v>1074229597</v>
          </cell>
          <cell r="G28">
            <v>82532402</v>
          </cell>
          <cell r="H28">
            <v>86946504</v>
          </cell>
        </row>
        <row r="29">
          <cell r="A29"/>
        </row>
        <row r="30">
          <cell r="A30" t="str">
            <v>Retiree</v>
          </cell>
          <cell r="B30" t="str">
            <v>Retiree</v>
          </cell>
          <cell r="D30" t="str">
            <v>Count</v>
          </cell>
          <cell r="E30" t="str">
            <v>Age</v>
          </cell>
          <cell r="F30" t="str">
            <v>PBO</v>
          </cell>
          <cell r="G30" t="str">
            <v>EBP</v>
          </cell>
          <cell r="H30" t="str">
            <v>Ben Amt</v>
          </cell>
        </row>
        <row r="31">
          <cell r="A31" t="str">
            <v>RDPL</v>
          </cell>
          <cell r="B31" t="str">
            <v>R</v>
          </cell>
          <cell r="C31" t="str">
            <v>DPL</v>
          </cell>
          <cell r="D31">
            <v>730</v>
          </cell>
          <cell r="E31">
            <v>75.924657534246577</v>
          </cell>
          <cell r="F31">
            <v>183319224</v>
          </cell>
          <cell r="G31">
            <v>17866453</v>
          </cell>
          <cell r="H31">
            <v>18048185</v>
          </cell>
        </row>
        <row r="32">
          <cell r="A32" t="str">
            <v>RACE</v>
          </cell>
          <cell r="B32" t="str">
            <v>R</v>
          </cell>
          <cell r="C32" t="str">
            <v>ACE</v>
          </cell>
          <cell r="D32">
            <v>314</v>
          </cell>
          <cell r="E32">
            <v>78.977707006369428</v>
          </cell>
          <cell r="F32">
            <v>31964957</v>
          </cell>
          <cell r="G32">
            <v>4284176</v>
          </cell>
          <cell r="H32">
            <v>4419925</v>
          </cell>
        </row>
        <row r="33">
          <cell r="A33" t="str">
            <v>RCDG</v>
          </cell>
          <cell r="B33" t="str">
            <v>R</v>
          </cell>
          <cell r="C33" t="str">
            <v>CDG</v>
          </cell>
          <cell r="D33">
            <v>43</v>
          </cell>
          <cell r="E33">
            <v>61.372093023255815</v>
          </cell>
          <cell r="F33">
            <v>19784646</v>
          </cell>
          <cell r="G33">
            <v>1436635</v>
          </cell>
          <cell r="H33">
            <v>1439801</v>
          </cell>
        </row>
        <row r="34">
          <cell r="A34" t="str">
            <v>RCAG</v>
          </cell>
          <cell r="B34" t="str">
            <v>R</v>
          </cell>
          <cell r="C34" t="str">
            <v>CAG</v>
          </cell>
          <cell r="D34">
            <v>2</v>
          </cell>
          <cell r="E34">
            <v>64.5</v>
          </cell>
          <cell r="F34">
            <v>590214</v>
          </cell>
          <cell r="G34">
            <v>37814</v>
          </cell>
          <cell r="H34">
            <v>37815</v>
          </cell>
        </row>
        <row r="35">
          <cell r="A35" t="str">
            <v>RCTS</v>
          </cell>
          <cell r="B35" t="str">
            <v>R</v>
          </cell>
          <cell r="C35" t="str">
            <v>CTS</v>
          </cell>
          <cell r="D35">
            <v>0</v>
          </cell>
          <cell r="E35">
            <v>0</v>
          </cell>
          <cell r="F35">
            <v>0</v>
          </cell>
          <cell r="G35">
            <v>0</v>
          </cell>
          <cell r="H35">
            <v>0</v>
          </cell>
        </row>
        <row r="36">
          <cell r="A36" t="str">
            <v>RPepco</v>
          </cell>
          <cell r="B36" t="str">
            <v>R</v>
          </cell>
          <cell r="C36" t="str">
            <v>Pepco</v>
          </cell>
          <cell r="D36">
            <v>2372</v>
          </cell>
          <cell r="E36">
            <v>69.752951096121421</v>
          </cell>
          <cell r="F36">
            <v>358743788</v>
          </cell>
          <cell r="G36">
            <v>34753846</v>
          </cell>
          <cell r="H36">
            <v>35268775</v>
          </cell>
        </row>
        <row r="37">
          <cell r="A37" t="str">
            <v>RPepco-PES</v>
          </cell>
          <cell r="B37" t="str">
            <v>R</v>
          </cell>
          <cell r="C37" t="str">
            <v>Pepco-PES</v>
          </cell>
          <cell r="D37">
            <v>9</v>
          </cell>
          <cell r="E37">
            <v>61.777777777777779</v>
          </cell>
          <cell r="F37">
            <v>3812203</v>
          </cell>
          <cell r="G37">
            <v>313399</v>
          </cell>
          <cell r="H37">
            <v>314143</v>
          </cell>
        </row>
        <row r="38">
          <cell r="A38" t="str">
            <v>RService Co.</v>
          </cell>
          <cell r="B38" t="str">
            <v>R</v>
          </cell>
          <cell r="C38" t="str">
            <v>Service Co.</v>
          </cell>
          <cell r="D38">
            <v>215</v>
          </cell>
          <cell r="E38">
            <v>62.325581395348834</v>
          </cell>
          <cell r="F38">
            <v>108272508</v>
          </cell>
          <cell r="G38">
            <v>8728116</v>
          </cell>
          <cell r="H38">
            <v>8874399</v>
          </cell>
        </row>
        <row r="39">
          <cell r="A39" t="str">
            <v>RCOSC</v>
          </cell>
          <cell r="B39" t="str">
            <v>R</v>
          </cell>
          <cell r="C39" t="str">
            <v>COSC</v>
          </cell>
          <cell r="D39">
            <v>0</v>
          </cell>
          <cell r="E39">
            <v>0</v>
          </cell>
          <cell r="F39">
            <v>0</v>
          </cell>
          <cell r="G39">
            <v>0</v>
          </cell>
          <cell r="H39">
            <v>0</v>
          </cell>
        </row>
        <row r="40">
          <cell r="A40" t="str">
            <v>RDOSC</v>
          </cell>
          <cell r="B40" t="str">
            <v>R</v>
          </cell>
          <cell r="C40" t="str">
            <v>DOSC</v>
          </cell>
          <cell r="D40">
            <v>12</v>
          </cell>
          <cell r="E40">
            <v>65.083333333333329</v>
          </cell>
          <cell r="F40">
            <v>6486913</v>
          </cell>
          <cell r="G40">
            <v>499393</v>
          </cell>
          <cell r="H40">
            <v>500834</v>
          </cell>
        </row>
        <row r="41">
          <cell r="A41" t="str">
            <v>RCSI</v>
          </cell>
          <cell r="B41" t="str">
            <v>R</v>
          </cell>
          <cell r="C41" t="str">
            <v>CSI</v>
          </cell>
          <cell r="D41">
            <v>0</v>
          </cell>
          <cell r="E41">
            <v>0</v>
          </cell>
          <cell r="F41">
            <v>0</v>
          </cell>
          <cell r="G41">
            <v>0</v>
          </cell>
          <cell r="H41">
            <v>0</v>
          </cell>
        </row>
        <row r="42">
          <cell r="A42" t="str">
            <v>RCCI</v>
          </cell>
          <cell r="B42" t="str">
            <v>R</v>
          </cell>
          <cell r="C42" t="str">
            <v>CCI</v>
          </cell>
          <cell r="D42">
            <v>0</v>
          </cell>
          <cell r="E42">
            <v>0</v>
          </cell>
          <cell r="F42">
            <v>0</v>
          </cell>
          <cell r="G42">
            <v>0</v>
          </cell>
          <cell r="H42">
            <v>0</v>
          </cell>
        </row>
        <row r="43">
          <cell r="A43" t="str">
            <v>Subtotal R</v>
          </cell>
          <cell r="B43" t="str">
            <v>Subtotal R</v>
          </cell>
          <cell r="D43">
            <v>3697</v>
          </cell>
          <cell r="E43" t="e">
            <v>#DIV/0!</v>
          </cell>
          <cell r="F43">
            <v>712974453</v>
          </cell>
          <cell r="G43">
            <v>67919832</v>
          </cell>
          <cell r="H43">
            <v>68903877</v>
          </cell>
        </row>
        <row r="44">
          <cell r="A44"/>
        </row>
        <row r="45">
          <cell r="A45" t="str">
            <v>Beneficiary</v>
          </cell>
          <cell r="B45" t="str">
            <v>Beneficiary</v>
          </cell>
          <cell r="D45" t="str">
            <v>Count</v>
          </cell>
          <cell r="E45" t="str">
            <v>Age</v>
          </cell>
          <cell r="F45" t="str">
            <v>PBO</v>
          </cell>
          <cell r="G45" t="str">
            <v>EBP</v>
          </cell>
          <cell r="H45" t="str">
            <v>Ben Amt</v>
          </cell>
        </row>
        <row r="46">
          <cell r="A46" t="str">
            <v>BDPL</v>
          </cell>
          <cell r="B46" t="str">
            <v>B</v>
          </cell>
          <cell r="C46" t="str">
            <v>DPL</v>
          </cell>
          <cell r="D46">
            <v>441</v>
          </cell>
          <cell r="E46">
            <v>75.027210884353735</v>
          </cell>
          <cell r="F46">
            <v>36198942</v>
          </cell>
          <cell r="G46">
            <v>3722246</v>
          </cell>
          <cell r="H46">
            <v>3944072</v>
          </cell>
        </row>
        <row r="47">
          <cell r="A47" t="str">
            <v>BACE</v>
          </cell>
          <cell r="B47" t="str">
            <v>B</v>
          </cell>
          <cell r="C47" t="str">
            <v>ACE</v>
          </cell>
          <cell r="D47">
            <v>210</v>
          </cell>
          <cell r="E47">
            <v>78.638095238095232</v>
          </cell>
          <cell r="F47">
            <v>13983060</v>
          </cell>
          <cell r="G47">
            <v>1662014</v>
          </cell>
          <cell r="H47">
            <v>1770047</v>
          </cell>
        </row>
        <row r="48">
          <cell r="A48" t="str">
            <v>BCDG</v>
          </cell>
          <cell r="B48" t="str">
            <v>B</v>
          </cell>
          <cell r="C48" t="str">
            <v>CDG</v>
          </cell>
          <cell r="D48">
            <v>5</v>
          </cell>
          <cell r="E48">
            <v>53.6</v>
          </cell>
          <cell r="F48">
            <v>601144</v>
          </cell>
          <cell r="G48">
            <v>39865</v>
          </cell>
          <cell r="H48">
            <v>45938</v>
          </cell>
        </row>
        <row r="49">
          <cell r="A49" t="str">
            <v>BCAG</v>
          </cell>
          <cell r="B49" t="str">
            <v>B</v>
          </cell>
          <cell r="C49" t="str">
            <v>CAG</v>
          </cell>
          <cell r="D49">
            <v>2</v>
          </cell>
          <cell r="E49">
            <v>64</v>
          </cell>
          <cell r="F49">
            <v>413238</v>
          </cell>
          <cell r="G49">
            <v>10298</v>
          </cell>
          <cell r="H49">
            <v>34400</v>
          </cell>
        </row>
        <row r="50">
          <cell r="A50" t="str">
            <v>BCTS</v>
          </cell>
          <cell r="B50" t="str">
            <v>B</v>
          </cell>
          <cell r="C50" t="str">
            <v>CTS</v>
          </cell>
          <cell r="D50">
            <v>1</v>
          </cell>
          <cell r="E50">
            <v>52</v>
          </cell>
          <cell r="F50">
            <v>37915</v>
          </cell>
          <cell r="G50">
            <v>0</v>
          </cell>
          <cell r="H50">
            <v>6000</v>
          </cell>
        </row>
        <row r="51">
          <cell r="A51" t="str">
            <v>BPepco</v>
          </cell>
          <cell r="B51" t="str">
            <v>B</v>
          </cell>
          <cell r="C51" t="str">
            <v>Pepco</v>
          </cell>
          <cell r="D51">
            <v>486</v>
          </cell>
          <cell r="E51">
            <v>73.106995884773667</v>
          </cell>
          <cell r="F51">
            <v>29097265</v>
          </cell>
          <cell r="G51">
            <v>2995099</v>
          </cell>
          <cell r="H51">
            <v>3120009</v>
          </cell>
        </row>
        <row r="52">
          <cell r="A52" t="str">
            <v>BPepco-PES</v>
          </cell>
          <cell r="B52" t="str">
            <v>B</v>
          </cell>
          <cell r="C52" t="str">
            <v>Pepco-PES</v>
          </cell>
          <cell r="D52">
            <v>0</v>
          </cell>
          <cell r="E52">
            <v>0</v>
          </cell>
          <cell r="F52">
            <v>0</v>
          </cell>
          <cell r="G52">
            <v>0</v>
          </cell>
          <cell r="H52">
            <v>0</v>
          </cell>
        </row>
        <row r="53">
          <cell r="A53" t="str">
            <v>BService Co.</v>
          </cell>
          <cell r="B53" t="str">
            <v>B</v>
          </cell>
          <cell r="C53" t="str">
            <v>Service Co.</v>
          </cell>
          <cell r="D53">
            <v>73</v>
          </cell>
          <cell r="E53">
            <v>61.547945205479451</v>
          </cell>
          <cell r="F53">
            <v>6692735</v>
          </cell>
          <cell r="G53">
            <v>526380</v>
          </cell>
          <cell r="H53">
            <v>587605</v>
          </cell>
        </row>
        <row r="54">
          <cell r="A54" t="str">
            <v>BCOSC</v>
          </cell>
          <cell r="B54" t="str">
            <v>B</v>
          </cell>
          <cell r="C54" t="str">
            <v>COSC</v>
          </cell>
          <cell r="D54">
            <v>0</v>
          </cell>
          <cell r="E54">
            <v>0</v>
          </cell>
          <cell r="F54">
            <v>0</v>
          </cell>
          <cell r="G54">
            <v>0</v>
          </cell>
          <cell r="H54">
            <v>0</v>
          </cell>
        </row>
        <row r="55">
          <cell r="A55" t="str">
            <v>BDOSC</v>
          </cell>
          <cell r="B55" t="str">
            <v>B</v>
          </cell>
          <cell r="C55" t="str">
            <v>DOSC</v>
          </cell>
          <cell r="D55">
            <v>0</v>
          </cell>
          <cell r="E55">
            <v>0</v>
          </cell>
          <cell r="F55">
            <v>0</v>
          </cell>
          <cell r="G55">
            <v>0</v>
          </cell>
          <cell r="H55">
            <v>0</v>
          </cell>
        </row>
        <row r="56">
          <cell r="A56" t="str">
            <v>BCSI</v>
          </cell>
          <cell r="B56" t="str">
            <v>B</v>
          </cell>
          <cell r="C56" t="str">
            <v>CSI</v>
          </cell>
          <cell r="D56">
            <v>0</v>
          </cell>
          <cell r="E56">
            <v>0</v>
          </cell>
          <cell r="F56">
            <v>0</v>
          </cell>
          <cell r="G56">
            <v>0</v>
          </cell>
          <cell r="H56">
            <v>0</v>
          </cell>
        </row>
        <row r="57">
          <cell r="A57" t="str">
            <v>BCCI</v>
          </cell>
          <cell r="B57" t="str">
            <v>B</v>
          </cell>
          <cell r="C57" t="str">
            <v>CCI</v>
          </cell>
          <cell r="D57">
            <v>0</v>
          </cell>
          <cell r="E57">
            <v>0</v>
          </cell>
          <cell r="F57">
            <v>0</v>
          </cell>
          <cell r="G57">
            <v>0</v>
          </cell>
          <cell r="H57">
            <v>0</v>
          </cell>
        </row>
        <row r="58">
          <cell r="A58" t="str">
            <v>Subtotal B</v>
          </cell>
          <cell r="B58" t="str">
            <v>Subtotal B</v>
          </cell>
          <cell r="D58">
            <v>1218</v>
          </cell>
          <cell r="E58" t="e">
            <v>#DIV/0!</v>
          </cell>
          <cell r="F58">
            <v>87024299</v>
          </cell>
          <cell r="G58">
            <v>8955902</v>
          </cell>
          <cell r="H58">
            <v>9508071</v>
          </cell>
        </row>
        <row r="59">
          <cell r="A59"/>
        </row>
        <row r="60">
          <cell r="A60" t="str">
            <v>Disabled</v>
          </cell>
          <cell r="B60" t="str">
            <v>Disabled</v>
          </cell>
          <cell r="D60" t="str">
            <v>Count</v>
          </cell>
          <cell r="E60" t="str">
            <v>Age</v>
          </cell>
          <cell r="F60" t="str">
            <v>PBO</v>
          </cell>
          <cell r="G60" t="str">
            <v>EBP</v>
          </cell>
          <cell r="H60" t="str">
            <v>Ben Amt</v>
          </cell>
        </row>
        <row r="61">
          <cell r="A61" t="str">
            <v>DDPL</v>
          </cell>
          <cell r="B61" t="str">
            <v>D</v>
          </cell>
          <cell r="C61" t="str">
            <v>DPL</v>
          </cell>
          <cell r="D61">
            <v>88</v>
          </cell>
          <cell r="E61">
            <v>6.1590909090909092</v>
          </cell>
          <cell r="F61">
            <v>29274940</v>
          </cell>
          <cell r="G61">
            <v>2174951</v>
          </cell>
          <cell r="H61">
            <v>2240140</v>
          </cell>
        </row>
        <row r="62">
          <cell r="A62" t="str">
            <v>DACE</v>
          </cell>
          <cell r="B62" t="str">
            <v>D</v>
          </cell>
          <cell r="C62" t="str">
            <v>ACE</v>
          </cell>
          <cell r="D62">
            <v>6</v>
          </cell>
          <cell r="E62">
            <v>61.333333333333336</v>
          </cell>
          <cell r="F62">
            <v>1353409</v>
          </cell>
          <cell r="G62">
            <v>103813</v>
          </cell>
          <cell r="H62">
            <v>104925</v>
          </cell>
        </row>
        <row r="63">
          <cell r="A63" t="str">
            <v>DCDG</v>
          </cell>
          <cell r="B63" t="str">
            <v>D</v>
          </cell>
          <cell r="C63" t="str">
            <v>CDG</v>
          </cell>
          <cell r="D63">
            <v>12</v>
          </cell>
          <cell r="E63">
            <v>56.666666666666664</v>
          </cell>
          <cell r="F63">
            <v>4850549</v>
          </cell>
          <cell r="G63">
            <v>323413</v>
          </cell>
          <cell r="H63">
            <v>377979</v>
          </cell>
        </row>
        <row r="64">
          <cell r="A64" t="str">
            <v>DCAG</v>
          </cell>
          <cell r="B64" t="str">
            <v>D</v>
          </cell>
          <cell r="C64" t="str">
            <v>CAG</v>
          </cell>
          <cell r="D64">
            <v>1</v>
          </cell>
          <cell r="E64">
            <v>61</v>
          </cell>
          <cell r="F64">
            <v>372522</v>
          </cell>
          <cell r="G64">
            <v>30583</v>
          </cell>
          <cell r="H64">
            <v>30969</v>
          </cell>
        </row>
        <row r="65">
          <cell r="A65" t="str">
            <v>DCTS</v>
          </cell>
          <cell r="B65" t="str">
            <v>D</v>
          </cell>
          <cell r="C65" t="str">
            <v>CTS</v>
          </cell>
          <cell r="D65">
            <v>0</v>
          </cell>
          <cell r="E65">
            <v>0</v>
          </cell>
          <cell r="F65">
            <v>0</v>
          </cell>
          <cell r="G65">
            <v>0</v>
          </cell>
          <cell r="H65">
            <v>0</v>
          </cell>
        </row>
        <row r="66">
          <cell r="A66" t="str">
            <v>DPepco</v>
          </cell>
          <cell r="B66" t="str">
            <v>D</v>
          </cell>
          <cell r="C66" t="str">
            <v>Pepco</v>
          </cell>
          <cell r="D66">
            <v>186</v>
          </cell>
          <cell r="E66">
            <v>47.521505376344088</v>
          </cell>
          <cell r="F66">
            <v>20155017</v>
          </cell>
          <cell r="G66">
            <v>487201</v>
          </cell>
          <cell r="H66">
            <v>4993816</v>
          </cell>
        </row>
        <row r="67">
          <cell r="A67" t="str">
            <v>DPepco-PES</v>
          </cell>
          <cell r="B67" t="str">
            <v>D</v>
          </cell>
          <cell r="C67" t="str">
            <v>Pepco-PES</v>
          </cell>
          <cell r="D67">
            <v>0</v>
          </cell>
          <cell r="E67">
            <v>0</v>
          </cell>
          <cell r="F67">
            <v>0</v>
          </cell>
          <cell r="G67">
            <v>0</v>
          </cell>
          <cell r="H67">
            <v>0</v>
          </cell>
        </row>
        <row r="68">
          <cell r="A68" t="str">
            <v>DService Co.</v>
          </cell>
          <cell r="B68" t="str">
            <v>D</v>
          </cell>
          <cell r="C68" t="str">
            <v>Service Co.</v>
          </cell>
          <cell r="D68">
            <v>30</v>
          </cell>
          <cell r="E68">
            <v>53.966666666666669</v>
          </cell>
          <cell r="F68">
            <v>5565473</v>
          </cell>
          <cell r="G68">
            <v>287898</v>
          </cell>
          <cell r="H68">
            <v>699394</v>
          </cell>
        </row>
        <row r="69">
          <cell r="A69" t="str">
            <v>DCOSC</v>
          </cell>
          <cell r="B69" t="str">
            <v>D</v>
          </cell>
          <cell r="C69" t="str">
            <v>COSC</v>
          </cell>
          <cell r="D69">
            <v>2</v>
          </cell>
          <cell r="E69">
            <v>57.5</v>
          </cell>
          <cell r="F69">
            <v>512033</v>
          </cell>
          <cell r="G69">
            <v>37143</v>
          </cell>
          <cell r="H69">
            <v>37393</v>
          </cell>
        </row>
        <row r="70">
          <cell r="A70" t="str">
            <v>DDOSC</v>
          </cell>
          <cell r="B70" t="str">
            <v>D</v>
          </cell>
          <cell r="C70" t="str">
            <v>DOSC</v>
          </cell>
          <cell r="D70">
            <v>2</v>
          </cell>
          <cell r="E70">
            <v>64.5</v>
          </cell>
          <cell r="F70">
            <v>652494</v>
          </cell>
          <cell r="G70">
            <v>49586</v>
          </cell>
          <cell r="H70">
            <v>49940</v>
          </cell>
        </row>
        <row r="71">
          <cell r="A71" t="str">
            <v>DCSI</v>
          </cell>
          <cell r="B71" t="str">
            <v>D</v>
          </cell>
          <cell r="C71" t="str">
            <v>CSI</v>
          </cell>
          <cell r="D71">
            <v>0</v>
          </cell>
          <cell r="E71">
            <v>0</v>
          </cell>
          <cell r="F71">
            <v>0</v>
          </cell>
          <cell r="G71">
            <v>0</v>
          </cell>
          <cell r="H71">
            <v>0</v>
          </cell>
        </row>
        <row r="72">
          <cell r="A72" t="str">
            <v>DCCI</v>
          </cell>
          <cell r="B72" t="str">
            <v>D</v>
          </cell>
          <cell r="C72" t="str">
            <v>CCI</v>
          </cell>
          <cell r="D72">
            <v>0</v>
          </cell>
          <cell r="E72">
            <v>0</v>
          </cell>
          <cell r="F72">
            <v>0</v>
          </cell>
          <cell r="G72">
            <v>0</v>
          </cell>
          <cell r="H72">
            <v>0</v>
          </cell>
        </row>
        <row r="73">
          <cell r="A73" t="str">
            <v>Subtotal D</v>
          </cell>
          <cell r="B73" t="str">
            <v>Subtotal D</v>
          </cell>
          <cell r="D73">
            <v>327</v>
          </cell>
          <cell r="E73">
            <v>37.776758409785934</v>
          </cell>
          <cell r="F73">
            <v>62736437</v>
          </cell>
          <cell r="G73">
            <v>3494588</v>
          </cell>
          <cell r="H73">
            <v>8534556</v>
          </cell>
        </row>
        <row r="74">
          <cell r="A74"/>
        </row>
        <row r="75">
          <cell r="A75" t="str">
            <v>Terminated Vested</v>
          </cell>
          <cell r="B75" t="str">
            <v>Terminated Vested</v>
          </cell>
          <cell r="D75" t="str">
            <v>Count</v>
          </cell>
          <cell r="E75" t="str">
            <v>Age</v>
          </cell>
          <cell r="F75" t="str">
            <v>PBO</v>
          </cell>
          <cell r="G75" t="str">
            <v>EBP</v>
          </cell>
          <cell r="H75" t="str">
            <v>Ben Amt</v>
          </cell>
        </row>
        <row r="76">
          <cell r="A76" t="str">
            <v>TDPL</v>
          </cell>
          <cell r="B76" t="str">
            <v>T</v>
          </cell>
          <cell r="C76" t="str">
            <v>DPL</v>
          </cell>
          <cell r="D76">
            <v>240</v>
          </cell>
          <cell r="E76">
            <v>49.741666666666667</v>
          </cell>
          <cell r="F76">
            <v>23347144</v>
          </cell>
          <cell r="G76">
            <v>472974</v>
          </cell>
          <cell r="H76">
            <v>0</v>
          </cell>
        </row>
        <row r="77">
          <cell r="A77" t="str">
            <v>TACE</v>
          </cell>
          <cell r="B77" t="str">
            <v>T</v>
          </cell>
          <cell r="C77" t="str">
            <v>ACE</v>
          </cell>
          <cell r="D77">
            <v>269</v>
          </cell>
          <cell r="E77">
            <v>37.817843866171003</v>
          </cell>
          <cell r="F77">
            <v>29522373</v>
          </cell>
          <cell r="G77">
            <v>652035</v>
          </cell>
          <cell r="H77">
            <v>0</v>
          </cell>
        </row>
        <row r="78">
          <cell r="A78" t="str">
            <v>TCDG</v>
          </cell>
          <cell r="B78" t="str">
            <v>T</v>
          </cell>
          <cell r="C78" t="str">
            <v>CDG</v>
          </cell>
          <cell r="D78">
            <v>66</v>
          </cell>
          <cell r="E78">
            <v>47.909090909090907</v>
          </cell>
          <cell r="F78">
            <v>10624028</v>
          </cell>
          <cell r="G78">
            <v>71683</v>
          </cell>
          <cell r="H78">
            <v>0</v>
          </cell>
        </row>
        <row r="79">
          <cell r="A79" t="str">
            <v>TCAG</v>
          </cell>
          <cell r="B79" t="str">
            <v>T</v>
          </cell>
          <cell r="C79" t="str">
            <v>CAG</v>
          </cell>
          <cell r="D79">
            <v>26</v>
          </cell>
          <cell r="E79">
            <v>36.230769230769234</v>
          </cell>
          <cell r="F79">
            <v>9930259</v>
          </cell>
          <cell r="G79">
            <v>277154</v>
          </cell>
          <cell r="H79">
            <v>0</v>
          </cell>
        </row>
        <row r="80">
          <cell r="A80" t="str">
            <v>TCTS</v>
          </cell>
          <cell r="B80" t="str">
            <v>T</v>
          </cell>
          <cell r="C80" t="str">
            <v>CTS</v>
          </cell>
          <cell r="D80">
            <v>5</v>
          </cell>
          <cell r="E80">
            <v>55.6</v>
          </cell>
          <cell r="F80">
            <v>669900</v>
          </cell>
          <cell r="G80">
            <v>0</v>
          </cell>
          <cell r="H80">
            <v>0</v>
          </cell>
        </row>
        <row r="81">
          <cell r="A81" t="str">
            <v>TPepco</v>
          </cell>
          <cell r="B81" t="str">
            <v>T</v>
          </cell>
          <cell r="C81" t="str">
            <v>Pepco</v>
          </cell>
          <cell r="D81">
            <v>1635</v>
          </cell>
          <cell r="E81">
            <v>52.085626911314982</v>
          </cell>
          <cell r="F81">
            <v>114826951</v>
          </cell>
          <cell r="G81">
            <v>252867</v>
          </cell>
          <cell r="H81">
            <v>0</v>
          </cell>
        </row>
        <row r="82">
          <cell r="A82" t="str">
            <v>TPepco-PES</v>
          </cell>
          <cell r="B82" t="str">
            <v>T</v>
          </cell>
          <cell r="C82" t="str">
            <v>Pepco-PES</v>
          </cell>
          <cell r="D82">
            <v>1</v>
          </cell>
          <cell r="E82">
            <v>61</v>
          </cell>
          <cell r="F82">
            <v>415432</v>
          </cell>
          <cell r="G82">
            <v>21</v>
          </cell>
          <cell r="H82">
            <v>0</v>
          </cell>
        </row>
        <row r="83">
          <cell r="A83" t="str">
            <v>TService Co.</v>
          </cell>
          <cell r="B83" t="str">
            <v>T</v>
          </cell>
          <cell r="C83" t="str">
            <v>Service Co.</v>
          </cell>
          <cell r="D83">
            <v>284</v>
          </cell>
          <cell r="E83">
            <v>46.45422535211268</v>
          </cell>
          <cell r="F83">
            <v>19840415</v>
          </cell>
          <cell r="G83">
            <v>435346</v>
          </cell>
          <cell r="H83">
            <v>0</v>
          </cell>
        </row>
        <row r="84">
          <cell r="A84" t="str">
            <v>TCOSC</v>
          </cell>
          <cell r="B84" t="str">
            <v>T</v>
          </cell>
          <cell r="C84" t="str">
            <v>COSC</v>
          </cell>
          <cell r="D84">
            <v>0</v>
          </cell>
          <cell r="E84">
            <v>0</v>
          </cell>
          <cell r="F84">
            <v>0</v>
          </cell>
          <cell r="G84">
            <v>0</v>
          </cell>
          <cell r="H84">
            <v>0</v>
          </cell>
        </row>
        <row r="85">
          <cell r="A85" t="str">
            <v>TDOSC</v>
          </cell>
          <cell r="B85" t="str">
            <v>T</v>
          </cell>
          <cell r="C85" t="str">
            <v>DOSC</v>
          </cell>
          <cell r="D85">
            <v>9</v>
          </cell>
          <cell r="E85">
            <v>49.333333333333336</v>
          </cell>
          <cell r="F85">
            <v>1501453</v>
          </cell>
          <cell r="G85">
            <v>0</v>
          </cell>
          <cell r="H85">
            <v>0</v>
          </cell>
        </row>
        <row r="86">
          <cell r="A86" t="str">
            <v>TCSI</v>
          </cell>
          <cell r="B86" t="str">
            <v>T</v>
          </cell>
          <cell r="C86" t="str">
            <v>CSI</v>
          </cell>
          <cell r="D86">
            <v>2</v>
          </cell>
          <cell r="E86">
            <v>60</v>
          </cell>
          <cell r="F86">
            <v>304858</v>
          </cell>
          <cell r="G86">
            <v>0</v>
          </cell>
          <cell r="H86">
            <v>0</v>
          </cell>
        </row>
        <row r="87">
          <cell r="A87" t="str">
            <v>TCCI</v>
          </cell>
          <cell r="B87" t="str">
            <v>T</v>
          </cell>
          <cell r="C87" t="str">
            <v>CCI</v>
          </cell>
          <cell r="D87">
            <v>11</v>
          </cell>
          <cell r="E87">
            <v>49.090909090909093</v>
          </cell>
          <cell r="F87">
            <v>511595</v>
          </cell>
          <cell r="G87">
            <v>0</v>
          </cell>
          <cell r="H87">
            <v>0</v>
          </cell>
        </row>
        <row r="88">
          <cell r="A88" t="str">
            <v>Subtotal T</v>
          </cell>
          <cell r="B88" t="str">
            <v>Subtotal T</v>
          </cell>
          <cell r="D88">
            <v>2548</v>
          </cell>
          <cell r="E88">
            <v>49.454866562009421</v>
          </cell>
          <cell r="F88">
            <v>211494408</v>
          </cell>
          <cell r="G88">
            <v>2162080</v>
          </cell>
          <cell r="H88">
            <v>0</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OR_ISData"/>
      <sheetName val="2009 Budget V-Table"/>
      <sheetName val="Level 1 DATA"/>
      <sheetName val="Level 2 Data"/>
      <sheetName val="Level 4 DATA"/>
      <sheetName val="MANUAL Income Stmt"/>
      <sheetName val="DSM EE"/>
      <sheetName val="Option 3 B"/>
      <sheetName val="Manual Misc Rev"/>
      <sheetName val="MANUAL Balance Sheet"/>
      <sheetName val="Schedule 1"/>
      <sheetName val="Sched 1A"/>
      <sheetName val="Schedule 2"/>
      <sheetName val="Schedule 2 Formula"/>
      <sheetName val="Schedule 3"/>
      <sheetName val="Working Cap"/>
      <sheetName val="EPIS"/>
      <sheetName val="Accum Deprec"/>
      <sheetName val="Operating Res"/>
      <sheetName val="FORMULA_BS"/>
      <sheetName val="FACTORS 2007"/>
      <sheetName val="Schedule 4"/>
      <sheetName val="Sched 4 WKS"/>
      <sheetName val="Accum Depr"/>
      <sheetName val="Schedule 5"/>
      <sheetName val="Sched 5 Formula"/>
      <sheetName val="Sched 9 Formula"/>
      <sheetName val="Schedule 9"/>
      <sheetName val="Sched 6 WKS"/>
      <sheetName val="Schedule 6 Formula"/>
      <sheetName val="Schedule 6"/>
      <sheetName val="FACTORS"/>
      <sheetName val="Sheet1"/>
    </sheetNames>
    <sheetDataSet>
      <sheetData sheetId="0"/>
      <sheetData sheetId="1">
        <row r="5">
          <cell r="D5">
            <v>39844</v>
          </cell>
          <cell r="E5">
            <v>39872</v>
          </cell>
          <cell r="F5">
            <v>39903</v>
          </cell>
          <cell r="G5">
            <v>39933</v>
          </cell>
          <cell r="H5">
            <v>39964</v>
          </cell>
          <cell r="I5">
            <v>39994</v>
          </cell>
          <cell r="J5" t="str">
            <v>Jul 09</v>
          </cell>
          <cell r="K5" t="str">
            <v>Aug 09</v>
          </cell>
          <cell r="L5" t="str">
            <v>Sept 09</v>
          </cell>
          <cell r="M5" t="str">
            <v>OCT 09</v>
          </cell>
          <cell r="N5" t="str">
            <v>Nov 09</v>
          </cell>
          <cell r="O5" t="str">
            <v>Dec 09</v>
          </cell>
        </row>
        <row r="7">
          <cell r="B7" t="str">
            <v>4401000</v>
          </cell>
        </row>
        <row r="8">
          <cell r="B8" t="str">
            <v>4421000</v>
          </cell>
        </row>
        <row r="9">
          <cell r="B9" t="str">
            <v>4431000</v>
          </cell>
        </row>
        <row r="10">
          <cell r="B10" t="str">
            <v>4441000</v>
          </cell>
        </row>
        <row r="11">
          <cell r="B11" t="str">
            <v>4451000</v>
          </cell>
        </row>
        <row r="12">
          <cell r="B12" t="str">
            <v>4470002</v>
          </cell>
        </row>
        <row r="13">
          <cell r="B13" t="str">
            <v>4470004</v>
          </cell>
        </row>
        <row r="14">
          <cell r="B14" t="str">
            <v>4470006</v>
          </cell>
        </row>
        <row r="15">
          <cell r="B15" t="str">
            <v>4470013</v>
          </cell>
        </row>
        <row r="16">
          <cell r="B16" t="str">
            <v>4470190</v>
          </cell>
        </row>
        <row r="17">
          <cell r="B17" t="str">
            <v>4470191</v>
          </cell>
        </row>
        <row r="18">
          <cell r="B18" t="str">
            <v>4470300</v>
          </cell>
        </row>
        <row r="19">
          <cell r="B19" t="str">
            <v>4470301</v>
          </cell>
        </row>
        <row r="20">
          <cell r="B20" t="str">
            <v>447100E</v>
          </cell>
        </row>
        <row r="21">
          <cell r="B21" t="str">
            <v>4477000</v>
          </cell>
        </row>
        <row r="22">
          <cell r="B22" t="str">
            <v>4500001</v>
          </cell>
        </row>
        <row r="23">
          <cell r="B23" t="str">
            <v>4500100</v>
          </cell>
        </row>
        <row r="24">
          <cell r="B24" t="str">
            <v>4510001</v>
          </cell>
        </row>
        <row r="25">
          <cell r="B25" t="str">
            <v>4510200</v>
          </cell>
        </row>
        <row r="26">
          <cell r="B26" t="str">
            <v>4510800</v>
          </cell>
        </row>
        <row r="27">
          <cell r="B27" t="str">
            <v>4540001</v>
          </cell>
        </row>
        <row r="28">
          <cell r="B28" t="str">
            <v>4543001</v>
          </cell>
        </row>
        <row r="29">
          <cell r="B29" t="str">
            <v>4543100</v>
          </cell>
        </row>
        <row r="30">
          <cell r="B30" t="str">
            <v>4549000</v>
          </cell>
        </row>
        <row r="31">
          <cell r="B31" t="str">
            <v>4560001</v>
          </cell>
        </row>
        <row r="32">
          <cell r="B32" t="str">
            <v>4560006</v>
          </cell>
        </row>
        <row r="33">
          <cell r="B33" t="str">
            <v>4560009</v>
          </cell>
        </row>
        <row r="34">
          <cell r="B34" t="str">
            <v>456100T</v>
          </cell>
        </row>
        <row r="35">
          <cell r="B35" t="str">
            <v>4560054</v>
          </cell>
        </row>
        <row r="36">
          <cell r="B36" t="str">
            <v>4560055</v>
          </cell>
        </row>
        <row r="37">
          <cell r="B37" t="str">
            <v>4560056</v>
          </cell>
        </row>
        <row r="38">
          <cell r="B38" t="str">
            <v>4560057</v>
          </cell>
        </row>
        <row r="39">
          <cell r="B39" t="str">
            <v>4560BPR</v>
          </cell>
        </row>
        <row r="40">
          <cell r="B40" t="str">
            <v>45610RP</v>
          </cell>
        </row>
        <row r="41">
          <cell r="B41" t="str">
            <v>4560300</v>
          </cell>
        </row>
        <row r="42">
          <cell r="B42" t="str">
            <v>45600TT</v>
          </cell>
        </row>
        <row r="43">
          <cell r="B43" t="str">
            <v>45600AP</v>
          </cell>
        </row>
        <row r="44">
          <cell r="B44" t="str">
            <v>45610TP</v>
          </cell>
        </row>
        <row r="45">
          <cell r="B45" t="str">
            <v>4561001</v>
          </cell>
        </row>
        <row r="46">
          <cell r="B46" t="str">
            <v>5013000</v>
          </cell>
        </row>
        <row r="47">
          <cell r="B47" t="str">
            <v>5183000</v>
          </cell>
        </row>
        <row r="48">
          <cell r="B48" t="str">
            <v>5188000</v>
          </cell>
        </row>
        <row r="49">
          <cell r="B49" t="str">
            <v>5473000</v>
          </cell>
        </row>
        <row r="50">
          <cell r="B50" t="str">
            <v>5571000</v>
          </cell>
        </row>
        <row r="51">
          <cell r="B51" t="str">
            <v>5574000</v>
          </cell>
        </row>
        <row r="52">
          <cell r="B52" t="str">
            <v>5578000</v>
          </cell>
        </row>
        <row r="53">
          <cell r="B53" t="str">
            <v>5550701</v>
          </cell>
        </row>
        <row r="54">
          <cell r="B54" t="str">
            <v>5550702</v>
          </cell>
        </row>
        <row r="55">
          <cell r="B55" t="str">
            <v>5550703</v>
          </cell>
        </row>
        <row r="56">
          <cell r="B56" t="str">
            <v>5551100</v>
          </cell>
        </row>
        <row r="57">
          <cell r="B57" t="str">
            <v>5090002</v>
          </cell>
        </row>
        <row r="58">
          <cell r="B58" t="str">
            <v>9080100</v>
          </cell>
        </row>
        <row r="59">
          <cell r="B59" t="str">
            <v>5090000</v>
          </cell>
        </row>
        <row r="60">
          <cell r="B60" t="str">
            <v>5012000</v>
          </cell>
        </row>
        <row r="61">
          <cell r="B61" t="str">
            <v>5182300</v>
          </cell>
        </row>
        <row r="62">
          <cell r="B62" t="str">
            <v>5472000</v>
          </cell>
        </row>
        <row r="63">
          <cell r="B63" t="str">
            <v>5000000</v>
          </cell>
        </row>
        <row r="64">
          <cell r="B64" t="str">
            <v>5020000</v>
          </cell>
        </row>
        <row r="65">
          <cell r="B65" t="str">
            <v>5020001</v>
          </cell>
        </row>
        <row r="66">
          <cell r="B66" t="str">
            <v>5020002</v>
          </cell>
        </row>
        <row r="67">
          <cell r="B67" t="str">
            <v>5060000</v>
          </cell>
        </row>
        <row r="68">
          <cell r="B68" t="str">
            <v>5170000</v>
          </cell>
        </row>
        <row r="69">
          <cell r="B69" t="str">
            <v>5190000</v>
          </cell>
        </row>
        <row r="70">
          <cell r="B70" t="str">
            <v>5200000</v>
          </cell>
        </row>
        <row r="71">
          <cell r="B71" t="str">
            <v>5230000</v>
          </cell>
        </row>
        <row r="72">
          <cell r="B72" t="str">
            <v>5240000</v>
          </cell>
        </row>
        <row r="73">
          <cell r="B73" t="str">
            <v>5350000</v>
          </cell>
        </row>
        <row r="74">
          <cell r="B74" t="str">
            <v>5390000</v>
          </cell>
        </row>
        <row r="75">
          <cell r="B75" t="str">
            <v>5460000</v>
          </cell>
        </row>
        <row r="76">
          <cell r="B76" t="str">
            <v>5480001</v>
          </cell>
        </row>
        <row r="77">
          <cell r="B77" t="str">
            <v>5490000</v>
          </cell>
        </row>
        <row r="78">
          <cell r="B78" t="str">
            <v>5560000</v>
          </cell>
        </row>
        <row r="79">
          <cell r="B79" t="str">
            <v>55700DS</v>
          </cell>
        </row>
        <row r="80">
          <cell r="B80" t="str">
            <v>5578100</v>
          </cell>
        </row>
        <row r="81">
          <cell r="B81" t="str">
            <v>5578400</v>
          </cell>
        </row>
        <row r="82">
          <cell r="B82" t="str">
            <v>5600000</v>
          </cell>
        </row>
        <row r="83">
          <cell r="B83" t="str">
            <v>5610000</v>
          </cell>
        </row>
        <row r="84">
          <cell r="B84" t="str">
            <v>5611000</v>
          </cell>
        </row>
        <row r="85">
          <cell r="B85" t="str">
            <v>5612000</v>
          </cell>
        </row>
        <row r="86">
          <cell r="B86" t="str">
            <v>5613000</v>
          </cell>
        </row>
        <row r="87">
          <cell r="B87" t="str">
            <v>5615000</v>
          </cell>
        </row>
        <row r="88">
          <cell r="B88" t="str">
            <v>5620000</v>
          </cell>
        </row>
        <row r="89">
          <cell r="B89" t="str">
            <v>5630000</v>
          </cell>
        </row>
        <row r="90">
          <cell r="B90" t="str">
            <v>5650001</v>
          </cell>
        </row>
        <row r="91">
          <cell r="B91" t="str">
            <v>565000T</v>
          </cell>
        </row>
        <row r="92">
          <cell r="B92" t="str">
            <v>56500AP</v>
          </cell>
        </row>
        <row r="93">
          <cell r="B93" t="str">
            <v>5660000</v>
          </cell>
        </row>
        <row r="94">
          <cell r="B94" t="str">
            <v>5800000</v>
          </cell>
        </row>
        <row r="95">
          <cell r="B95" t="str">
            <v>5810000</v>
          </cell>
        </row>
        <row r="96">
          <cell r="B96" t="str">
            <v>5820000</v>
          </cell>
        </row>
        <row r="97">
          <cell r="B97" t="str">
            <v>5830000</v>
          </cell>
        </row>
        <row r="98">
          <cell r="B98" t="str">
            <v>5840000</v>
          </cell>
        </row>
        <row r="99">
          <cell r="B99" t="str">
            <v>5850000</v>
          </cell>
        </row>
        <row r="100">
          <cell r="B100" t="str">
            <v>5860000</v>
          </cell>
        </row>
        <row r="101">
          <cell r="B101" t="str">
            <v>5870000</v>
          </cell>
        </row>
        <row r="102">
          <cell r="B102" t="str">
            <v>5880000</v>
          </cell>
        </row>
        <row r="103">
          <cell r="B103" t="str">
            <v>5890000</v>
          </cell>
        </row>
        <row r="104">
          <cell r="B104" t="str">
            <v>9010000</v>
          </cell>
        </row>
        <row r="105">
          <cell r="B105" t="str">
            <v>9020000</v>
          </cell>
        </row>
        <row r="106">
          <cell r="B106" t="str">
            <v>9030000</v>
          </cell>
        </row>
        <row r="107">
          <cell r="B107" t="str">
            <v>9040000</v>
          </cell>
        </row>
        <row r="108">
          <cell r="B108" t="str">
            <v>9050000</v>
          </cell>
        </row>
        <row r="109">
          <cell r="B109" t="str">
            <v>9060001</v>
          </cell>
        </row>
        <row r="110">
          <cell r="B110" t="str">
            <v>9070000</v>
          </cell>
        </row>
        <row r="111">
          <cell r="B111" t="str">
            <v>9080000</v>
          </cell>
        </row>
        <row r="112">
          <cell r="B112" t="str">
            <v>9100000</v>
          </cell>
        </row>
        <row r="113">
          <cell r="B113" t="str">
            <v>9120000</v>
          </cell>
        </row>
        <row r="114">
          <cell r="B114" t="str">
            <v>9160000</v>
          </cell>
        </row>
        <row r="115">
          <cell r="B115" t="str">
            <v>9200000</v>
          </cell>
        </row>
        <row r="116">
          <cell r="B116" t="str">
            <v>9210000</v>
          </cell>
        </row>
        <row r="117">
          <cell r="B117" t="str">
            <v>9230000</v>
          </cell>
        </row>
        <row r="118">
          <cell r="B118" t="str">
            <v>9240000</v>
          </cell>
        </row>
        <row r="119">
          <cell r="B119" t="str">
            <v>9250000</v>
          </cell>
        </row>
        <row r="120">
          <cell r="B120" t="str">
            <v>9260001</v>
          </cell>
        </row>
        <row r="121">
          <cell r="B121" t="str">
            <v>9280000</v>
          </cell>
        </row>
        <row r="122">
          <cell r="B122" t="str">
            <v>9290000</v>
          </cell>
        </row>
        <row r="123">
          <cell r="B123" t="str">
            <v>9301000</v>
          </cell>
        </row>
        <row r="124">
          <cell r="B124" t="str">
            <v>9302000</v>
          </cell>
        </row>
        <row r="125">
          <cell r="B125" t="str">
            <v>9310000</v>
          </cell>
        </row>
        <row r="126">
          <cell r="B126" t="str">
            <v>5100000</v>
          </cell>
        </row>
        <row r="127">
          <cell r="B127" t="str">
            <v>5110000</v>
          </cell>
        </row>
        <row r="128">
          <cell r="B128" t="str">
            <v>5120000</v>
          </cell>
        </row>
        <row r="129">
          <cell r="B129" t="str">
            <v>5130000</v>
          </cell>
        </row>
        <row r="130">
          <cell r="B130" t="str">
            <v>5140000</v>
          </cell>
        </row>
        <row r="131">
          <cell r="B131" t="str">
            <v>5280000</v>
          </cell>
        </row>
        <row r="132">
          <cell r="B132" t="str">
            <v>5290000</v>
          </cell>
        </row>
        <row r="133">
          <cell r="B133" t="str">
            <v>5300000</v>
          </cell>
        </row>
        <row r="134">
          <cell r="B134" t="str">
            <v>5310000</v>
          </cell>
        </row>
        <row r="135">
          <cell r="B135" t="str">
            <v>5320000</v>
          </cell>
        </row>
        <row r="136">
          <cell r="B136" t="str">
            <v>5410000</v>
          </cell>
        </row>
        <row r="137">
          <cell r="B137" t="str">
            <v>5430000</v>
          </cell>
        </row>
        <row r="138">
          <cell r="B138" t="str">
            <v>5450000</v>
          </cell>
        </row>
        <row r="139">
          <cell r="B139" t="str">
            <v>5540000</v>
          </cell>
        </row>
        <row r="140">
          <cell r="B140" t="str">
            <v>5691000</v>
          </cell>
        </row>
        <row r="141">
          <cell r="B141" t="str">
            <v>5692000</v>
          </cell>
        </row>
        <row r="142">
          <cell r="B142" t="str">
            <v>5693000</v>
          </cell>
        </row>
        <row r="143">
          <cell r="B143" t="str">
            <v>5700000</v>
          </cell>
        </row>
        <row r="144">
          <cell r="B144" t="str">
            <v>5710000</v>
          </cell>
        </row>
        <row r="145">
          <cell r="B145" t="str">
            <v>5910000</v>
          </cell>
        </row>
        <row r="146">
          <cell r="B146" t="str">
            <v>5920000</v>
          </cell>
        </row>
        <row r="147">
          <cell r="B147" t="str">
            <v>5930000</v>
          </cell>
        </row>
        <row r="148">
          <cell r="B148" t="str">
            <v>5940000</v>
          </cell>
        </row>
        <row r="149">
          <cell r="B149" t="str">
            <v>5950000</v>
          </cell>
        </row>
        <row r="150">
          <cell r="B150" t="str">
            <v>5960000</v>
          </cell>
        </row>
        <row r="151">
          <cell r="B151" t="str">
            <v>5970000</v>
          </cell>
        </row>
        <row r="152">
          <cell r="B152" t="str">
            <v>5980000</v>
          </cell>
        </row>
        <row r="153">
          <cell r="B153" t="str">
            <v>9320000</v>
          </cell>
        </row>
        <row r="154">
          <cell r="B154" t="str">
            <v>9350000</v>
          </cell>
        </row>
        <row r="155">
          <cell r="B155" t="str">
            <v>403001C</v>
          </cell>
        </row>
        <row r="156">
          <cell r="B156" t="str">
            <v>403001F</v>
          </cell>
        </row>
        <row r="157">
          <cell r="B157" t="str">
            <v>403001N</v>
          </cell>
        </row>
        <row r="158">
          <cell r="B158" t="str">
            <v>403001P</v>
          </cell>
        </row>
        <row r="159">
          <cell r="B159" t="str">
            <v>40300DN</v>
          </cell>
        </row>
        <row r="160">
          <cell r="B160" t="str">
            <v>40300DP</v>
          </cell>
        </row>
        <row r="161">
          <cell r="B161" t="str">
            <v>40300DW</v>
          </cell>
        </row>
        <row r="162">
          <cell r="B162" t="str">
            <v>40300NI</v>
          </cell>
        </row>
        <row r="163">
          <cell r="B163" t="str">
            <v>40300SI</v>
          </cell>
        </row>
        <row r="164">
          <cell r="B164" t="str">
            <v>40300WI</v>
          </cell>
        </row>
        <row r="165">
          <cell r="B165" t="str">
            <v>4073103</v>
          </cell>
        </row>
        <row r="166">
          <cell r="B166" t="str">
            <v>4073105</v>
          </cell>
        </row>
        <row r="167">
          <cell r="B167">
            <v>4030100</v>
          </cell>
        </row>
        <row r="168">
          <cell r="B168" t="str">
            <v>4030160</v>
          </cell>
        </row>
        <row r="169">
          <cell r="B169" t="str">
            <v>4031001</v>
          </cell>
        </row>
        <row r="170">
          <cell r="B170" t="str">
            <v>4032000</v>
          </cell>
        </row>
        <row r="171">
          <cell r="B171" t="str">
            <v>40320PA</v>
          </cell>
        </row>
        <row r="172">
          <cell r="B172" t="str">
            <v>4034000</v>
          </cell>
        </row>
        <row r="173">
          <cell r="B173">
            <v>4030100</v>
          </cell>
        </row>
        <row r="174">
          <cell r="B174" t="str">
            <v>4036000</v>
          </cell>
        </row>
        <row r="175">
          <cell r="B175" t="str">
            <v>4041000</v>
          </cell>
        </row>
        <row r="176">
          <cell r="B176" t="str">
            <v>40708DB</v>
          </cell>
        </row>
        <row r="177">
          <cell r="B177" t="str">
            <v>40709DB</v>
          </cell>
        </row>
        <row r="178">
          <cell r="B178" t="str">
            <v>4073002</v>
          </cell>
        </row>
        <row r="179">
          <cell r="B179" t="str">
            <v>4073004</v>
          </cell>
        </row>
        <row r="180">
          <cell r="B180" t="str">
            <v>4073107</v>
          </cell>
        </row>
        <row r="181">
          <cell r="B181" t="str">
            <v>4073108</v>
          </cell>
        </row>
        <row r="182">
          <cell r="B182" t="str">
            <v>4074002</v>
          </cell>
        </row>
        <row r="183">
          <cell r="B183" t="str">
            <v>4074006</v>
          </cell>
        </row>
        <row r="184">
          <cell r="B184" t="str">
            <v>4074008</v>
          </cell>
        </row>
        <row r="185">
          <cell r="B185" t="str">
            <v>4074010</v>
          </cell>
        </row>
        <row r="186">
          <cell r="B186" t="str">
            <v>4074011</v>
          </cell>
        </row>
        <row r="187">
          <cell r="B187" t="str">
            <v>4081101</v>
          </cell>
        </row>
        <row r="188">
          <cell r="B188" t="str">
            <v>408114N</v>
          </cell>
        </row>
        <row r="189">
          <cell r="B189" t="str">
            <v>408121F</v>
          </cell>
        </row>
        <row r="190">
          <cell r="B190" t="str">
            <v>408123C</v>
          </cell>
        </row>
        <row r="191">
          <cell r="B191" t="str">
            <v>408123N</v>
          </cell>
        </row>
        <row r="192">
          <cell r="B192" t="str">
            <v>408125N</v>
          </cell>
        </row>
        <row r="193">
          <cell r="B193" t="str">
            <v>408125S</v>
          </cell>
        </row>
        <row r="194">
          <cell r="B194" t="str">
            <v>408126C</v>
          </cell>
        </row>
        <row r="195">
          <cell r="B195" t="str">
            <v>4110101</v>
          </cell>
        </row>
        <row r="196">
          <cell r="B196" t="str">
            <v>409120F</v>
          </cell>
        </row>
        <row r="197">
          <cell r="B197" t="str">
            <v>4114001</v>
          </cell>
        </row>
        <row r="198">
          <cell r="B198" t="str">
            <v>410100F</v>
          </cell>
        </row>
        <row r="199">
          <cell r="B199" t="str">
            <v>409120C</v>
          </cell>
        </row>
        <row r="200">
          <cell r="B200" t="str">
            <v>409120N</v>
          </cell>
        </row>
        <row r="201">
          <cell r="B201" t="str">
            <v>410100C</v>
          </cell>
        </row>
        <row r="202">
          <cell r="B202" t="str">
            <v>410100N</v>
          </cell>
        </row>
        <row r="203">
          <cell r="B203" t="str">
            <v>4191200</v>
          </cell>
        </row>
        <row r="204">
          <cell r="B204" t="str">
            <v>4190100</v>
          </cell>
        </row>
        <row r="205">
          <cell r="B205" t="str">
            <v>4171001</v>
          </cell>
        </row>
        <row r="206">
          <cell r="B206" t="str">
            <v>4171110</v>
          </cell>
        </row>
        <row r="207">
          <cell r="B207" t="str">
            <v>417130P</v>
          </cell>
        </row>
        <row r="208">
          <cell r="B208" t="str">
            <v>4170001</v>
          </cell>
        </row>
        <row r="209">
          <cell r="B209" t="str">
            <v>418020N</v>
          </cell>
        </row>
        <row r="210">
          <cell r="B210" t="str">
            <v>4210001</v>
          </cell>
        </row>
        <row r="211">
          <cell r="B211" t="str">
            <v>4210013</v>
          </cell>
        </row>
        <row r="212">
          <cell r="B212" t="str">
            <v>421010A</v>
          </cell>
        </row>
        <row r="213">
          <cell r="B213" t="str">
            <v>4210121</v>
          </cell>
        </row>
        <row r="214">
          <cell r="B214" t="str">
            <v>4210701</v>
          </cell>
        </row>
        <row r="215">
          <cell r="B215" t="str">
            <v>4210703</v>
          </cell>
        </row>
        <row r="216">
          <cell r="B216" t="str">
            <v>42107BB</v>
          </cell>
        </row>
        <row r="217">
          <cell r="B217" t="str">
            <v>4181050</v>
          </cell>
        </row>
        <row r="218">
          <cell r="B218" t="str">
            <v>4181060</v>
          </cell>
        </row>
        <row r="219">
          <cell r="B219" t="str">
            <v>4181080</v>
          </cell>
        </row>
        <row r="220">
          <cell r="B220" t="str">
            <v>4181090</v>
          </cell>
        </row>
        <row r="221">
          <cell r="B221" t="str">
            <v>4214010</v>
          </cell>
        </row>
        <row r="222">
          <cell r="B222" t="str">
            <v>4581000</v>
          </cell>
        </row>
        <row r="223">
          <cell r="B223" t="str">
            <v>408223C</v>
          </cell>
        </row>
        <row r="224">
          <cell r="B224" t="str">
            <v>408223N</v>
          </cell>
        </row>
        <row r="225">
          <cell r="B225" t="str">
            <v>426100C</v>
          </cell>
        </row>
        <row r="226">
          <cell r="B226" t="str">
            <v>426100F</v>
          </cell>
        </row>
        <row r="227">
          <cell r="B227" t="str">
            <v>426100N</v>
          </cell>
        </row>
        <row r="228">
          <cell r="B228" t="str">
            <v>4261014</v>
          </cell>
        </row>
        <row r="229">
          <cell r="B229" t="str">
            <v>4262017</v>
          </cell>
        </row>
        <row r="230">
          <cell r="B230" t="str">
            <v>4264200</v>
          </cell>
        </row>
        <row r="231">
          <cell r="B231" t="str">
            <v>4264300</v>
          </cell>
        </row>
        <row r="232">
          <cell r="B232" t="str">
            <v>4265001</v>
          </cell>
        </row>
        <row r="233">
          <cell r="B233" t="str">
            <v>409220F</v>
          </cell>
        </row>
        <row r="234">
          <cell r="B234" t="str">
            <v>409220N</v>
          </cell>
        </row>
        <row r="235">
          <cell r="B235" t="str">
            <v>4270100</v>
          </cell>
        </row>
        <row r="236">
          <cell r="B236" t="str">
            <v>4271029</v>
          </cell>
        </row>
        <row r="237">
          <cell r="B237" t="str">
            <v>4276110</v>
          </cell>
        </row>
        <row r="238">
          <cell r="B238" t="str">
            <v>4277010</v>
          </cell>
        </row>
        <row r="239">
          <cell r="B239" t="str">
            <v>4277200</v>
          </cell>
        </row>
        <row r="240">
          <cell r="B240" t="str">
            <v>4277300</v>
          </cell>
        </row>
        <row r="241">
          <cell r="B241" t="str">
            <v>4278100</v>
          </cell>
        </row>
        <row r="242">
          <cell r="B242" t="str">
            <v>4278200</v>
          </cell>
        </row>
        <row r="243">
          <cell r="B243" t="str">
            <v>4278300</v>
          </cell>
        </row>
        <row r="244">
          <cell r="B244" t="str">
            <v>4278400</v>
          </cell>
        </row>
        <row r="245">
          <cell r="B245" t="str">
            <v>4278500</v>
          </cell>
        </row>
        <row r="246">
          <cell r="B246" t="str">
            <v>4278600</v>
          </cell>
        </row>
        <row r="247">
          <cell r="B247" t="str">
            <v>4278700</v>
          </cell>
        </row>
        <row r="248">
          <cell r="B248" t="str">
            <v>4278800</v>
          </cell>
        </row>
        <row r="249">
          <cell r="B249" t="str">
            <v>4278900</v>
          </cell>
        </row>
        <row r="250">
          <cell r="B250" t="str">
            <v>4280001</v>
          </cell>
        </row>
        <row r="251">
          <cell r="B251" t="str">
            <v>4281001</v>
          </cell>
        </row>
        <row r="252">
          <cell r="B252" t="str">
            <v>4310001</v>
          </cell>
        </row>
        <row r="253">
          <cell r="B253" t="str">
            <v>4310011</v>
          </cell>
        </row>
        <row r="254">
          <cell r="B254" t="str">
            <v>4321200</v>
          </cell>
        </row>
        <row r="255">
          <cell r="B255" t="str">
            <v>4373001</v>
          </cell>
        </row>
        <row r="256">
          <cell r="B256" t="str">
            <v>4373002</v>
          </cell>
        </row>
        <row r="257">
          <cell r="B257" t="str">
            <v>4373003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SetUp"/>
      <sheetName val="SummaryWK1"/>
      <sheetName val="NewDepOut"/>
      <sheetName val="TrialBalance"/>
      <sheetName val="InputTab"/>
      <sheetName val="InputDepExpEA2009"/>
    </sheetNames>
    <sheetDataSet>
      <sheetData sheetId="0"/>
      <sheetData sheetId="1"/>
      <sheetData sheetId="2"/>
      <sheetData sheetId="3"/>
      <sheetData sheetId="4">
        <row r="1">
          <cell r="A1" t="str">
            <v>Account</v>
          </cell>
          <cell r="F1" t="str">
            <v>End Balance</v>
          </cell>
        </row>
        <row r="2">
          <cell r="F2">
            <v>16792020415.59</v>
          </cell>
        </row>
        <row r="3">
          <cell r="F3">
            <v>8952045.2300000004</v>
          </cell>
        </row>
        <row r="4">
          <cell r="F4">
            <v>2740613.77</v>
          </cell>
        </row>
        <row r="5">
          <cell r="F5">
            <v>416823199.06999999</v>
          </cell>
        </row>
        <row r="6">
          <cell r="F6">
            <v>-416823199.06999999</v>
          </cell>
        </row>
        <row r="7">
          <cell r="F7">
            <v>-411428.49</v>
          </cell>
        </row>
        <row r="8">
          <cell r="F8">
            <v>12552697.27</v>
          </cell>
        </row>
        <row r="9">
          <cell r="F9">
            <v>2068419.89</v>
          </cell>
        </row>
        <row r="10">
          <cell r="F10">
            <v>30499564.899999999</v>
          </cell>
        </row>
        <row r="11">
          <cell r="F11">
            <v>177329</v>
          </cell>
        </row>
        <row r="12">
          <cell r="F12">
            <v>-551297290.65999997</v>
          </cell>
        </row>
        <row r="13">
          <cell r="F13">
            <v>9755078.7699999996</v>
          </cell>
        </row>
        <row r="14">
          <cell r="F14">
            <v>1967186.8</v>
          </cell>
        </row>
        <row r="15">
          <cell r="F15">
            <v>-872810.24</v>
          </cell>
        </row>
        <row r="16">
          <cell r="F16">
            <v>703345899.13</v>
          </cell>
        </row>
        <row r="17">
          <cell r="F17">
            <v>-1065377.04</v>
          </cell>
        </row>
        <row r="18">
          <cell r="F18">
            <v>-261776.79</v>
          </cell>
        </row>
        <row r="19">
          <cell r="F19">
            <v>292790722.50999999</v>
          </cell>
        </row>
        <row r="20">
          <cell r="F20">
            <v>-8394003055.9899998</v>
          </cell>
        </row>
        <row r="21">
          <cell r="F21">
            <v>-4205231.51</v>
          </cell>
        </row>
        <row r="22">
          <cell r="F22">
            <v>24846570.379999999</v>
          </cell>
        </row>
        <row r="23">
          <cell r="F23">
            <v>-2012458.35</v>
          </cell>
        </row>
        <row r="24">
          <cell r="F24">
            <v>-1161187.68</v>
          </cell>
        </row>
        <row r="25">
          <cell r="F25">
            <v>-154826607.31</v>
          </cell>
        </row>
        <row r="26">
          <cell r="F26">
            <v>29731.14</v>
          </cell>
        </row>
        <row r="27">
          <cell r="F27">
            <v>230912467.71000001</v>
          </cell>
        </row>
        <row r="28">
          <cell r="F28">
            <v>52049591.619999997</v>
          </cell>
        </row>
        <row r="29">
          <cell r="F29">
            <v>-415000000</v>
          </cell>
        </row>
        <row r="30">
          <cell r="F30">
            <v>-76774665.480000004</v>
          </cell>
        </row>
        <row r="31">
          <cell r="F31">
            <v>-167164636.56999999</v>
          </cell>
        </row>
        <row r="32">
          <cell r="F32">
            <v>122558.12</v>
          </cell>
        </row>
        <row r="33">
          <cell r="F33">
            <v>-122558.12</v>
          </cell>
        </row>
        <row r="34">
          <cell r="F34">
            <v>0</v>
          </cell>
        </row>
        <row r="35">
          <cell r="F35">
            <v>29370860.149999999</v>
          </cell>
        </row>
        <row r="36">
          <cell r="F36">
            <v>0</v>
          </cell>
        </row>
        <row r="37">
          <cell r="F37">
            <v>78955031.099999994</v>
          </cell>
        </row>
        <row r="38">
          <cell r="F38">
            <v>66633983.369999997</v>
          </cell>
        </row>
        <row r="39">
          <cell r="F39">
            <v>4300188.8</v>
          </cell>
        </row>
        <row r="40">
          <cell r="F40">
            <v>9386724.5</v>
          </cell>
        </row>
        <row r="41">
          <cell r="F41">
            <v>31269111.120000001</v>
          </cell>
        </row>
        <row r="42">
          <cell r="F42">
            <v>45921578.890000001</v>
          </cell>
        </row>
        <row r="43">
          <cell r="F43">
            <v>483309.49</v>
          </cell>
        </row>
        <row r="44">
          <cell r="F44">
            <v>10050155.439999999</v>
          </cell>
        </row>
        <row r="45">
          <cell r="F45">
            <v>43862427.57</v>
          </cell>
        </row>
        <row r="46">
          <cell r="F46">
            <v>57347029.259999998</v>
          </cell>
        </row>
        <row r="47">
          <cell r="F47">
            <v>13283330.550000001</v>
          </cell>
        </row>
        <row r="48">
          <cell r="F48">
            <v>51985882.880000003</v>
          </cell>
        </row>
        <row r="49">
          <cell r="F49">
            <v>71397475.75</v>
          </cell>
        </row>
        <row r="50">
          <cell r="F50">
            <v>3120003.68</v>
          </cell>
        </row>
        <row r="51">
          <cell r="F51">
            <v>7137122.3099999996</v>
          </cell>
        </row>
        <row r="52">
          <cell r="F52">
            <v>39593917.93</v>
          </cell>
        </row>
        <row r="53">
          <cell r="F53">
            <v>57627961.219999999</v>
          </cell>
        </row>
        <row r="54">
          <cell r="F54">
            <v>0</v>
          </cell>
        </row>
        <row r="55">
          <cell r="F55">
            <v>-3802442.7</v>
          </cell>
        </row>
        <row r="56">
          <cell r="F56">
            <v>-9069255.2899999991</v>
          </cell>
        </row>
        <row r="57">
          <cell r="F57">
            <v>-25237355.620000001</v>
          </cell>
        </row>
        <row r="58">
          <cell r="F58">
            <v>-17891046.199999999</v>
          </cell>
        </row>
        <row r="59">
          <cell r="F59">
            <v>4848138.41</v>
          </cell>
        </row>
        <row r="60">
          <cell r="F60">
            <v>-474846.89</v>
          </cell>
        </row>
        <row r="61">
          <cell r="F61">
            <v>-9789433.2699999996</v>
          </cell>
        </row>
        <row r="62">
          <cell r="F62">
            <v>-39432147.039999999</v>
          </cell>
        </row>
        <row r="63">
          <cell r="F63">
            <v>-25818137.57</v>
          </cell>
        </row>
        <row r="64">
          <cell r="F64">
            <v>11146362.609999999</v>
          </cell>
        </row>
        <row r="65">
          <cell r="F65">
            <v>-11428205.67</v>
          </cell>
        </row>
        <row r="66">
          <cell r="F66">
            <v>-33594298.009999998</v>
          </cell>
        </row>
        <row r="67">
          <cell r="F67">
            <v>-12641154.060000001</v>
          </cell>
        </row>
        <row r="68">
          <cell r="F68">
            <v>-2930164.62</v>
          </cell>
        </row>
        <row r="69">
          <cell r="F69">
            <v>-6638721.6200000001</v>
          </cell>
        </row>
        <row r="70">
          <cell r="F70">
            <v>-29036596.859999999</v>
          </cell>
        </row>
        <row r="71">
          <cell r="F71">
            <v>-13729458.68</v>
          </cell>
        </row>
        <row r="72">
          <cell r="F72">
            <v>33500200.02</v>
          </cell>
        </row>
        <row r="73">
          <cell r="F73">
            <v>4313669.42</v>
          </cell>
        </row>
        <row r="74">
          <cell r="F74">
            <v>-11852421.48</v>
          </cell>
        </row>
        <row r="75">
          <cell r="F75">
            <v>-2622471.9</v>
          </cell>
        </row>
        <row r="76">
          <cell r="F76">
            <v>3290.06</v>
          </cell>
        </row>
        <row r="77">
          <cell r="F77">
            <v>1632911.6</v>
          </cell>
        </row>
        <row r="78">
          <cell r="F78">
            <v>607336.79</v>
          </cell>
        </row>
        <row r="79">
          <cell r="F79">
            <v>83147716.290000007</v>
          </cell>
        </row>
        <row r="80">
          <cell r="F80">
            <v>-28454029.030000001</v>
          </cell>
        </row>
        <row r="81">
          <cell r="F81">
            <v>-50598095.119999997</v>
          </cell>
        </row>
        <row r="82">
          <cell r="F82">
            <v>2267223</v>
          </cell>
        </row>
        <row r="83">
          <cell r="F83">
            <v>-2267223</v>
          </cell>
        </row>
        <row r="84">
          <cell r="F84">
            <v>188709568.37</v>
          </cell>
        </row>
        <row r="85">
          <cell r="F85">
            <v>-231196219.28</v>
          </cell>
        </row>
        <row r="86">
          <cell r="F86">
            <v>60289458.509999998</v>
          </cell>
        </row>
        <row r="87">
          <cell r="F87">
            <v>3054401.39</v>
          </cell>
        </row>
        <row r="88">
          <cell r="F88">
            <v>-1272642.74</v>
          </cell>
        </row>
        <row r="89">
          <cell r="F89">
            <v>15257.63</v>
          </cell>
        </row>
        <row r="90">
          <cell r="F90">
            <v>22600.9</v>
          </cell>
        </row>
        <row r="91">
          <cell r="F91">
            <v>605181.01</v>
          </cell>
        </row>
        <row r="92">
          <cell r="F92">
            <v>739920.12</v>
          </cell>
        </row>
        <row r="93">
          <cell r="F93">
            <v>868921</v>
          </cell>
        </row>
        <row r="94">
          <cell r="F94">
            <v>2868805</v>
          </cell>
        </row>
        <row r="95">
          <cell r="F95">
            <v>143128</v>
          </cell>
        </row>
        <row r="96">
          <cell r="F96">
            <v>7070</v>
          </cell>
        </row>
        <row r="97">
          <cell r="F97">
            <v>2103519</v>
          </cell>
        </row>
        <row r="98">
          <cell r="F98">
            <v>400000</v>
          </cell>
        </row>
        <row r="99">
          <cell r="F99">
            <v>400000</v>
          </cell>
        </row>
        <row r="100">
          <cell r="F100">
            <v>101725</v>
          </cell>
        </row>
        <row r="101">
          <cell r="F101">
            <v>-56833817.469999999</v>
          </cell>
        </row>
        <row r="102">
          <cell r="F102">
            <v>73252680.599999994</v>
          </cell>
        </row>
        <row r="103">
          <cell r="F103">
            <v>-2825602.31</v>
          </cell>
        </row>
        <row r="104">
          <cell r="F104">
            <v>359403</v>
          </cell>
        </row>
        <row r="105">
          <cell r="F105">
            <v>12083177</v>
          </cell>
        </row>
        <row r="106">
          <cell r="F106">
            <v>7625557</v>
          </cell>
        </row>
        <row r="107">
          <cell r="F107">
            <v>1614662</v>
          </cell>
        </row>
        <row r="108">
          <cell r="F108">
            <v>384307.5</v>
          </cell>
        </row>
        <row r="109">
          <cell r="F109">
            <v>89813638.760000005</v>
          </cell>
        </row>
        <row r="110">
          <cell r="F110">
            <v>460973.81</v>
          </cell>
        </row>
        <row r="111">
          <cell r="F111">
            <v>263364710.28999999</v>
          </cell>
        </row>
        <row r="112">
          <cell r="F112">
            <v>180266.83</v>
          </cell>
        </row>
        <row r="113">
          <cell r="F113">
            <v>196006390.38</v>
          </cell>
        </row>
        <row r="114">
          <cell r="F114">
            <v>86660.25</v>
          </cell>
        </row>
        <row r="115">
          <cell r="F115">
            <v>215031002.18000001</v>
          </cell>
        </row>
        <row r="116">
          <cell r="F116">
            <v>81754.38</v>
          </cell>
        </row>
        <row r="117">
          <cell r="F117">
            <v>171859428.36000001</v>
          </cell>
        </row>
        <row r="118">
          <cell r="F118">
            <v>23930875.629999999</v>
          </cell>
        </row>
        <row r="119">
          <cell r="F119">
            <v>1184315.3999999999</v>
          </cell>
        </row>
        <row r="120">
          <cell r="F120">
            <v>17993</v>
          </cell>
        </row>
        <row r="121">
          <cell r="F121">
            <v>4928426.2300000004</v>
          </cell>
        </row>
        <row r="122">
          <cell r="F122">
            <v>-23219.81</v>
          </cell>
        </row>
        <row r="123">
          <cell r="F123">
            <v>0</v>
          </cell>
        </row>
        <row r="124">
          <cell r="F124">
            <v>3426.6</v>
          </cell>
        </row>
        <row r="125">
          <cell r="F125">
            <v>-1121970.3</v>
          </cell>
        </row>
        <row r="126">
          <cell r="F126">
            <v>7668913.8600000003</v>
          </cell>
        </row>
        <row r="127">
          <cell r="F127">
            <v>508262.49</v>
          </cell>
        </row>
        <row r="128">
          <cell r="F128">
            <v>19438984.760000002</v>
          </cell>
        </row>
        <row r="129">
          <cell r="F129">
            <v>500000</v>
          </cell>
        </row>
        <row r="130">
          <cell r="F130">
            <v>34509</v>
          </cell>
        </row>
        <row r="131">
          <cell r="F131">
            <v>68814</v>
          </cell>
        </row>
        <row r="132">
          <cell r="F132">
            <v>450000</v>
          </cell>
        </row>
        <row r="133">
          <cell r="F133">
            <v>-450000</v>
          </cell>
        </row>
        <row r="134">
          <cell r="F134">
            <v>172738078.94</v>
          </cell>
        </row>
        <row r="135">
          <cell r="F135">
            <v>31806818.93</v>
          </cell>
        </row>
        <row r="136">
          <cell r="F136">
            <v>1723.05</v>
          </cell>
        </row>
        <row r="137">
          <cell r="F137">
            <v>290.08</v>
          </cell>
        </row>
        <row r="138">
          <cell r="F138">
            <v>893405.61</v>
          </cell>
        </row>
        <row r="139">
          <cell r="F139">
            <v>940759.8</v>
          </cell>
        </row>
        <row r="140">
          <cell r="F140">
            <v>28864.75</v>
          </cell>
        </row>
        <row r="141">
          <cell r="F141">
            <v>266977.46999999997</v>
          </cell>
        </row>
        <row r="142">
          <cell r="F142">
            <v>88014.24</v>
          </cell>
        </row>
        <row r="143">
          <cell r="F143">
            <v>248522.41</v>
          </cell>
        </row>
        <row r="144">
          <cell r="F144">
            <v>44399.09</v>
          </cell>
        </row>
        <row r="145">
          <cell r="F145">
            <v>427615.12</v>
          </cell>
        </row>
        <row r="146">
          <cell r="F146">
            <v>160226.5</v>
          </cell>
        </row>
        <row r="147">
          <cell r="F147">
            <v>865.81</v>
          </cell>
        </row>
        <row r="148">
          <cell r="F148">
            <v>4084306.7</v>
          </cell>
        </row>
        <row r="149">
          <cell r="F149">
            <v>3670.23</v>
          </cell>
        </row>
        <row r="150">
          <cell r="F150">
            <v>229250</v>
          </cell>
        </row>
        <row r="151">
          <cell r="F151">
            <v>0</v>
          </cell>
        </row>
        <row r="152">
          <cell r="F152">
            <v>31200</v>
          </cell>
        </row>
        <row r="153">
          <cell r="F153">
            <v>337139.67</v>
          </cell>
        </row>
        <row r="154">
          <cell r="F154">
            <v>184650</v>
          </cell>
        </row>
        <row r="155">
          <cell r="F155">
            <v>54900</v>
          </cell>
        </row>
        <row r="156">
          <cell r="F156">
            <v>0</v>
          </cell>
        </row>
        <row r="157">
          <cell r="F157">
            <v>7779578.3899999997</v>
          </cell>
        </row>
        <row r="158">
          <cell r="F158">
            <v>55200</v>
          </cell>
        </row>
        <row r="159">
          <cell r="F159">
            <v>1364700</v>
          </cell>
        </row>
        <row r="160">
          <cell r="F160">
            <v>1019830.5</v>
          </cell>
        </row>
        <row r="161">
          <cell r="F161">
            <v>0</v>
          </cell>
        </row>
        <row r="162">
          <cell r="F162">
            <v>4177261.33</v>
          </cell>
        </row>
        <row r="163">
          <cell r="F163">
            <v>157400</v>
          </cell>
        </row>
        <row r="164">
          <cell r="F164">
            <v>75676</v>
          </cell>
        </row>
        <row r="165">
          <cell r="F165">
            <v>120100</v>
          </cell>
        </row>
        <row r="166">
          <cell r="F166">
            <v>202432.5</v>
          </cell>
        </row>
        <row r="167">
          <cell r="F167">
            <v>44175</v>
          </cell>
        </row>
        <row r="168">
          <cell r="F168">
            <v>3411</v>
          </cell>
        </row>
        <row r="169">
          <cell r="F169">
            <v>3499.65</v>
          </cell>
        </row>
        <row r="170">
          <cell r="F170">
            <v>23383.83</v>
          </cell>
        </row>
        <row r="171">
          <cell r="F171">
            <v>48060.05</v>
          </cell>
        </row>
        <row r="172">
          <cell r="F172">
            <v>8765.52</v>
          </cell>
        </row>
        <row r="173">
          <cell r="F173">
            <v>0</v>
          </cell>
        </row>
        <row r="174">
          <cell r="F174">
            <v>61658.52</v>
          </cell>
        </row>
        <row r="175">
          <cell r="F175">
            <v>4351.71</v>
          </cell>
        </row>
        <row r="176">
          <cell r="F176">
            <v>43500.26</v>
          </cell>
        </row>
        <row r="177">
          <cell r="F177">
            <v>487134.69</v>
          </cell>
        </row>
        <row r="178">
          <cell r="F178">
            <v>137071.59</v>
          </cell>
        </row>
        <row r="179">
          <cell r="F179">
            <v>20935.04</v>
          </cell>
        </row>
        <row r="180">
          <cell r="F180">
            <v>53041.24</v>
          </cell>
        </row>
        <row r="181">
          <cell r="F181">
            <v>1027</v>
          </cell>
        </row>
        <row r="182">
          <cell r="F182">
            <v>3216.86</v>
          </cell>
        </row>
        <row r="183">
          <cell r="F183">
            <v>21985.74</v>
          </cell>
        </row>
        <row r="184">
          <cell r="F184">
            <v>5649.2</v>
          </cell>
        </row>
        <row r="185">
          <cell r="F185">
            <v>2176457.58</v>
          </cell>
        </row>
        <row r="186">
          <cell r="F186">
            <v>1405446.12</v>
          </cell>
        </row>
        <row r="187">
          <cell r="F187">
            <v>39560.69</v>
          </cell>
        </row>
        <row r="188">
          <cell r="F188">
            <v>94716.31</v>
          </cell>
        </row>
        <row r="189">
          <cell r="F189">
            <v>5619.09</v>
          </cell>
        </row>
        <row r="190">
          <cell r="F190">
            <v>5394.61</v>
          </cell>
        </row>
        <row r="191">
          <cell r="F191">
            <v>36354.080000000002</v>
          </cell>
        </row>
        <row r="192">
          <cell r="F192">
            <v>19055.52</v>
          </cell>
        </row>
        <row r="193">
          <cell r="F193">
            <v>26306.799999999999</v>
          </cell>
        </row>
        <row r="194">
          <cell r="F194">
            <v>14451.99</v>
          </cell>
        </row>
        <row r="195">
          <cell r="F195">
            <v>237200.02</v>
          </cell>
        </row>
        <row r="196">
          <cell r="F196">
            <v>759541.9</v>
          </cell>
        </row>
        <row r="197">
          <cell r="F197">
            <v>5971.36</v>
          </cell>
        </row>
        <row r="198">
          <cell r="F198">
            <v>1298814.21</v>
          </cell>
        </row>
        <row r="199">
          <cell r="F199">
            <v>1804.36</v>
          </cell>
        </row>
        <row r="200">
          <cell r="F200">
            <v>667524.29</v>
          </cell>
        </row>
        <row r="201">
          <cell r="F201">
            <v>3388990.19</v>
          </cell>
        </row>
        <row r="202">
          <cell r="F202">
            <v>5823907.0999999996</v>
          </cell>
        </row>
        <row r="203">
          <cell r="F203">
            <v>839885.37</v>
          </cell>
        </row>
        <row r="204">
          <cell r="F204">
            <v>0</v>
          </cell>
        </row>
        <row r="205">
          <cell r="F205">
            <v>0</v>
          </cell>
        </row>
        <row r="206">
          <cell r="F206">
            <v>1223214.75</v>
          </cell>
        </row>
        <row r="207">
          <cell r="F207">
            <v>29130</v>
          </cell>
        </row>
        <row r="208">
          <cell r="F208">
            <v>8280877.96</v>
          </cell>
        </row>
        <row r="209">
          <cell r="F209">
            <v>7567728.1500000004</v>
          </cell>
        </row>
        <row r="210">
          <cell r="F210">
            <v>-11251.34</v>
          </cell>
        </row>
        <row r="211">
          <cell r="F211">
            <v>3894443.09</v>
          </cell>
        </row>
        <row r="212">
          <cell r="F212">
            <v>5061819.49</v>
          </cell>
        </row>
        <row r="213">
          <cell r="F213">
            <v>14792.42</v>
          </cell>
        </row>
        <row r="214">
          <cell r="F214">
            <v>1801210.72</v>
          </cell>
        </row>
        <row r="215">
          <cell r="F215">
            <v>1016074.72</v>
          </cell>
        </row>
        <row r="216">
          <cell r="F216">
            <v>17112</v>
          </cell>
        </row>
        <row r="217">
          <cell r="F217">
            <v>41545913.829999998</v>
          </cell>
        </row>
        <row r="218">
          <cell r="F218">
            <v>2610358.08</v>
          </cell>
        </row>
        <row r="219">
          <cell r="F219">
            <v>449820.64</v>
          </cell>
        </row>
        <row r="220">
          <cell r="F220">
            <v>252148.87</v>
          </cell>
        </row>
        <row r="221">
          <cell r="F221">
            <v>978760.59</v>
          </cell>
        </row>
        <row r="222">
          <cell r="F222">
            <v>597348.89</v>
          </cell>
        </row>
        <row r="223">
          <cell r="F223">
            <v>322447.64</v>
          </cell>
        </row>
        <row r="224">
          <cell r="F224">
            <v>119389.22</v>
          </cell>
        </row>
        <row r="225">
          <cell r="F225">
            <v>110783.2</v>
          </cell>
        </row>
        <row r="226">
          <cell r="F226">
            <v>72757.63</v>
          </cell>
        </row>
        <row r="227">
          <cell r="F227">
            <v>116071.52</v>
          </cell>
        </row>
        <row r="228">
          <cell r="F228">
            <v>492912.6</v>
          </cell>
        </row>
        <row r="229">
          <cell r="F229">
            <v>-5496392.8499999996</v>
          </cell>
        </row>
        <row r="230">
          <cell r="F230">
            <v>-354516.05</v>
          </cell>
        </row>
        <row r="231">
          <cell r="F231">
            <v>-54360.86</v>
          </cell>
        </row>
        <row r="232">
          <cell r="F232">
            <v>-828536.1</v>
          </cell>
        </row>
        <row r="233">
          <cell r="F233">
            <v>8514278.2200000007</v>
          </cell>
        </row>
        <row r="234">
          <cell r="F234">
            <v>1320100.75</v>
          </cell>
        </row>
        <row r="235">
          <cell r="F235">
            <v>225283.72</v>
          </cell>
        </row>
        <row r="236">
          <cell r="F236">
            <v>203946794.52000001</v>
          </cell>
        </row>
        <row r="237">
          <cell r="F237">
            <v>24003.59</v>
          </cell>
        </row>
        <row r="238">
          <cell r="F238">
            <v>0</v>
          </cell>
        </row>
        <row r="239">
          <cell r="F239">
            <v>16468</v>
          </cell>
        </row>
        <row r="240">
          <cell r="F240">
            <v>16610011.09</v>
          </cell>
        </row>
        <row r="241">
          <cell r="F241">
            <v>311432.07</v>
          </cell>
        </row>
        <row r="242">
          <cell r="F242">
            <v>0</v>
          </cell>
        </row>
        <row r="243">
          <cell r="F243">
            <v>16101616.460000001</v>
          </cell>
        </row>
        <row r="244">
          <cell r="F244">
            <v>391455.96</v>
          </cell>
        </row>
        <row r="245">
          <cell r="F245">
            <v>0</v>
          </cell>
        </row>
        <row r="246">
          <cell r="F246">
            <v>68903317.5</v>
          </cell>
        </row>
        <row r="247">
          <cell r="F247">
            <v>-0.01</v>
          </cell>
        </row>
        <row r="248">
          <cell r="F248">
            <v>221516577.56999999</v>
          </cell>
        </row>
        <row r="249">
          <cell r="F249">
            <v>568509.39</v>
          </cell>
        </row>
        <row r="250">
          <cell r="F250">
            <v>11910446.119999999</v>
          </cell>
        </row>
        <row r="251">
          <cell r="F251">
            <v>-15066115.91</v>
          </cell>
        </row>
        <row r="252">
          <cell r="F252">
            <v>-1615860.04</v>
          </cell>
        </row>
        <row r="253">
          <cell r="F253">
            <v>-27995794.52</v>
          </cell>
        </row>
        <row r="254">
          <cell r="F254">
            <v>380931100.91000003</v>
          </cell>
        </row>
        <row r="255">
          <cell r="F255">
            <v>827399.78</v>
          </cell>
        </row>
        <row r="256">
          <cell r="F256">
            <v>298061.87</v>
          </cell>
        </row>
        <row r="257">
          <cell r="F257">
            <v>30627.55</v>
          </cell>
        </row>
        <row r="258">
          <cell r="F258">
            <v>1842702.44</v>
          </cell>
        </row>
        <row r="259">
          <cell r="F259">
            <v>210144.93</v>
          </cell>
        </row>
        <row r="260">
          <cell r="F260">
            <v>17363.25</v>
          </cell>
        </row>
        <row r="261">
          <cell r="F261">
            <v>3037732.95</v>
          </cell>
        </row>
        <row r="262">
          <cell r="F262">
            <v>1394374.07</v>
          </cell>
        </row>
        <row r="263">
          <cell r="F263">
            <v>339906.08</v>
          </cell>
        </row>
        <row r="264">
          <cell r="F264">
            <v>13394577.199999999</v>
          </cell>
        </row>
        <row r="265">
          <cell r="F265">
            <v>78968.3</v>
          </cell>
        </row>
        <row r="266">
          <cell r="F266">
            <v>0</v>
          </cell>
        </row>
        <row r="267">
          <cell r="F267">
            <v>109662.8</v>
          </cell>
        </row>
        <row r="268">
          <cell r="F268">
            <v>0</v>
          </cell>
        </row>
        <row r="269">
          <cell r="F269">
            <v>20504755.960000001</v>
          </cell>
        </row>
        <row r="270">
          <cell r="F270">
            <v>176682.47</v>
          </cell>
        </row>
        <row r="271">
          <cell r="F271">
            <v>1600</v>
          </cell>
        </row>
        <row r="272">
          <cell r="F272">
            <v>12456</v>
          </cell>
        </row>
        <row r="273">
          <cell r="F273">
            <v>1708623.96</v>
          </cell>
        </row>
        <row r="274">
          <cell r="F274">
            <v>347700.17</v>
          </cell>
        </row>
        <row r="275">
          <cell r="F275">
            <v>9923.61</v>
          </cell>
        </row>
        <row r="276">
          <cell r="F276">
            <v>0</v>
          </cell>
        </row>
        <row r="277">
          <cell r="F277">
            <v>31875.93</v>
          </cell>
        </row>
        <row r="278">
          <cell r="F278">
            <v>107604814.56</v>
          </cell>
        </row>
        <row r="279">
          <cell r="F279">
            <v>17489560.309999999</v>
          </cell>
        </row>
        <row r="280">
          <cell r="F280">
            <v>7080000</v>
          </cell>
        </row>
        <row r="281">
          <cell r="F281">
            <v>0</v>
          </cell>
        </row>
        <row r="282">
          <cell r="F282">
            <v>7666910</v>
          </cell>
        </row>
        <row r="283">
          <cell r="F283">
            <v>0</v>
          </cell>
        </row>
        <row r="284">
          <cell r="F284">
            <v>263830.08</v>
          </cell>
        </row>
        <row r="285">
          <cell r="F285">
            <v>335893.85</v>
          </cell>
        </row>
        <row r="286">
          <cell r="F286">
            <v>455725.09</v>
          </cell>
        </row>
        <row r="287">
          <cell r="F287">
            <v>415110.53</v>
          </cell>
        </row>
        <row r="288">
          <cell r="F288">
            <v>182288.95</v>
          </cell>
        </row>
        <row r="289">
          <cell r="F289">
            <v>410813.52</v>
          </cell>
        </row>
        <row r="290">
          <cell r="F290">
            <v>1115083.32</v>
          </cell>
        </row>
        <row r="291">
          <cell r="F291">
            <v>1622061.11</v>
          </cell>
        </row>
        <row r="292">
          <cell r="F292">
            <v>1717047.79</v>
          </cell>
        </row>
        <row r="293">
          <cell r="F293">
            <v>3020392.63</v>
          </cell>
        </row>
        <row r="294">
          <cell r="F294">
            <v>3510000</v>
          </cell>
        </row>
        <row r="295">
          <cell r="F295">
            <v>1053405.8400000001</v>
          </cell>
        </row>
        <row r="296">
          <cell r="F296">
            <v>1603084.28</v>
          </cell>
        </row>
        <row r="297">
          <cell r="F297">
            <v>220462.96</v>
          </cell>
        </row>
        <row r="298">
          <cell r="F298">
            <v>563443.56999999995</v>
          </cell>
        </row>
        <row r="299">
          <cell r="F299">
            <v>537105.27</v>
          </cell>
        </row>
        <row r="300">
          <cell r="F300">
            <v>1009675.36</v>
          </cell>
        </row>
        <row r="301">
          <cell r="F301">
            <v>620020.30000000005</v>
          </cell>
        </row>
        <row r="302">
          <cell r="F302">
            <v>385244.81</v>
          </cell>
        </row>
        <row r="303">
          <cell r="F303">
            <v>444107.7</v>
          </cell>
        </row>
        <row r="304">
          <cell r="F304">
            <v>360883.43</v>
          </cell>
        </row>
        <row r="305">
          <cell r="F305">
            <v>431409.03</v>
          </cell>
        </row>
        <row r="306">
          <cell r="F306">
            <v>582643.16</v>
          </cell>
        </row>
        <row r="307">
          <cell r="F307">
            <v>768777.32</v>
          </cell>
        </row>
        <row r="308">
          <cell r="F308">
            <v>967136.68</v>
          </cell>
        </row>
        <row r="309">
          <cell r="F309">
            <v>35107437.299999997</v>
          </cell>
        </row>
        <row r="310">
          <cell r="F310">
            <v>-20512040.969999999</v>
          </cell>
        </row>
        <row r="311">
          <cell r="F311">
            <v>13982544.41</v>
          </cell>
        </row>
        <row r="312">
          <cell r="F312">
            <v>-10401649.619999999</v>
          </cell>
        </row>
        <row r="313">
          <cell r="F313">
            <v>87887904.079999998</v>
          </cell>
        </row>
        <row r="314">
          <cell r="F314">
            <v>514904746.01999998</v>
          </cell>
        </row>
        <row r="315">
          <cell r="F315">
            <v>-31746582</v>
          </cell>
        </row>
        <row r="316">
          <cell r="F316">
            <v>3422601.38</v>
          </cell>
        </row>
        <row r="317">
          <cell r="F317">
            <v>1272875.6299999999</v>
          </cell>
        </row>
        <row r="318">
          <cell r="F318">
            <v>4521387.49</v>
          </cell>
        </row>
        <row r="319">
          <cell r="F319">
            <v>6990593.4000000004</v>
          </cell>
        </row>
        <row r="320">
          <cell r="F320">
            <v>3676168.42</v>
          </cell>
        </row>
        <row r="321">
          <cell r="F321">
            <v>1531244.83</v>
          </cell>
        </row>
        <row r="322">
          <cell r="F322">
            <v>495499.64</v>
          </cell>
        </row>
        <row r="323">
          <cell r="F323">
            <v>148223529.71000001</v>
          </cell>
        </row>
        <row r="324">
          <cell r="F324">
            <v>256910.46</v>
          </cell>
        </row>
        <row r="325">
          <cell r="F325">
            <v>88363749.260000005</v>
          </cell>
        </row>
        <row r="326">
          <cell r="F326">
            <v>2760975.06</v>
          </cell>
        </row>
        <row r="327">
          <cell r="F327">
            <v>945193.77</v>
          </cell>
        </row>
        <row r="328">
          <cell r="F328">
            <v>160265165.75</v>
          </cell>
        </row>
        <row r="329">
          <cell r="F329">
            <v>825510.36</v>
          </cell>
        </row>
        <row r="330">
          <cell r="F330">
            <v>9643792.9600000009</v>
          </cell>
        </row>
        <row r="331">
          <cell r="F331">
            <v>886771.6</v>
          </cell>
        </row>
        <row r="332">
          <cell r="F332">
            <v>18522009.300000001</v>
          </cell>
        </row>
        <row r="333">
          <cell r="F333">
            <v>3468312.91</v>
          </cell>
        </row>
        <row r="334">
          <cell r="F334">
            <v>5294433.8099999996</v>
          </cell>
        </row>
        <row r="335">
          <cell r="F335">
            <v>9686735.3800000008</v>
          </cell>
        </row>
        <row r="336">
          <cell r="F336">
            <v>129518.05</v>
          </cell>
        </row>
        <row r="337">
          <cell r="F337">
            <v>0</v>
          </cell>
        </row>
        <row r="338">
          <cell r="F338">
            <v>0</v>
          </cell>
        </row>
        <row r="339">
          <cell r="F339">
            <v>0</v>
          </cell>
        </row>
        <row r="340">
          <cell r="F340">
            <v>-79542929.209999993</v>
          </cell>
        </row>
        <row r="341">
          <cell r="F341">
            <v>0</v>
          </cell>
        </row>
        <row r="342">
          <cell r="F342">
            <v>0</v>
          </cell>
        </row>
        <row r="343">
          <cell r="F343">
            <v>0</v>
          </cell>
        </row>
        <row r="344">
          <cell r="F344">
            <v>0</v>
          </cell>
        </row>
        <row r="345">
          <cell r="F345">
            <v>0</v>
          </cell>
        </row>
        <row r="346">
          <cell r="F346">
            <v>0</v>
          </cell>
        </row>
        <row r="347">
          <cell r="F347">
            <v>-73.17</v>
          </cell>
        </row>
        <row r="348">
          <cell r="F348">
            <v>231.22</v>
          </cell>
        </row>
        <row r="349">
          <cell r="F349">
            <v>0</v>
          </cell>
        </row>
        <row r="350">
          <cell r="F350">
            <v>0</v>
          </cell>
        </row>
        <row r="351">
          <cell r="F351">
            <v>0</v>
          </cell>
        </row>
        <row r="352">
          <cell r="F352">
            <v>79562178.430000007</v>
          </cell>
        </row>
        <row r="353">
          <cell r="F353">
            <v>117379</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36431.97</v>
          </cell>
        </row>
        <row r="424">
          <cell r="F424">
            <v>7815521.6399999997</v>
          </cell>
        </row>
        <row r="425">
          <cell r="F425">
            <v>22499999.539999999</v>
          </cell>
        </row>
        <row r="426">
          <cell r="F426">
            <v>1956008.82</v>
          </cell>
        </row>
        <row r="427">
          <cell r="F427">
            <v>0</v>
          </cell>
        </row>
        <row r="428">
          <cell r="F428">
            <v>0</v>
          </cell>
        </row>
        <row r="429">
          <cell r="F429">
            <v>0</v>
          </cell>
        </row>
        <row r="430">
          <cell r="F430">
            <v>0</v>
          </cell>
        </row>
        <row r="431">
          <cell r="F431">
            <v>0</v>
          </cell>
        </row>
        <row r="432">
          <cell r="F432">
            <v>5095926.9800000004</v>
          </cell>
        </row>
        <row r="433">
          <cell r="F433">
            <v>0</v>
          </cell>
        </row>
        <row r="434">
          <cell r="F434">
            <v>0</v>
          </cell>
        </row>
        <row r="435">
          <cell r="F435">
            <v>3099087.11</v>
          </cell>
        </row>
        <row r="436">
          <cell r="F436">
            <v>65650.850000000006</v>
          </cell>
        </row>
        <row r="437">
          <cell r="F437">
            <v>0</v>
          </cell>
        </row>
        <row r="438">
          <cell r="F438">
            <v>14714554.970000001</v>
          </cell>
        </row>
        <row r="439">
          <cell r="F439">
            <v>1373225</v>
          </cell>
        </row>
        <row r="440">
          <cell r="F440">
            <v>229132</v>
          </cell>
        </row>
        <row r="441">
          <cell r="F441">
            <v>24718</v>
          </cell>
        </row>
        <row r="442">
          <cell r="F442">
            <v>68957424.859999999</v>
          </cell>
        </row>
        <row r="443">
          <cell r="F443">
            <v>12203633.43</v>
          </cell>
        </row>
        <row r="444">
          <cell r="F444">
            <v>1316483.82</v>
          </cell>
        </row>
        <row r="445">
          <cell r="F445">
            <v>488022887.36000001</v>
          </cell>
        </row>
        <row r="446">
          <cell r="F446">
            <v>86950313</v>
          </cell>
        </row>
        <row r="447">
          <cell r="F447">
            <v>9379874.1799999997</v>
          </cell>
        </row>
        <row r="448">
          <cell r="F448">
            <v>-32426</v>
          </cell>
        </row>
        <row r="449">
          <cell r="F449">
            <v>0</v>
          </cell>
        </row>
        <row r="450">
          <cell r="F450">
            <v>-1759809101.3699999</v>
          </cell>
        </row>
        <row r="451">
          <cell r="F451">
            <v>-24348982.219999999</v>
          </cell>
        </row>
        <row r="452">
          <cell r="F452">
            <v>-10000000</v>
          </cell>
        </row>
        <row r="453">
          <cell r="F453">
            <v>-24985000</v>
          </cell>
        </row>
        <row r="454">
          <cell r="F454">
            <v>-176711103.97</v>
          </cell>
        </row>
        <row r="455">
          <cell r="F455">
            <v>-105918450.61</v>
          </cell>
        </row>
        <row r="456">
          <cell r="F456">
            <v>-1683494.25</v>
          </cell>
        </row>
        <row r="457">
          <cell r="F457">
            <v>-32492819.170000002</v>
          </cell>
        </row>
        <row r="458">
          <cell r="F458">
            <v>-26966930.280000001</v>
          </cell>
        </row>
        <row r="459">
          <cell r="F459">
            <v>-4766396.5599999996</v>
          </cell>
        </row>
        <row r="460">
          <cell r="F460">
            <v>-2854484</v>
          </cell>
        </row>
        <row r="461">
          <cell r="F461">
            <v>278311444.45999998</v>
          </cell>
        </row>
        <row r="462">
          <cell r="F462">
            <v>-2550428284.1900001</v>
          </cell>
        </row>
        <row r="463">
          <cell r="F463">
            <v>58211994.909999996</v>
          </cell>
        </row>
        <row r="464">
          <cell r="F464">
            <v>-22823049.649999999</v>
          </cell>
        </row>
        <row r="465">
          <cell r="F465">
            <v>-7731674.4500000002</v>
          </cell>
        </row>
        <row r="466">
          <cell r="F466">
            <v>3031241.62</v>
          </cell>
        </row>
        <row r="467">
          <cell r="F467">
            <v>-6091389.4100000001</v>
          </cell>
        </row>
        <row r="468">
          <cell r="F468">
            <v>2389596.84</v>
          </cell>
        </row>
        <row r="469">
          <cell r="F469">
            <v>-18849232.66</v>
          </cell>
        </row>
        <row r="470">
          <cell r="F470">
            <v>18849232.66</v>
          </cell>
        </row>
        <row r="471">
          <cell r="F471">
            <v>-300000000</v>
          </cell>
        </row>
        <row r="472">
          <cell r="F472">
            <v>-200000000</v>
          </cell>
        </row>
        <row r="473">
          <cell r="F473">
            <v>-400000000</v>
          </cell>
        </row>
        <row r="474">
          <cell r="F474">
            <v>-325000000</v>
          </cell>
        </row>
        <row r="475">
          <cell r="F475">
            <v>-600000000</v>
          </cell>
        </row>
        <row r="476">
          <cell r="F476">
            <v>-400000000</v>
          </cell>
        </row>
        <row r="477">
          <cell r="F477">
            <v>-200000000</v>
          </cell>
        </row>
        <row r="478">
          <cell r="F478">
            <v>-100000000</v>
          </cell>
        </row>
        <row r="479">
          <cell r="F479">
            <v>-72600000</v>
          </cell>
        </row>
        <row r="480">
          <cell r="F480">
            <v>-50000000</v>
          </cell>
        </row>
        <row r="481">
          <cell r="F481">
            <v>-67300000</v>
          </cell>
        </row>
        <row r="482">
          <cell r="F482">
            <v>-55640000</v>
          </cell>
        </row>
        <row r="483">
          <cell r="F483">
            <v>-50000000</v>
          </cell>
        </row>
        <row r="484">
          <cell r="F484">
            <v>-50000000</v>
          </cell>
        </row>
        <row r="485">
          <cell r="F485">
            <v>-41700000</v>
          </cell>
        </row>
        <row r="486">
          <cell r="F486">
            <v>-50000000</v>
          </cell>
        </row>
        <row r="487">
          <cell r="F487">
            <v>-50000000</v>
          </cell>
        </row>
        <row r="488">
          <cell r="F488">
            <v>-87400000</v>
          </cell>
        </row>
        <row r="489">
          <cell r="F489">
            <v>-45600000</v>
          </cell>
        </row>
        <row r="490">
          <cell r="F490">
            <v>-48485000</v>
          </cell>
        </row>
        <row r="491">
          <cell r="F491">
            <v>-500000000</v>
          </cell>
        </row>
        <row r="492">
          <cell r="F492">
            <v>147020.9</v>
          </cell>
        </row>
        <row r="493">
          <cell r="F493">
            <v>435035.05</v>
          </cell>
        </row>
        <row r="494">
          <cell r="F494">
            <v>811717.75</v>
          </cell>
        </row>
        <row r="495">
          <cell r="F495">
            <v>1328653.47</v>
          </cell>
        </row>
        <row r="496">
          <cell r="F496">
            <v>2453534.4500000002</v>
          </cell>
        </row>
        <row r="497">
          <cell r="F497">
            <v>546846.13</v>
          </cell>
        </row>
        <row r="498">
          <cell r="F498">
            <v>496800</v>
          </cell>
        </row>
        <row r="499">
          <cell r="F499">
            <v>146353.88</v>
          </cell>
        </row>
        <row r="500">
          <cell r="F500">
            <v>40419.43</v>
          </cell>
        </row>
        <row r="501">
          <cell r="F501">
            <v>-11417394.48</v>
          </cell>
        </row>
        <row r="502">
          <cell r="F502">
            <v>-2052172.05</v>
          </cell>
        </row>
        <row r="503">
          <cell r="F503">
            <v>-3532871.66</v>
          </cell>
        </row>
        <row r="504">
          <cell r="F504">
            <v>-525000</v>
          </cell>
        </row>
        <row r="505">
          <cell r="F505">
            <v>-37257.339999999997</v>
          </cell>
        </row>
        <row r="506">
          <cell r="F506">
            <v>-11184.37</v>
          </cell>
        </row>
        <row r="507">
          <cell r="F507">
            <v>-156668.35999999999</v>
          </cell>
        </row>
        <row r="508">
          <cell r="F508">
            <v>-328521935.31999999</v>
          </cell>
        </row>
        <row r="509">
          <cell r="F509">
            <v>67989074</v>
          </cell>
        </row>
        <row r="510">
          <cell r="F510">
            <v>-339762314.43000001</v>
          </cell>
        </row>
        <row r="511">
          <cell r="F511">
            <v>-31197415.32</v>
          </cell>
        </row>
        <row r="512">
          <cell r="F512">
            <v>-240201.59</v>
          </cell>
        </row>
        <row r="513">
          <cell r="F513">
            <v>7226810</v>
          </cell>
        </row>
        <row r="514">
          <cell r="F514">
            <v>28438515.210000001</v>
          </cell>
        </row>
        <row r="515">
          <cell r="F515">
            <v>25366519.48</v>
          </cell>
        </row>
        <row r="516">
          <cell r="F516">
            <v>-46826599.990000002</v>
          </cell>
        </row>
        <row r="517">
          <cell r="F517">
            <v>-56960096.049999997</v>
          </cell>
        </row>
        <row r="518">
          <cell r="F518">
            <v>-5104262.92</v>
          </cell>
        </row>
        <row r="519">
          <cell r="F519">
            <v>-127039.53</v>
          </cell>
        </row>
        <row r="520">
          <cell r="F520">
            <v>-16402115.92</v>
          </cell>
        </row>
        <row r="521">
          <cell r="F521">
            <v>-3547431.94</v>
          </cell>
        </row>
        <row r="522">
          <cell r="F522">
            <v>-232324.18</v>
          </cell>
        </row>
        <row r="523">
          <cell r="F523">
            <v>-2163106.92</v>
          </cell>
        </row>
        <row r="524">
          <cell r="F524">
            <v>-1561309.44</v>
          </cell>
        </row>
        <row r="525">
          <cell r="F525">
            <v>-5583651.8099999996</v>
          </cell>
        </row>
        <row r="526">
          <cell r="F526">
            <v>-3351317.14</v>
          </cell>
        </row>
        <row r="527">
          <cell r="F527">
            <v>-801494686.5</v>
          </cell>
        </row>
        <row r="528">
          <cell r="F528">
            <v>-22235749.68</v>
          </cell>
        </row>
        <row r="529">
          <cell r="F529">
            <v>-8652873.9499999993</v>
          </cell>
        </row>
        <row r="530">
          <cell r="F530">
            <v>0</v>
          </cell>
        </row>
        <row r="531">
          <cell r="F531">
            <v>-28711.53</v>
          </cell>
        </row>
        <row r="532">
          <cell r="F532">
            <v>-750</v>
          </cell>
        </row>
        <row r="533">
          <cell r="F533">
            <v>-373.25</v>
          </cell>
        </row>
        <row r="534">
          <cell r="F534">
            <v>-500</v>
          </cell>
        </row>
        <row r="535">
          <cell r="F535">
            <v>-132964141.23</v>
          </cell>
        </row>
        <row r="536">
          <cell r="F536">
            <v>-75812.52</v>
          </cell>
        </row>
        <row r="537">
          <cell r="F537">
            <v>-73138.33</v>
          </cell>
        </row>
        <row r="538">
          <cell r="F538">
            <v>-2730</v>
          </cell>
        </row>
        <row r="539">
          <cell r="F539">
            <v>-263025</v>
          </cell>
        </row>
        <row r="540">
          <cell r="F540">
            <v>-329200</v>
          </cell>
        </row>
        <row r="541">
          <cell r="F541">
            <v>-1927522.32</v>
          </cell>
        </row>
        <row r="542">
          <cell r="F542">
            <v>-8212.19</v>
          </cell>
        </row>
        <row r="543">
          <cell r="F543">
            <v>-1534296.87</v>
          </cell>
        </row>
        <row r="544">
          <cell r="F544">
            <v>-1158885</v>
          </cell>
        </row>
        <row r="545">
          <cell r="F545">
            <v>-520770</v>
          </cell>
        </row>
        <row r="546">
          <cell r="F546">
            <v>-765416.11</v>
          </cell>
        </row>
        <row r="547">
          <cell r="F547">
            <v>-381900</v>
          </cell>
        </row>
        <row r="548">
          <cell r="F548">
            <v>-12249.97</v>
          </cell>
        </row>
        <row r="549">
          <cell r="F549">
            <v>-243148.15</v>
          </cell>
        </row>
        <row r="550">
          <cell r="F550">
            <v>-72952.81</v>
          </cell>
        </row>
        <row r="551">
          <cell r="F551">
            <v>-66325.48</v>
          </cell>
        </row>
        <row r="552">
          <cell r="F552">
            <v>-9225589.4100000001</v>
          </cell>
        </row>
        <row r="553">
          <cell r="F553">
            <v>-4440</v>
          </cell>
        </row>
        <row r="554">
          <cell r="F554">
            <v>-233204</v>
          </cell>
        </row>
        <row r="555">
          <cell r="F555">
            <v>-23467.68</v>
          </cell>
        </row>
        <row r="556">
          <cell r="F556">
            <v>-146.5</v>
          </cell>
        </row>
        <row r="557">
          <cell r="F557">
            <v>-341730.74</v>
          </cell>
        </row>
        <row r="558">
          <cell r="F558">
            <v>-11300</v>
          </cell>
        </row>
        <row r="559">
          <cell r="F559">
            <v>-15810.97</v>
          </cell>
        </row>
        <row r="560">
          <cell r="F560">
            <v>-7610.98</v>
          </cell>
        </row>
        <row r="561">
          <cell r="F561">
            <v>0</v>
          </cell>
        </row>
        <row r="562">
          <cell r="F562">
            <v>-38.15</v>
          </cell>
        </row>
        <row r="563">
          <cell r="F563">
            <v>-35361</v>
          </cell>
        </row>
        <row r="564">
          <cell r="F564">
            <v>-14665.64</v>
          </cell>
        </row>
        <row r="565">
          <cell r="F565">
            <v>0</v>
          </cell>
        </row>
        <row r="566">
          <cell r="F566">
            <v>-52657.54</v>
          </cell>
        </row>
        <row r="567">
          <cell r="F567">
            <v>-4461.97</v>
          </cell>
        </row>
        <row r="568">
          <cell r="F568">
            <v>0</v>
          </cell>
        </row>
        <row r="569">
          <cell r="F569">
            <v>-24778.1</v>
          </cell>
        </row>
        <row r="570">
          <cell r="F570">
            <v>0</v>
          </cell>
        </row>
        <row r="571">
          <cell r="F571">
            <v>-985514.55</v>
          </cell>
        </row>
        <row r="572">
          <cell r="F572">
            <v>-7768.82</v>
          </cell>
        </row>
        <row r="573">
          <cell r="F573">
            <v>-194.82</v>
          </cell>
        </row>
        <row r="574">
          <cell r="F574">
            <v>-13258.6</v>
          </cell>
        </row>
        <row r="575">
          <cell r="F575">
            <v>-156386.07999999999</v>
          </cell>
        </row>
        <row r="576">
          <cell r="F576">
            <v>-459058.3</v>
          </cell>
        </row>
        <row r="577">
          <cell r="F577">
            <v>-200288.07</v>
          </cell>
        </row>
        <row r="578">
          <cell r="F578">
            <v>-73953.429999999993</v>
          </cell>
        </row>
        <row r="579">
          <cell r="F579">
            <v>0</v>
          </cell>
        </row>
        <row r="580">
          <cell r="F580">
            <v>-3697.14</v>
          </cell>
        </row>
        <row r="581">
          <cell r="F581">
            <v>-24.69</v>
          </cell>
        </row>
        <row r="582">
          <cell r="F582">
            <v>-156.97999999999999</v>
          </cell>
        </row>
        <row r="583">
          <cell r="F583">
            <v>-302.77999999999997</v>
          </cell>
        </row>
        <row r="584">
          <cell r="F584">
            <v>-240.04</v>
          </cell>
        </row>
        <row r="585">
          <cell r="F585">
            <v>0</v>
          </cell>
        </row>
        <row r="586">
          <cell r="F586">
            <v>-33.590000000000003</v>
          </cell>
        </row>
        <row r="587">
          <cell r="F587">
            <v>-57.28</v>
          </cell>
        </row>
        <row r="588">
          <cell r="F588">
            <v>-48.56</v>
          </cell>
        </row>
        <row r="589">
          <cell r="F589">
            <v>0</v>
          </cell>
        </row>
        <row r="590">
          <cell r="F590">
            <v>-463.18</v>
          </cell>
        </row>
        <row r="591">
          <cell r="F591">
            <v>-281.77</v>
          </cell>
        </row>
        <row r="592">
          <cell r="F592">
            <v>-92.34</v>
          </cell>
        </row>
        <row r="593">
          <cell r="F593">
            <v>-6.36</v>
          </cell>
        </row>
        <row r="594">
          <cell r="F594">
            <v>-93740.34</v>
          </cell>
        </row>
        <row r="595">
          <cell r="F595">
            <v>-464.51</v>
          </cell>
        </row>
        <row r="596">
          <cell r="F596">
            <v>-67.09</v>
          </cell>
        </row>
        <row r="597">
          <cell r="F597">
            <v>-914.19</v>
          </cell>
        </row>
        <row r="598">
          <cell r="F598">
            <v>-321.95999999999998</v>
          </cell>
        </row>
        <row r="599">
          <cell r="F599">
            <v>-209.75</v>
          </cell>
        </row>
        <row r="600">
          <cell r="F600">
            <v>-415.38</v>
          </cell>
        </row>
        <row r="601">
          <cell r="F601">
            <v>-55.56</v>
          </cell>
        </row>
        <row r="602">
          <cell r="F602">
            <v>-50.46</v>
          </cell>
        </row>
        <row r="603">
          <cell r="F603">
            <v>-30.95</v>
          </cell>
        </row>
        <row r="604">
          <cell r="F604">
            <v>-19.559999999999999</v>
          </cell>
        </row>
        <row r="605">
          <cell r="F605">
            <v>0</v>
          </cell>
        </row>
        <row r="606">
          <cell r="F606">
            <v>-10.54</v>
          </cell>
        </row>
        <row r="607">
          <cell r="F607">
            <v>-105.65</v>
          </cell>
        </row>
        <row r="608">
          <cell r="F608">
            <v>-81.7</v>
          </cell>
        </row>
        <row r="609">
          <cell r="F609">
            <v>-513.1</v>
          </cell>
        </row>
        <row r="610">
          <cell r="F610">
            <v>-51.22</v>
          </cell>
        </row>
        <row r="611">
          <cell r="F611">
            <v>-43.72</v>
          </cell>
        </row>
        <row r="612">
          <cell r="F612">
            <v>-125.22</v>
          </cell>
        </row>
        <row r="613">
          <cell r="F613">
            <v>-8086974.5800000001</v>
          </cell>
        </row>
        <row r="614">
          <cell r="F614">
            <v>-5484.78</v>
          </cell>
        </row>
        <row r="615">
          <cell r="F615">
            <v>-76443125.719999999</v>
          </cell>
        </row>
        <row r="616">
          <cell r="F616">
            <v>-84882</v>
          </cell>
        </row>
        <row r="617">
          <cell r="F617">
            <v>-5208.33</v>
          </cell>
        </row>
        <row r="618">
          <cell r="F618">
            <v>-3506</v>
          </cell>
        </row>
        <row r="619">
          <cell r="F619">
            <v>-10175453.529999999</v>
          </cell>
        </row>
        <row r="620">
          <cell r="F620">
            <v>-1676559.07</v>
          </cell>
        </row>
        <row r="621">
          <cell r="F621">
            <v>-2575</v>
          </cell>
        </row>
        <row r="622">
          <cell r="F622">
            <v>-206057</v>
          </cell>
        </row>
        <row r="623">
          <cell r="F623">
            <v>-1290123.42</v>
          </cell>
        </row>
        <row r="624">
          <cell r="F624">
            <v>-712992.76</v>
          </cell>
        </row>
        <row r="625">
          <cell r="F625">
            <v>-379691.48</v>
          </cell>
        </row>
        <row r="626">
          <cell r="F626">
            <v>-23917.75</v>
          </cell>
        </row>
        <row r="627">
          <cell r="F627">
            <v>-596852.65</v>
          </cell>
        </row>
        <row r="628">
          <cell r="F628">
            <v>0</v>
          </cell>
        </row>
        <row r="629">
          <cell r="F629">
            <v>-1.91</v>
          </cell>
        </row>
        <row r="630">
          <cell r="F630">
            <v>-35549.379999999997</v>
          </cell>
        </row>
        <row r="631">
          <cell r="F631">
            <v>-2146.23</v>
          </cell>
        </row>
        <row r="632">
          <cell r="F632">
            <v>0</v>
          </cell>
        </row>
        <row r="633">
          <cell r="F633">
            <v>0</v>
          </cell>
        </row>
        <row r="634">
          <cell r="F634">
            <v>-46758868.770000003</v>
          </cell>
        </row>
        <row r="635">
          <cell r="F635">
            <v>-116803.06</v>
          </cell>
        </row>
        <row r="636">
          <cell r="F636">
            <v>-10746435.640000001</v>
          </cell>
        </row>
        <row r="637">
          <cell r="F637">
            <v>-28355.66</v>
          </cell>
        </row>
        <row r="638">
          <cell r="F638">
            <v>-66256.160000000003</v>
          </cell>
        </row>
        <row r="639">
          <cell r="F639">
            <v>-1011.75</v>
          </cell>
        </row>
        <row r="640">
          <cell r="F640">
            <v>-1149</v>
          </cell>
        </row>
        <row r="641">
          <cell r="F641">
            <v>0</v>
          </cell>
        </row>
        <row r="642">
          <cell r="F642">
            <v>0</v>
          </cell>
        </row>
        <row r="643">
          <cell r="F643">
            <v>0</v>
          </cell>
        </row>
        <row r="644">
          <cell r="F644">
            <v>-2712721.86</v>
          </cell>
        </row>
        <row r="645">
          <cell r="F645">
            <v>0</v>
          </cell>
        </row>
        <row r="646">
          <cell r="F646">
            <v>-8009</v>
          </cell>
        </row>
        <row r="647">
          <cell r="F647">
            <v>-68872666.790000007</v>
          </cell>
        </row>
        <row r="648">
          <cell r="F648">
            <v>-696627.32</v>
          </cell>
        </row>
        <row r="649">
          <cell r="F649">
            <v>0</v>
          </cell>
        </row>
        <row r="650">
          <cell r="F650">
            <v>-80242876.530000001</v>
          </cell>
        </row>
        <row r="651">
          <cell r="F651">
            <v>-14991829.800000001</v>
          </cell>
        </row>
        <row r="652">
          <cell r="F652">
            <v>-143465.35</v>
          </cell>
        </row>
        <row r="653">
          <cell r="F653">
            <v>-33820.17</v>
          </cell>
        </row>
        <row r="654">
          <cell r="F654">
            <v>-379838.56</v>
          </cell>
        </row>
        <row r="655">
          <cell r="F655">
            <v>-10049.52</v>
          </cell>
        </row>
        <row r="656">
          <cell r="F656">
            <v>-434735.16</v>
          </cell>
        </row>
        <row r="657">
          <cell r="F657">
            <v>-0.01</v>
          </cell>
        </row>
        <row r="658">
          <cell r="F658">
            <v>-706.21</v>
          </cell>
        </row>
        <row r="659">
          <cell r="F659">
            <v>-56.66</v>
          </cell>
        </row>
        <row r="660">
          <cell r="F660">
            <v>-5131800.1900000004</v>
          </cell>
        </row>
        <row r="661">
          <cell r="F661">
            <v>3</v>
          </cell>
        </row>
        <row r="662">
          <cell r="F662">
            <v>-276827.52000000002</v>
          </cell>
        </row>
        <row r="663">
          <cell r="F663">
            <v>-3146163.82</v>
          </cell>
        </row>
        <row r="664">
          <cell r="F664">
            <v>-3414628</v>
          </cell>
        </row>
        <row r="665">
          <cell r="F665">
            <v>0</v>
          </cell>
        </row>
        <row r="666">
          <cell r="F666">
            <v>37594618.200000003</v>
          </cell>
        </row>
        <row r="667">
          <cell r="F667">
            <v>12638.67</v>
          </cell>
        </row>
        <row r="668">
          <cell r="F668">
            <v>9091</v>
          </cell>
        </row>
        <row r="669">
          <cell r="F669">
            <v>8119339.7699999996</v>
          </cell>
        </row>
        <row r="670">
          <cell r="F670">
            <v>755687.9</v>
          </cell>
        </row>
        <row r="671">
          <cell r="F671">
            <v>461449.85</v>
          </cell>
        </row>
        <row r="672">
          <cell r="F672">
            <v>-2155000</v>
          </cell>
        </row>
        <row r="673">
          <cell r="F673">
            <v>-3902189</v>
          </cell>
        </row>
        <row r="674">
          <cell r="F674">
            <v>-274854</v>
          </cell>
        </row>
        <row r="675">
          <cell r="F675">
            <v>-417843</v>
          </cell>
        </row>
        <row r="676">
          <cell r="F676">
            <v>-1068555</v>
          </cell>
        </row>
        <row r="677">
          <cell r="F677">
            <v>-45075</v>
          </cell>
        </row>
        <row r="678">
          <cell r="F678">
            <v>-168669</v>
          </cell>
        </row>
        <row r="679">
          <cell r="F679">
            <v>-2003.56</v>
          </cell>
        </row>
        <row r="680">
          <cell r="F680">
            <v>-722.93</v>
          </cell>
        </row>
        <row r="681">
          <cell r="F681">
            <v>-2805.25</v>
          </cell>
        </row>
        <row r="682">
          <cell r="F682">
            <v>5.25</v>
          </cell>
        </row>
        <row r="683">
          <cell r="F683">
            <v>17366.189999999999</v>
          </cell>
        </row>
        <row r="684">
          <cell r="F684">
            <v>-3046669</v>
          </cell>
        </row>
        <row r="685">
          <cell r="F685">
            <v>-19410.419999999998</v>
          </cell>
        </row>
        <row r="686">
          <cell r="F686">
            <v>-7226.39</v>
          </cell>
        </row>
        <row r="687">
          <cell r="F687">
            <v>-3905416.67</v>
          </cell>
        </row>
        <row r="688">
          <cell r="F688">
            <v>-2881666.67</v>
          </cell>
        </row>
        <row r="689">
          <cell r="F689">
            <v>-875000</v>
          </cell>
        </row>
        <row r="690">
          <cell r="F690">
            <v>-6036110.8799999999</v>
          </cell>
        </row>
        <row r="691">
          <cell r="F691">
            <v>-3606944.2</v>
          </cell>
        </row>
        <row r="692">
          <cell r="F692">
            <v>-5118750</v>
          </cell>
        </row>
        <row r="693">
          <cell r="F693">
            <v>-14617741.939999999</v>
          </cell>
        </row>
        <row r="694">
          <cell r="F694">
            <v>-2515625</v>
          </cell>
        </row>
        <row r="695">
          <cell r="F695">
            <v>-14986110.869999999</v>
          </cell>
        </row>
        <row r="696">
          <cell r="F696">
            <v>-13347.83</v>
          </cell>
        </row>
        <row r="697">
          <cell r="F697">
            <v>-14280.93</v>
          </cell>
        </row>
        <row r="698">
          <cell r="F698">
            <v>-2333.33</v>
          </cell>
        </row>
        <row r="699">
          <cell r="F699">
            <v>-777.78</v>
          </cell>
        </row>
        <row r="700">
          <cell r="F700">
            <v>-10257.040000000001</v>
          </cell>
        </row>
        <row r="701">
          <cell r="F701">
            <v>-10500</v>
          </cell>
        </row>
        <row r="702">
          <cell r="F702">
            <v>-9333.33</v>
          </cell>
        </row>
        <row r="703">
          <cell r="F703">
            <v>-10335.049999999999</v>
          </cell>
        </row>
        <row r="704">
          <cell r="F704">
            <v>-12191.67</v>
          </cell>
        </row>
        <row r="705">
          <cell r="F705">
            <v>-1085862.21</v>
          </cell>
        </row>
        <row r="706">
          <cell r="F706">
            <v>-11036058.92</v>
          </cell>
        </row>
        <row r="707">
          <cell r="F707">
            <v>-410439.32</v>
          </cell>
        </row>
        <row r="708">
          <cell r="F708">
            <v>-741042.26</v>
          </cell>
        </row>
        <row r="709">
          <cell r="F709">
            <v>-1586.98</v>
          </cell>
        </row>
        <row r="710">
          <cell r="F710">
            <v>-711734.17</v>
          </cell>
        </row>
        <row r="711">
          <cell r="F711">
            <v>-217662.38</v>
          </cell>
        </row>
        <row r="712">
          <cell r="F712">
            <v>-2342007.56</v>
          </cell>
        </row>
        <row r="713">
          <cell r="F713">
            <v>0</v>
          </cell>
        </row>
        <row r="714">
          <cell r="F714">
            <v>-6787.97</v>
          </cell>
        </row>
        <row r="715">
          <cell r="F715">
            <v>-6565941.8399999999</v>
          </cell>
        </row>
        <row r="716">
          <cell r="F716">
            <v>-2740.97</v>
          </cell>
        </row>
        <row r="717">
          <cell r="F717">
            <v>6440</v>
          </cell>
        </row>
        <row r="718">
          <cell r="F718">
            <v>0</v>
          </cell>
        </row>
        <row r="719">
          <cell r="F719">
            <v>-9216.8700000000008</v>
          </cell>
        </row>
        <row r="720">
          <cell r="F720">
            <v>-7251</v>
          </cell>
        </row>
        <row r="721">
          <cell r="F721">
            <v>-465.14</v>
          </cell>
        </row>
        <row r="722">
          <cell r="F722">
            <v>-28.42</v>
          </cell>
        </row>
        <row r="723">
          <cell r="F723">
            <v>-4290.07</v>
          </cell>
        </row>
        <row r="724">
          <cell r="F724">
            <v>0</v>
          </cell>
        </row>
        <row r="725">
          <cell r="F725">
            <v>-420000</v>
          </cell>
        </row>
        <row r="726">
          <cell r="F726">
            <v>-9530012.9700000007</v>
          </cell>
        </row>
        <row r="727">
          <cell r="F727">
            <v>9870.2900000000009</v>
          </cell>
        </row>
        <row r="728">
          <cell r="F728">
            <v>491603.63</v>
          </cell>
        </row>
        <row r="729">
          <cell r="F729">
            <v>-64146.83</v>
          </cell>
        </row>
        <row r="730">
          <cell r="F730">
            <v>-3222.4</v>
          </cell>
        </row>
        <row r="731">
          <cell r="F731">
            <v>27443.26</v>
          </cell>
        </row>
        <row r="732">
          <cell r="F732">
            <v>0</v>
          </cell>
        </row>
        <row r="733">
          <cell r="F733">
            <v>-32306324.18</v>
          </cell>
        </row>
        <row r="734">
          <cell r="F734">
            <v>-9787846.8900000006</v>
          </cell>
        </row>
        <row r="735">
          <cell r="F735">
            <v>-3879863.92</v>
          </cell>
        </row>
        <row r="736">
          <cell r="F736">
            <v>0</v>
          </cell>
        </row>
        <row r="737">
          <cell r="F737">
            <v>-1214990</v>
          </cell>
        </row>
        <row r="738">
          <cell r="F738">
            <v>-7226810</v>
          </cell>
        </row>
        <row r="739">
          <cell r="F739">
            <v>-17172976.390000001</v>
          </cell>
        </row>
        <row r="740">
          <cell r="F740">
            <v>-22980782.16</v>
          </cell>
        </row>
        <row r="741">
          <cell r="F741">
            <v>-1135302.79</v>
          </cell>
        </row>
        <row r="742">
          <cell r="F742">
            <v>-16247.84</v>
          </cell>
        </row>
        <row r="743">
          <cell r="F743">
            <v>-5181092.9400000004</v>
          </cell>
        </row>
        <row r="744">
          <cell r="F744">
            <v>-28123220.890000001</v>
          </cell>
        </row>
        <row r="745">
          <cell r="F745">
            <v>-61809834.369999997</v>
          </cell>
        </row>
        <row r="746">
          <cell r="F746">
            <v>0</v>
          </cell>
        </row>
        <row r="747">
          <cell r="F747">
            <v>-11167.85</v>
          </cell>
        </row>
        <row r="748">
          <cell r="F748">
            <v>-18128815.890000001</v>
          </cell>
        </row>
        <row r="749">
          <cell r="F749">
            <v>-1125000</v>
          </cell>
        </row>
        <row r="750">
          <cell r="F750">
            <v>-7530283.7699999996</v>
          </cell>
        </row>
        <row r="751">
          <cell r="F751">
            <v>-442.52</v>
          </cell>
        </row>
        <row r="752">
          <cell r="F752">
            <v>-5836246.8499999996</v>
          </cell>
        </row>
        <row r="753">
          <cell r="F753">
            <v>-10377860.800000001</v>
          </cell>
        </row>
        <row r="754">
          <cell r="F754">
            <v>-2823231.8</v>
          </cell>
        </row>
        <row r="755">
          <cell r="F755">
            <v>-1100000</v>
          </cell>
        </row>
        <row r="756">
          <cell r="F756">
            <v>-10954961</v>
          </cell>
        </row>
        <row r="757">
          <cell r="F757">
            <v>-41000</v>
          </cell>
        </row>
        <row r="758">
          <cell r="F758">
            <v>-3103164.48</v>
          </cell>
        </row>
        <row r="759">
          <cell r="F759">
            <v>-7008618</v>
          </cell>
        </row>
        <row r="760">
          <cell r="F760">
            <v>0</v>
          </cell>
        </row>
        <row r="761">
          <cell r="F761">
            <v>-1293275.56</v>
          </cell>
        </row>
        <row r="762">
          <cell r="F762">
            <v>-2856129.8</v>
          </cell>
        </row>
        <row r="763">
          <cell r="F763">
            <v>-2314738.89</v>
          </cell>
        </row>
        <row r="764">
          <cell r="F764">
            <v>-6417</v>
          </cell>
        </row>
        <row r="765">
          <cell r="F765">
            <v>-769707</v>
          </cell>
        </row>
        <row r="766">
          <cell r="F766">
            <v>-1197.67</v>
          </cell>
        </row>
        <row r="767">
          <cell r="F767">
            <v>163.12</v>
          </cell>
        </row>
        <row r="768">
          <cell r="F768">
            <v>-13163.24</v>
          </cell>
        </row>
        <row r="769">
          <cell r="F769">
            <v>-2823.36</v>
          </cell>
        </row>
        <row r="770">
          <cell r="F770">
            <v>-6429.87</v>
          </cell>
        </row>
        <row r="771">
          <cell r="F771">
            <v>481960.92</v>
          </cell>
        </row>
        <row r="772">
          <cell r="F772">
            <v>429859.46</v>
          </cell>
        </row>
        <row r="773">
          <cell r="F773">
            <v>-513768.66</v>
          </cell>
        </row>
        <row r="774">
          <cell r="F774">
            <v>-15494.67</v>
          </cell>
        </row>
        <row r="775">
          <cell r="F775">
            <v>0</v>
          </cell>
        </row>
        <row r="776">
          <cell r="F776">
            <v>4415541.74</v>
          </cell>
        </row>
        <row r="777">
          <cell r="F777">
            <v>-7644223.5499999998</v>
          </cell>
        </row>
        <row r="778">
          <cell r="F778">
            <v>6609775.4299999997</v>
          </cell>
        </row>
        <row r="779">
          <cell r="F779">
            <v>-303609.88</v>
          </cell>
        </row>
        <row r="780">
          <cell r="F780">
            <v>-8374480.4000000004</v>
          </cell>
        </row>
        <row r="781">
          <cell r="F781">
            <v>-12562625.689999999</v>
          </cell>
        </row>
        <row r="782">
          <cell r="F782">
            <v>-84095700.459999993</v>
          </cell>
        </row>
        <row r="783">
          <cell r="F783">
            <v>-5794814.6500000004</v>
          </cell>
        </row>
        <row r="784">
          <cell r="F784">
            <v>-180320182.41</v>
          </cell>
        </row>
        <row r="785">
          <cell r="F785">
            <v>-193767.7</v>
          </cell>
        </row>
        <row r="786">
          <cell r="F786">
            <v>0</v>
          </cell>
        </row>
        <row r="787">
          <cell r="F787">
            <v>-109939662.89</v>
          </cell>
        </row>
        <row r="788">
          <cell r="F788">
            <v>-1114064349.3800001</v>
          </cell>
        </row>
        <row r="789">
          <cell r="F789">
            <v>-210095073.02000001</v>
          </cell>
        </row>
        <row r="790">
          <cell r="F790">
            <v>-20383308.890000001</v>
          </cell>
        </row>
        <row r="791">
          <cell r="F791">
            <v>-15692959</v>
          </cell>
        </row>
        <row r="792">
          <cell r="F792">
            <v>-2181394</v>
          </cell>
        </row>
        <row r="793">
          <cell r="F793">
            <v>-235322</v>
          </cell>
        </row>
        <row r="794">
          <cell r="F794">
            <v>-38520754</v>
          </cell>
        </row>
        <row r="795">
          <cell r="F795">
            <v>-6427464</v>
          </cell>
        </row>
        <row r="796">
          <cell r="F796">
            <v>-693373</v>
          </cell>
        </row>
        <row r="797">
          <cell r="F797">
            <v>-2248199.25</v>
          </cell>
        </row>
        <row r="798">
          <cell r="F798">
            <v>-401079.3</v>
          </cell>
        </row>
        <row r="799">
          <cell r="F799">
            <v>-43267.7</v>
          </cell>
        </row>
        <row r="800">
          <cell r="F800">
            <v>-405564717.81999999</v>
          </cell>
        </row>
        <row r="801">
          <cell r="F801">
            <v>-72304146.819999993</v>
          </cell>
        </row>
        <row r="802">
          <cell r="F802">
            <v>-7779361.6900000004</v>
          </cell>
        </row>
        <row r="803">
          <cell r="F803">
            <v>8304776</v>
          </cell>
        </row>
        <row r="804">
          <cell r="F804">
            <v>529902</v>
          </cell>
        </row>
        <row r="805">
          <cell r="F805">
            <v>57164</v>
          </cell>
        </row>
        <row r="806">
          <cell r="F806">
            <v>-67</v>
          </cell>
        </row>
        <row r="807">
          <cell r="F807">
            <v>-11</v>
          </cell>
        </row>
        <row r="808">
          <cell r="F808">
            <v>-1</v>
          </cell>
        </row>
        <row r="809">
          <cell r="F809">
            <v>-451013.92</v>
          </cell>
        </row>
        <row r="810">
          <cell r="F810">
            <v>-458275.98</v>
          </cell>
        </row>
        <row r="811">
          <cell r="F811">
            <v>-4160870.44</v>
          </cell>
        </row>
        <row r="812">
          <cell r="F812">
            <v>-114378.1</v>
          </cell>
        </row>
        <row r="813">
          <cell r="F813">
            <v>-28642.84</v>
          </cell>
        </row>
        <row r="814">
          <cell r="F814">
            <v>-930872.64</v>
          </cell>
        </row>
        <row r="815">
          <cell r="F815">
            <v>-297677.52</v>
          </cell>
        </row>
        <row r="816">
          <cell r="F816">
            <v>-206420.64</v>
          </cell>
        </row>
        <row r="817">
          <cell r="F817">
            <v>-3729405.12</v>
          </cell>
        </row>
        <row r="818">
          <cell r="F818">
            <v>-631364.4</v>
          </cell>
        </row>
        <row r="819">
          <cell r="F819">
            <v>-826994.04</v>
          </cell>
        </row>
        <row r="820">
          <cell r="F820">
            <v>436806995.37</v>
          </cell>
        </row>
        <row r="821">
          <cell r="F821">
            <v>120114.89</v>
          </cell>
        </row>
        <row r="822">
          <cell r="F822">
            <v>1318209.8700000001</v>
          </cell>
        </row>
        <row r="823">
          <cell r="F823">
            <v>418978.92</v>
          </cell>
        </row>
        <row r="824">
          <cell r="F824">
            <v>191196.72</v>
          </cell>
        </row>
        <row r="825">
          <cell r="F825">
            <v>1283116.08</v>
          </cell>
        </row>
        <row r="826">
          <cell r="F826">
            <v>4856277.79</v>
          </cell>
        </row>
        <row r="827">
          <cell r="F827">
            <v>3502094.23</v>
          </cell>
        </row>
        <row r="828">
          <cell r="F828">
            <v>70766.039999999994</v>
          </cell>
        </row>
        <row r="829">
          <cell r="F829">
            <v>547327.43999999994</v>
          </cell>
        </row>
        <row r="830">
          <cell r="F830">
            <v>173970.6</v>
          </cell>
        </row>
        <row r="831">
          <cell r="F831">
            <v>966120.42</v>
          </cell>
        </row>
        <row r="832">
          <cell r="F832">
            <v>1814733.56</v>
          </cell>
        </row>
        <row r="833">
          <cell r="F833">
            <v>3422601.36</v>
          </cell>
        </row>
        <row r="834">
          <cell r="F834">
            <v>636437.76000000001</v>
          </cell>
        </row>
        <row r="835">
          <cell r="F835">
            <v>1870918.92</v>
          </cell>
        </row>
        <row r="836">
          <cell r="F836">
            <v>1997312.4</v>
          </cell>
        </row>
        <row r="837">
          <cell r="F837">
            <v>10323126.73</v>
          </cell>
        </row>
        <row r="838">
          <cell r="F838">
            <v>1630442.96</v>
          </cell>
        </row>
        <row r="839">
          <cell r="F839">
            <v>1113423.8400000001</v>
          </cell>
        </row>
        <row r="840">
          <cell r="F840">
            <v>-38855140.840000004</v>
          </cell>
        </row>
        <row r="841">
          <cell r="F841">
            <v>-20576611.23</v>
          </cell>
        </row>
        <row r="842">
          <cell r="F842">
            <v>-654419.63</v>
          </cell>
        </row>
        <row r="843">
          <cell r="F843">
            <v>-1305764.32</v>
          </cell>
        </row>
        <row r="844">
          <cell r="F844">
            <v>-3010562.59</v>
          </cell>
        </row>
        <row r="845">
          <cell r="F845">
            <v>-2143407.48</v>
          </cell>
        </row>
        <row r="846">
          <cell r="F846">
            <v>-2822455.03</v>
          </cell>
        </row>
        <row r="847">
          <cell r="F847">
            <v>30976325.010000002</v>
          </cell>
        </row>
        <row r="848">
          <cell r="F848">
            <v>423871.15</v>
          </cell>
        </row>
        <row r="849">
          <cell r="F849">
            <v>1600</v>
          </cell>
        </row>
        <row r="850">
          <cell r="F850">
            <v>2511265</v>
          </cell>
        </row>
        <row r="851">
          <cell r="F851">
            <v>27016</v>
          </cell>
        </row>
        <row r="852">
          <cell r="F852">
            <v>150</v>
          </cell>
        </row>
        <row r="853">
          <cell r="F853">
            <v>456</v>
          </cell>
        </row>
        <row r="854">
          <cell r="F854">
            <v>23890062.82</v>
          </cell>
        </row>
        <row r="855">
          <cell r="F855">
            <v>41568876.939999998</v>
          </cell>
        </row>
        <row r="856">
          <cell r="F856">
            <v>109024148.06999999</v>
          </cell>
        </row>
        <row r="857">
          <cell r="F857">
            <v>-1093730</v>
          </cell>
        </row>
        <row r="858">
          <cell r="F858">
            <v>2282629.23</v>
          </cell>
        </row>
        <row r="859">
          <cell r="F859">
            <v>24714.71</v>
          </cell>
        </row>
        <row r="860">
          <cell r="F860">
            <v>441089.99</v>
          </cell>
        </row>
        <row r="861">
          <cell r="F861">
            <v>-790593.61</v>
          </cell>
        </row>
        <row r="862">
          <cell r="F862">
            <v>3398590.84</v>
          </cell>
        </row>
        <row r="863">
          <cell r="F863">
            <v>200275876.15000001</v>
          </cell>
        </row>
        <row r="864">
          <cell r="F864">
            <v>4227</v>
          </cell>
        </row>
        <row r="865">
          <cell r="F865">
            <v>6339</v>
          </cell>
        </row>
        <row r="866">
          <cell r="F866">
            <v>36755333.509999998</v>
          </cell>
        </row>
        <row r="867">
          <cell r="F867">
            <v>-45033</v>
          </cell>
        </row>
        <row r="868">
          <cell r="F868">
            <v>-231806</v>
          </cell>
        </row>
        <row r="869">
          <cell r="F869">
            <v>-8972947</v>
          </cell>
        </row>
        <row r="870">
          <cell r="F870">
            <v>3064.81</v>
          </cell>
        </row>
        <row r="871">
          <cell r="F871">
            <v>-19011975</v>
          </cell>
        </row>
        <row r="872">
          <cell r="F872">
            <v>351564</v>
          </cell>
        </row>
        <row r="873">
          <cell r="F873">
            <v>47122627</v>
          </cell>
        </row>
        <row r="874">
          <cell r="F874">
            <v>0</v>
          </cell>
        </row>
        <row r="875">
          <cell r="F875">
            <v>11020816</v>
          </cell>
        </row>
        <row r="876">
          <cell r="F876">
            <v>273257</v>
          </cell>
        </row>
        <row r="877">
          <cell r="F877">
            <v>14198651</v>
          </cell>
        </row>
        <row r="878">
          <cell r="F878">
            <v>2533039</v>
          </cell>
        </row>
        <row r="879">
          <cell r="F879">
            <v>65393908.350000001</v>
          </cell>
        </row>
        <row r="880">
          <cell r="F880">
            <v>308665</v>
          </cell>
        </row>
        <row r="881">
          <cell r="F881">
            <v>15538326</v>
          </cell>
        </row>
        <row r="882">
          <cell r="F882">
            <v>2761010</v>
          </cell>
        </row>
        <row r="883">
          <cell r="F883">
            <v>-394592</v>
          </cell>
        </row>
        <row r="884">
          <cell r="F884">
            <v>-20503487</v>
          </cell>
        </row>
        <row r="885">
          <cell r="F885">
            <v>-3657822</v>
          </cell>
        </row>
        <row r="886">
          <cell r="F886">
            <v>-5733012</v>
          </cell>
        </row>
        <row r="887">
          <cell r="F887">
            <v>-47259.42</v>
          </cell>
        </row>
        <row r="888">
          <cell r="F888">
            <v>-7493982.5</v>
          </cell>
        </row>
        <row r="889">
          <cell r="F889">
            <v>-466345.01</v>
          </cell>
        </row>
        <row r="890">
          <cell r="F890">
            <v>-36000</v>
          </cell>
        </row>
        <row r="891">
          <cell r="F891">
            <v>560782.80000000005</v>
          </cell>
        </row>
        <row r="892">
          <cell r="F892">
            <v>16832233.120000001</v>
          </cell>
        </row>
        <row r="893">
          <cell r="F893">
            <v>351137.13</v>
          </cell>
        </row>
        <row r="894">
          <cell r="F894">
            <v>-15951670.73</v>
          </cell>
        </row>
        <row r="895">
          <cell r="F895">
            <v>-477152.42</v>
          </cell>
        </row>
        <row r="896">
          <cell r="F896">
            <v>-75445.63</v>
          </cell>
        </row>
        <row r="897">
          <cell r="F897">
            <v>2161.08</v>
          </cell>
        </row>
        <row r="898">
          <cell r="F898">
            <v>116593.29</v>
          </cell>
        </row>
        <row r="899">
          <cell r="F899">
            <v>512559.57</v>
          </cell>
        </row>
        <row r="900">
          <cell r="F900">
            <v>118</v>
          </cell>
        </row>
        <row r="901">
          <cell r="F901">
            <v>46479.77</v>
          </cell>
        </row>
        <row r="902">
          <cell r="F902">
            <v>773444.74</v>
          </cell>
        </row>
        <row r="903">
          <cell r="F903">
            <v>626070.36</v>
          </cell>
        </row>
        <row r="904">
          <cell r="F904">
            <v>269809.61</v>
          </cell>
        </row>
        <row r="905">
          <cell r="F905">
            <v>-143</v>
          </cell>
        </row>
        <row r="906">
          <cell r="F906">
            <v>6929376.3200000003</v>
          </cell>
        </row>
        <row r="907">
          <cell r="F907">
            <v>-86006.11</v>
          </cell>
        </row>
        <row r="908">
          <cell r="F908">
            <v>-10284185.880000001</v>
          </cell>
        </row>
        <row r="909">
          <cell r="F909">
            <v>-32484415.16</v>
          </cell>
        </row>
        <row r="910">
          <cell r="F910">
            <v>-1443861.28</v>
          </cell>
        </row>
        <row r="911">
          <cell r="F911">
            <v>755207.28</v>
          </cell>
        </row>
        <row r="912">
          <cell r="F912">
            <v>-1107672.06</v>
          </cell>
        </row>
        <row r="913">
          <cell r="F913">
            <v>-7173720.0700000003</v>
          </cell>
        </row>
        <row r="914">
          <cell r="F914">
            <v>-614459.23</v>
          </cell>
        </row>
        <row r="915">
          <cell r="F915">
            <v>-1968132.38</v>
          </cell>
        </row>
        <row r="916">
          <cell r="F916">
            <v>-33158.199999999997</v>
          </cell>
        </row>
        <row r="917">
          <cell r="F917">
            <v>3906854.92</v>
          </cell>
        </row>
        <row r="918">
          <cell r="F918">
            <v>-2150115.6</v>
          </cell>
        </row>
        <row r="919">
          <cell r="F919">
            <v>602082.52</v>
          </cell>
        </row>
        <row r="920">
          <cell r="F920">
            <v>-312775.11</v>
          </cell>
        </row>
        <row r="921">
          <cell r="F921">
            <v>9918355</v>
          </cell>
        </row>
        <row r="922">
          <cell r="F922">
            <v>-15932195.210000001</v>
          </cell>
        </row>
        <row r="923">
          <cell r="F923">
            <v>-506477</v>
          </cell>
        </row>
        <row r="924">
          <cell r="F924">
            <v>-1104099.45</v>
          </cell>
        </row>
        <row r="925">
          <cell r="F925">
            <v>1136892.1299999999</v>
          </cell>
        </row>
        <row r="926">
          <cell r="F926">
            <v>-256332.03</v>
          </cell>
        </row>
        <row r="927">
          <cell r="F927">
            <v>-2467160.79</v>
          </cell>
        </row>
        <row r="928">
          <cell r="F928">
            <v>16510000</v>
          </cell>
        </row>
        <row r="929">
          <cell r="F929">
            <v>44450.5</v>
          </cell>
        </row>
        <row r="930">
          <cell r="F930">
            <v>4000000</v>
          </cell>
        </row>
        <row r="931">
          <cell r="F931">
            <v>1987793.14</v>
          </cell>
        </row>
        <row r="932">
          <cell r="F932">
            <v>509259.3</v>
          </cell>
        </row>
        <row r="933">
          <cell r="F933">
            <v>705302.37</v>
          </cell>
        </row>
        <row r="934">
          <cell r="F934">
            <v>8207.26</v>
          </cell>
        </row>
        <row r="935">
          <cell r="F935">
            <v>-4362905.21</v>
          </cell>
        </row>
        <row r="936">
          <cell r="F936">
            <v>32712.14</v>
          </cell>
        </row>
        <row r="937">
          <cell r="F937">
            <v>246992.6</v>
          </cell>
        </row>
        <row r="938">
          <cell r="F938">
            <v>6691192.6500000004</v>
          </cell>
        </row>
        <row r="939">
          <cell r="F939">
            <v>-539498.46</v>
          </cell>
        </row>
        <row r="940">
          <cell r="F940">
            <v>12102.36</v>
          </cell>
        </row>
        <row r="941">
          <cell r="F941">
            <v>-6454</v>
          </cell>
        </row>
        <row r="942">
          <cell r="F942">
            <v>249060</v>
          </cell>
        </row>
        <row r="943">
          <cell r="F943">
            <v>2231894.17</v>
          </cell>
        </row>
        <row r="944">
          <cell r="F944">
            <v>153636.37</v>
          </cell>
        </row>
        <row r="945">
          <cell r="F945">
            <v>3028476.49</v>
          </cell>
        </row>
        <row r="946">
          <cell r="F946">
            <v>0</v>
          </cell>
        </row>
        <row r="947">
          <cell r="F947">
            <v>12847.2</v>
          </cell>
        </row>
        <row r="948">
          <cell r="F948">
            <v>150756759.21000001</v>
          </cell>
        </row>
        <row r="949">
          <cell r="F949">
            <v>34748920.32</v>
          </cell>
        </row>
        <row r="950">
          <cell r="F950">
            <v>1873.33</v>
          </cell>
        </row>
        <row r="951">
          <cell r="F951">
            <v>892552.46</v>
          </cell>
        </row>
        <row r="952">
          <cell r="F952">
            <v>815298.61</v>
          </cell>
        </row>
        <row r="953">
          <cell r="F953">
            <v>574837.36</v>
          </cell>
        </row>
        <row r="954">
          <cell r="F954">
            <v>454846.18</v>
          </cell>
        </row>
        <row r="955">
          <cell r="F955">
            <v>383353</v>
          </cell>
        </row>
        <row r="956">
          <cell r="F956">
            <v>358386.13</v>
          </cell>
        </row>
        <row r="957">
          <cell r="F957">
            <v>343225.76</v>
          </cell>
        </row>
        <row r="958">
          <cell r="F958">
            <v>424348.61</v>
          </cell>
        </row>
        <row r="959">
          <cell r="F959">
            <v>429259.72</v>
          </cell>
        </row>
        <row r="960">
          <cell r="F960">
            <v>698447.69</v>
          </cell>
        </row>
        <row r="961">
          <cell r="F961">
            <v>373907.34</v>
          </cell>
        </row>
        <row r="962">
          <cell r="F962">
            <v>4184981.59</v>
          </cell>
        </row>
        <row r="963">
          <cell r="F963">
            <v>1403577.36</v>
          </cell>
        </row>
        <row r="964">
          <cell r="F964">
            <v>7914095.6699999999</v>
          </cell>
        </row>
        <row r="965">
          <cell r="F965">
            <v>342996.01</v>
          </cell>
        </row>
        <row r="966">
          <cell r="F966">
            <v>4239.1099999999997</v>
          </cell>
        </row>
        <row r="967">
          <cell r="F967">
            <v>149955.23000000001</v>
          </cell>
        </row>
        <row r="968">
          <cell r="F968">
            <v>1536877</v>
          </cell>
        </row>
        <row r="969">
          <cell r="F969">
            <v>-27371.41</v>
          </cell>
        </row>
        <row r="970">
          <cell r="F970">
            <v>-11553077.07</v>
          </cell>
        </row>
        <row r="971">
          <cell r="F971">
            <v>265851.73</v>
          </cell>
        </row>
        <row r="972">
          <cell r="F972">
            <v>-499377.3</v>
          </cell>
        </row>
        <row r="973">
          <cell r="F973">
            <v>239994</v>
          </cell>
        </row>
        <row r="974">
          <cell r="F974">
            <v>1184985</v>
          </cell>
        </row>
        <row r="975">
          <cell r="F975">
            <v>420000</v>
          </cell>
        </row>
        <row r="976">
          <cell r="F976">
            <v>1359184</v>
          </cell>
        </row>
        <row r="977">
          <cell r="F977">
            <v>200000000</v>
          </cell>
        </row>
        <row r="978">
          <cell r="F978">
            <v>-1782933449.22</v>
          </cell>
        </row>
        <row r="979">
          <cell r="F979">
            <v>-1201434324.0699999</v>
          </cell>
        </row>
        <row r="980">
          <cell r="F980">
            <v>-707613601.75999999</v>
          </cell>
        </row>
        <row r="981">
          <cell r="F981">
            <v>-23590897.699999999</v>
          </cell>
        </row>
        <row r="982">
          <cell r="F982">
            <v>-87945258.840000004</v>
          </cell>
        </row>
        <row r="983">
          <cell r="F983">
            <v>-43549092.149999999</v>
          </cell>
        </row>
        <row r="984">
          <cell r="F984">
            <v>-126529.9</v>
          </cell>
        </row>
        <row r="985">
          <cell r="F985">
            <v>-9020106</v>
          </cell>
        </row>
        <row r="986">
          <cell r="F986">
            <v>-2700</v>
          </cell>
        </row>
        <row r="987">
          <cell r="F987">
            <v>-71178649.590000004</v>
          </cell>
        </row>
        <row r="988">
          <cell r="F988">
            <v>864380.86</v>
          </cell>
        </row>
        <row r="989">
          <cell r="F989">
            <v>-7011599.6399999997</v>
          </cell>
        </row>
        <row r="990">
          <cell r="F990">
            <v>-18499.39</v>
          </cell>
        </row>
        <row r="991">
          <cell r="F991">
            <v>-495328.3</v>
          </cell>
        </row>
        <row r="992">
          <cell r="F992">
            <v>-212998.39999999999</v>
          </cell>
        </row>
        <row r="993">
          <cell r="F993">
            <v>-14712495.57</v>
          </cell>
        </row>
        <row r="994">
          <cell r="F994">
            <v>-208275.22</v>
          </cell>
        </row>
        <row r="995">
          <cell r="F995">
            <v>-3883860.85</v>
          </cell>
        </row>
        <row r="996">
          <cell r="F996">
            <v>-196566.55</v>
          </cell>
        </row>
        <row r="997">
          <cell r="F997">
            <v>-367485.73</v>
          </cell>
        </row>
        <row r="998">
          <cell r="F998">
            <v>-3904.31</v>
          </cell>
        </row>
        <row r="999">
          <cell r="F999">
            <v>-83160</v>
          </cell>
        </row>
        <row r="1000">
          <cell r="F1000">
            <v>-116501868</v>
          </cell>
        </row>
        <row r="1001">
          <cell r="F1001">
            <v>-230902723.84</v>
          </cell>
        </row>
        <row r="1002">
          <cell r="F1002">
            <v>-557199.09</v>
          </cell>
        </row>
        <row r="1003">
          <cell r="F1003">
            <v>-49972027.359999999</v>
          </cell>
        </row>
        <row r="1004">
          <cell r="F1004">
            <v>-1815283.41</v>
          </cell>
        </row>
        <row r="1005">
          <cell r="F1005">
            <v>-5055487.2300000004</v>
          </cell>
        </row>
        <row r="1006">
          <cell r="F1006">
            <v>-18905.7</v>
          </cell>
        </row>
        <row r="1007">
          <cell r="F1007">
            <v>-152028670.31</v>
          </cell>
        </row>
        <row r="1008">
          <cell r="F1008">
            <v>2844956.8</v>
          </cell>
        </row>
        <row r="1009">
          <cell r="F1009">
            <v>329641.17</v>
          </cell>
        </row>
        <row r="1010">
          <cell r="F1010">
            <v>-9095964.7599999998</v>
          </cell>
        </row>
        <row r="1011">
          <cell r="F1011">
            <v>-5592.51</v>
          </cell>
        </row>
        <row r="1012">
          <cell r="F1012">
            <v>-4300976.51</v>
          </cell>
        </row>
        <row r="1013">
          <cell r="F1013">
            <v>-6083949.9699999997</v>
          </cell>
        </row>
        <row r="1014">
          <cell r="F1014">
            <v>-456952.8</v>
          </cell>
        </row>
        <row r="1015">
          <cell r="F1015">
            <v>-27848947.829999998</v>
          </cell>
        </row>
        <row r="1016">
          <cell r="F1016">
            <v>-423922</v>
          </cell>
        </row>
        <row r="1017">
          <cell r="F1017">
            <v>-2365049.4900000002</v>
          </cell>
        </row>
        <row r="1018">
          <cell r="F1018">
            <v>12418.2</v>
          </cell>
        </row>
        <row r="1019">
          <cell r="F1019">
            <v>-132288</v>
          </cell>
        </row>
        <row r="1020">
          <cell r="F1020">
            <v>-3294645.2</v>
          </cell>
        </row>
        <row r="1021">
          <cell r="F1021">
            <v>-1482952.13</v>
          </cell>
        </row>
        <row r="1022">
          <cell r="F1022">
            <v>-186834.24</v>
          </cell>
        </row>
        <row r="1023">
          <cell r="F1023">
            <v>-391357.85</v>
          </cell>
        </row>
        <row r="1024">
          <cell r="F1024">
            <v>-151.68</v>
          </cell>
        </row>
        <row r="1025">
          <cell r="F1025">
            <v>-125780</v>
          </cell>
        </row>
        <row r="1026">
          <cell r="F1026">
            <v>-3100</v>
          </cell>
        </row>
        <row r="1027">
          <cell r="F1027">
            <v>-3950661.49</v>
          </cell>
        </row>
        <row r="1028">
          <cell r="F1028">
            <v>-1255321.31</v>
          </cell>
        </row>
        <row r="1029">
          <cell r="F1029">
            <v>-300000</v>
          </cell>
        </row>
        <row r="1030">
          <cell r="F1030">
            <v>-2595158</v>
          </cell>
        </row>
        <row r="1031">
          <cell r="F1031">
            <v>-22412.54</v>
          </cell>
        </row>
        <row r="1032">
          <cell r="F1032">
            <v>-4908</v>
          </cell>
        </row>
        <row r="1033">
          <cell r="F1033">
            <v>-250200</v>
          </cell>
        </row>
        <row r="1034">
          <cell r="F1034">
            <v>823168.65</v>
          </cell>
        </row>
        <row r="1035">
          <cell r="F1035">
            <v>-1509300.05</v>
          </cell>
        </row>
        <row r="1036">
          <cell r="F1036">
            <v>-48267910.869999997</v>
          </cell>
        </row>
        <row r="1037">
          <cell r="F1037">
            <v>-626190.13</v>
          </cell>
        </row>
        <row r="1038">
          <cell r="F1038">
            <v>-148146.48000000001</v>
          </cell>
        </row>
        <row r="1039">
          <cell r="F1039">
            <v>-4881357.1100000003</v>
          </cell>
        </row>
        <row r="1040">
          <cell r="F1040">
            <v>-5618639.0599999996</v>
          </cell>
        </row>
        <row r="1041">
          <cell r="F1041">
            <v>5864251.9299999997</v>
          </cell>
        </row>
        <row r="1042">
          <cell r="F1042">
            <v>7609194.54</v>
          </cell>
        </row>
        <row r="1043">
          <cell r="F1043">
            <v>1096557692.28</v>
          </cell>
        </row>
        <row r="1044">
          <cell r="F1044">
            <v>6284652.9500000002</v>
          </cell>
        </row>
        <row r="1045">
          <cell r="F1045">
            <v>10897387.890000001</v>
          </cell>
        </row>
        <row r="1046">
          <cell r="F1046">
            <v>8905931.3300000001</v>
          </cell>
        </row>
        <row r="1047">
          <cell r="F1047">
            <v>7827899.0800000001</v>
          </cell>
        </row>
        <row r="1048">
          <cell r="F1048">
            <v>0.2</v>
          </cell>
        </row>
        <row r="1049">
          <cell r="F1049">
            <v>138834.20000000001</v>
          </cell>
        </row>
        <row r="1050">
          <cell r="F1050">
            <v>2175355.41</v>
          </cell>
        </row>
        <row r="1051">
          <cell r="F1051">
            <v>57037649.649999999</v>
          </cell>
        </row>
        <row r="1052">
          <cell r="F1052">
            <v>8251070.04</v>
          </cell>
        </row>
        <row r="1053">
          <cell r="F1053">
            <v>593556.55000000005</v>
          </cell>
        </row>
        <row r="1054">
          <cell r="F1054">
            <v>10162068.18</v>
          </cell>
        </row>
        <row r="1055">
          <cell r="F1055">
            <v>3058411.06</v>
          </cell>
        </row>
        <row r="1056">
          <cell r="F1056">
            <v>36938601.329999998</v>
          </cell>
        </row>
        <row r="1057">
          <cell r="F1057">
            <v>12838071.539999999</v>
          </cell>
        </row>
        <row r="1058">
          <cell r="F1058">
            <v>8270997.1900000004</v>
          </cell>
        </row>
        <row r="1059">
          <cell r="F1059">
            <v>7577297.4900000002</v>
          </cell>
        </row>
        <row r="1060">
          <cell r="F1060">
            <v>2726806.19</v>
          </cell>
        </row>
        <row r="1061">
          <cell r="F1061">
            <v>109416017.59999999</v>
          </cell>
        </row>
        <row r="1062">
          <cell r="F1062">
            <v>141581.21</v>
          </cell>
        </row>
        <row r="1063">
          <cell r="F1063">
            <v>764177.01</v>
          </cell>
        </row>
        <row r="1064">
          <cell r="F1064">
            <v>419081.2</v>
          </cell>
        </row>
        <row r="1065">
          <cell r="F1065">
            <v>23285886.52</v>
          </cell>
        </row>
        <row r="1066">
          <cell r="F1066">
            <v>30983519.27</v>
          </cell>
        </row>
        <row r="1067">
          <cell r="F1067">
            <v>20730888.93</v>
          </cell>
        </row>
        <row r="1068">
          <cell r="F1068">
            <v>6587049.54</v>
          </cell>
        </row>
        <row r="1069">
          <cell r="F1069">
            <v>131884380.39</v>
          </cell>
        </row>
        <row r="1070">
          <cell r="F1070">
            <v>41708079.049999997</v>
          </cell>
        </row>
        <row r="1071">
          <cell r="F1071">
            <v>9429374.5899999999</v>
          </cell>
        </row>
        <row r="1072">
          <cell r="F1072">
            <v>34520247.130000003</v>
          </cell>
        </row>
        <row r="1073">
          <cell r="F1073">
            <v>13155774.390000001</v>
          </cell>
        </row>
        <row r="1074">
          <cell r="F1074">
            <v>37058332.020000003</v>
          </cell>
        </row>
        <row r="1075">
          <cell r="F1075">
            <v>216892.37</v>
          </cell>
        </row>
        <row r="1076">
          <cell r="F1076">
            <v>62499.96</v>
          </cell>
        </row>
        <row r="1077">
          <cell r="F1077">
            <v>500121.64</v>
          </cell>
        </row>
        <row r="1078">
          <cell r="F1078">
            <v>770703.16</v>
          </cell>
        </row>
        <row r="1079">
          <cell r="F1079">
            <v>1264931.05</v>
          </cell>
        </row>
        <row r="1080">
          <cell r="F1080">
            <v>312803.40000000002</v>
          </cell>
        </row>
        <row r="1081">
          <cell r="F1081">
            <v>90181.33</v>
          </cell>
        </row>
        <row r="1082">
          <cell r="F1082">
            <v>1050256.29</v>
          </cell>
        </row>
        <row r="1083">
          <cell r="F1083">
            <v>1210035.0900000001</v>
          </cell>
        </row>
        <row r="1084">
          <cell r="F1084">
            <v>1260182.3</v>
          </cell>
        </row>
        <row r="1085">
          <cell r="F1085">
            <v>1806246.6</v>
          </cell>
        </row>
        <row r="1086">
          <cell r="F1086">
            <v>460396.53</v>
          </cell>
        </row>
        <row r="1087">
          <cell r="F1087">
            <v>259067254.56</v>
          </cell>
        </row>
        <row r="1088">
          <cell r="F1088">
            <v>2165424.79</v>
          </cell>
        </row>
        <row r="1089">
          <cell r="F1089">
            <v>60839.96</v>
          </cell>
        </row>
        <row r="1090">
          <cell r="F1090">
            <v>5920748.0700000003</v>
          </cell>
        </row>
        <row r="1091">
          <cell r="F1091">
            <v>364541.47</v>
          </cell>
        </row>
        <row r="1092">
          <cell r="F1092">
            <v>1305618.51</v>
          </cell>
        </row>
        <row r="1093">
          <cell r="F1093">
            <v>12022905.619999999</v>
          </cell>
        </row>
        <row r="1094">
          <cell r="F1094">
            <v>6964548.7199999997</v>
          </cell>
        </row>
        <row r="1095">
          <cell r="F1095">
            <v>123419522.58</v>
          </cell>
        </row>
        <row r="1096">
          <cell r="F1096">
            <v>16350294.689999999</v>
          </cell>
        </row>
        <row r="1097">
          <cell r="F1097">
            <v>75279659.819999993</v>
          </cell>
        </row>
        <row r="1098">
          <cell r="F1098">
            <v>13171458.939999999</v>
          </cell>
        </row>
        <row r="1099">
          <cell r="F1099">
            <v>351887.41</v>
          </cell>
        </row>
        <row r="1100">
          <cell r="F1100">
            <v>3163648.72</v>
          </cell>
        </row>
        <row r="1101">
          <cell r="F1101">
            <v>181107.09</v>
          </cell>
        </row>
        <row r="1102">
          <cell r="F1102">
            <v>1055184.58</v>
          </cell>
        </row>
        <row r="1103">
          <cell r="F1103">
            <v>13877162.26</v>
          </cell>
        </row>
        <row r="1104">
          <cell r="F1104">
            <v>-871589.52</v>
          </cell>
        </row>
        <row r="1105">
          <cell r="F1105">
            <v>359878.88</v>
          </cell>
        </row>
        <row r="1106">
          <cell r="F1106">
            <v>170334269.56</v>
          </cell>
        </row>
        <row r="1107">
          <cell r="F1107">
            <v>232727.28</v>
          </cell>
        </row>
        <row r="1108">
          <cell r="F1108">
            <v>7224496.54</v>
          </cell>
        </row>
        <row r="1109">
          <cell r="F1109">
            <v>1502984.16</v>
          </cell>
        </row>
        <row r="1110">
          <cell r="F1110">
            <v>43496.83</v>
          </cell>
        </row>
        <row r="1111">
          <cell r="F1111">
            <v>2376261.13</v>
          </cell>
        </row>
        <row r="1112">
          <cell r="F1112">
            <v>882081.83</v>
          </cell>
        </row>
        <row r="1113">
          <cell r="F1113">
            <v>1126199.7</v>
          </cell>
        </row>
        <row r="1114">
          <cell r="F1114">
            <v>861007.03</v>
          </cell>
        </row>
        <row r="1115">
          <cell r="F1115">
            <v>-23528.400000000001</v>
          </cell>
        </row>
        <row r="1116">
          <cell r="F1116">
            <v>428562.81</v>
          </cell>
        </row>
        <row r="1117">
          <cell r="F1117">
            <v>658953.82999999996</v>
          </cell>
        </row>
        <row r="1118">
          <cell r="F1118">
            <v>16534291.41</v>
          </cell>
        </row>
        <row r="1119">
          <cell r="F1119">
            <v>5425449.7199999997</v>
          </cell>
        </row>
        <row r="1120">
          <cell r="F1120">
            <v>626190.13</v>
          </cell>
        </row>
        <row r="1121">
          <cell r="F1121">
            <v>9358365.2899999991</v>
          </cell>
        </row>
        <row r="1122">
          <cell r="F1122">
            <v>19101.91</v>
          </cell>
        </row>
        <row r="1123">
          <cell r="F1123">
            <v>61982.33</v>
          </cell>
        </row>
        <row r="1124">
          <cell r="F1124">
            <v>135042.43</v>
          </cell>
        </row>
        <row r="1125">
          <cell r="F1125">
            <v>114222.9</v>
          </cell>
        </row>
        <row r="1126">
          <cell r="F1126">
            <v>4734441.17</v>
          </cell>
        </row>
        <row r="1127">
          <cell r="F1127">
            <v>14264495.890000001</v>
          </cell>
        </row>
        <row r="1128">
          <cell r="F1128">
            <v>4813.09</v>
          </cell>
        </row>
        <row r="1129">
          <cell r="F1129">
            <v>16478731.539999999</v>
          </cell>
        </row>
        <row r="1130">
          <cell r="F1130">
            <v>2337685.0099999998</v>
          </cell>
        </row>
        <row r="1131">
          <cell r="F1131">
            <v>954450.01</v>
          </cell>
        </row>
        <row r="1132">
          <cell r="F1132">
            <v>4046032.73</v>
          </cell>
        </row>
        <row r="1133">
          <cell r="F1133">
            <v>3129831.82</v>
          </cell>
        </row>
        <row r="1134">
          <cell r="F1134">
            <v>40201.67</v>
          </cell>
        </row>
        <row r="1135">
          <cell r="F1135">
            <v>2658975.31</v>
          </cell>
        </row>
        <row r="1136">
          <cell r="F1136">
            <v>1301608.5900000001</v>
          </cell>
        </row>
        <row r="1137">
          <cell r="F1137">
            <v>23208319.870000001</v>
          </cell>
        </row>
        <row r="1138">
          <cell r="F1138">
            <v>3265608.39</v>
          </cell>
        </row>
        <row r="1139">
          <cell r="F1139">
            <v>144940.81</v>
          </cell>
        </row>
        <row r="1140">
          <cell r="F1140">
            <v>225599.81</v>
          </cell>
        </row>
        <row r="1141">
          <cell r="F1141">
            <v>3374970.85</v>
          </cell>
        </row>
        <row r="1142">
          <cell r="F1142">
            <v>46148069.93</v>
          </cell>
        </row>
        <row r="1143">
          <cell r="F1143">
            <v>3758131.76</v>
          </cell>
        </row>
        <row r="1144">
          <cell r="F1144">
            <v>1092401.75</v>
          </cell>
        </row>
        <row r="1145">
          <cell r="F1145">
            <v>1781861.98</v>
          </cell>
        </row>
        <row r="1146">
          <cell r="F1146">
            <v>1268505.8</v>
          </cell>
        </row>
        <row r="1147">
          <cell r="F1147">
            <v>3177730.55</v>
          </cell>
        </row>
        <row r="1148">
          <cell r="F1148">
            <v>1098141.52</v>
          </cell>
        </row>
        <row r="1149">
          <cell r="F1149">
            <v>5760524.1799999997</v>
          </cell>
        </row>
        <row r="1150">
          <cell r="F1150">
            <v>25264007.82</v>
          </cell>
        </row>
        <row r="1151">
          <cell r="F1151">
            <v>12727429.32</v>
          </cell>
        </row>
        <row r="1152">
          <cell r="F1152">
            <v>2913845.12</v>
          </cell>
        </row>
        <row r="1153">
          <cell r="F1153">
            <v>475862.93</v>
          </cell>
        </row>
        <row r="1154">
          <cell r="F1154">
            <v>2633717.66</v>
          </cell>
        </row>
        <row r="1155">
          <cell r="F1155">
            <v>14471878.890000001</v>
          </cell>
        </row>
        <row r="1156">
          <cell r="F1156">
            <v>3359.29</v>
          </cell>
        </row>
        <row r="1157">
          <cell r="F1157">
            <v>1314533.5900000001</v>
          </cell>
        </row>
        <row r="1158">
          <cell r="F1158">
            <v>1338744.5</v>
          </cell>
        </row>
        <row r="1159">
          <cell r="F1159">
            <v>2129266.2799999998</v>
          </cell>
        </row>
        <row r="1160">
          <cell r="F1160">
            <v>83206.320000000007</v>
          </cell>
        </row>
        <row r="1161">
          <cell r="F1161">
            <v>1434275.64</v>
          </cell>
        </row>
        <row r="1162">
          <cell r="F1162">
            <v>60281983.259999998</v>
          </cell>
        </row>
        <row r="1163">
          <cell r="F1163">
            <v>30147201.5</v>
          </cell>
        </row>
        <row r="1164">
          <cell r="F1164">
            <v>39394702.950000003</v>
          </cell>
        </row>
        <row r="1165">
          <cell r="F1165">
            <v>4882452.74</v>
          </cell>
        </row>
        <row r="1166">
          <cell r="F1166">
            <v>12807622.689999999</v>
          </cell>
        </row>
        <row r="1167">
          <cell r="F1167">
            <v>135011712.90000001</v>
          </cell>
        </row>
        <row r="1168">
          <cell r="F1168">
            <v>6038682.0300000003</v>
          </cell>
        </row>
        <row r="1169">
          <cell r="F1169">
            <v>-18871113.050000001</v>
          </cell>
        </row>
        <row r="1170">
          <cell r="F1170">
            <v>1702426.73</v>
          </cell>
        </row>
        <row r="1171">
          <cell r="F1171">
            <v>3098760.94</v>
          </cell>
        </row>
        <row r="1172">
          <cell r="F1172">
            <v>4533384.05</v>
          </cell>
        </row>
        <row r="1173">
          <cell r="F1173">
            <v>3274547.03</v>
          </cell>
        </row>
      </sheetData>
      <sheetData sheetId="5">
        <row r="2">
          <cell r="A2">
            <v>40178</v>
          </cell>
        </row>
      </sheetData>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FV Debt Reconcilation 3-31-12"/>
      <sheetName val="PGN Debt Summary 3-31-12"/>
      <sheetName val="Parent 3-31-12"/>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3">
          <cell r="B23" t="str">
            <v>As of March 31, 2012</v>
          </cell>
        </row>
      </sheetData>
      <sheetData sheetId="1"/>
      <sheetData sheetId="2"/>
      <sheetData sheetId="3"/>
      <sheetData sheetId="4">
        <row r="6">
          <cell r="F6">
            <v>1.7858248368412681</v>
          </cell>
        </row>
      </sheetData>
      <sheetData sheetId="5" refreshError="1"/>
      <sheetData sheetId="6"/>
      <sheetData sheetId="7">
        <row r="17">
          <cell r="D17">
            <v>40997</v>
          </cell>
        </row>
      </sheetData>
      <sheetData sheetId="8"/>
      <sheetData sheetId="9">
        <row r="12">
          <cell r="A12" t="str">
            <v>csp_743263AD7</v>
          </cell>
        </row>
      </sheetData>
      <sheetData sheetId="10"/>
      <sheetData sheetId="11">
        <row r="15">
          <cell r="E15">
            <v>-6</v>
          </cell>
        </row>
      </sheetData>
      <sheetData sheetId="12"/>
      <sheetData sheetId="13"/>
      <sheetData sheetId="14"/>
      <sheetData sheetId="1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Purchase Price"/>
      <sheetName val="FV Debt Reconcilation 6-30-11"/>
      <sheetName val="PGN Debt Summary 6-30-11"/>
      <sheetName val="Parent 6-30-11"/>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2">
          <cell r="B22">
            <v>40724</v>
          </cell>
        </row>
      </sheetData>
      <sheetData sheetId="1" refreshError="1"/>
      <sheetData sheetId="2" refreshError="1"/>
      <sheetData sheetId="3" refreshError="1"/>
      <sheetData sheetId="4"/>
      <sheetData sheetId="5">
        <row r="6">
          <cell r="F6">
            <v>0.42899681673855383</v>
          </cell>
        </row>
      </sheetData>
      <sheetData sheetId="6" refreshError="1"/>
      <sheetData sheetId="7" refreshError="1"/>
      <sheetData sheetId="8">
        <row r="17">
          <cell r="D17">
            <v>40717</v>
          </cell>
        </row>
      </sheetData>
      <sheetData sheetId="9" refreshError="1"/>
      <sheetData sheetId="10">
        <row r="12">
          <cell r="A12" t="str">
            <v>csp_743263AD7</v>
          </cell>
        </row>
      </sheetData>
      <sheetData sheetId="11" refreshError="1"/>
      <sheetData sheetId="12">
        <row r="15">
          <cell r="E15">
            <v>-6</v>
          </cell>
        </row>
      </sheetData>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41_OPEB_RES_RETAIL"/>
      <sheetName val="2283142_OPEB_RES_WHSL"/>
      <sheetName val="2283143_FUND_OPEB_RES_WHSL"/>
      <sheetName val="2283150_PENSION_LIAB"/>
      <sheetName val="2283540_FAS 112_SAL_CONT"/>
      <sheetName val="2283550_FAS 112_LTD_H&amp;L"/>
      <sheetName val="2320171_AP SPSP"/>
      <sheetName val="18400WA CS"/>
      <sheetName val="18400PN CS"/>
      <sheetName val="18400YH CS"/>
      <sheetName val="18400YJ CS"/>
      <sheetName val="18400YK CS"/>
      <sheetName val="18400YM CS"/>
      <sheetName val="18400YN CS"/>
      <sheetName val="18400YU CS"/>
      <sheetName val="18400YV CS"/>
      <sheetName val="2283141 CS"/>
      <sheetName val="2283142 CS"/>
      <sheetName val="2283143 CS"/>
      <sheetName val="2283150 CS"/>
      <sheetName val="2283540 CS"/>
      <sheetName val="2283550 CS"/>
      <sheetName val="2320171 CS"/>
    </sheetNames>
    <sheetDataSet>
      <sheetData sheetId="0">
        <row r="4">
          <cell r="A4" t="str">
            <v>PROGRESS ENERGY FLORIDA</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588932.38</v>
          </cell>
          <cell r="C13">
            <v>52507.23</v>
          </cell>
          <cell r="D13">
            <v>1935672.11</v>
          </cell>
          <cell r="E13">
            <v>1749768.11</v>
          </cell>
          <cell r="F13">
            <v>735101.28</v>
          </cell>
          <cell r="G13">
            <v>72374.84</v>
          </cell>
          <cell r="H13">
            <v>66698.38</v>
          </cell>
          <cell r="I13">
            <v>4612121.95</v>
          </cell>
          <cell r="J13">
            <v>-0.91000000014901161</v>
          </cell>
          <cell r="K13">
            <v>14191144.470000001</v>
          </cell>
          <cell r="L13">
            <v>4</v>
          </cell>
        </row>
        <row r="14">
          <cell r="A14" t="str">
            <v>FEBRUARY</v>
          </cell>
          <cell r="B14">
            <v>-588932.38</v>
          </cell>
          <cell r="C14">
            <v>58692.86</v>
          </cell>
          <cell r="D14">
            <v>2163704.33</v>
          </cell>
          <cell r="E14">
            <v>1955899.88</v>
          </cell>
          <cell r="F14">
            <v>821700.03</v>
          </cell>
          <cell r="G14">
            <v>80900.97</v>
          </cell>
          <cell r="H14">
            <v>74555.789999999994</v>
          </cell>
          <cell r="I14">
            <v>5155453.8599999994</v>
          </cell>
          <cell r="J14">
            <v>-0.97000000067055225</v>
          </cell>
          <cell r="K14">
            <v>15862934.949999999</v>
          </cell>
          <cell r="L14">
            <v>4</v>
          </cell>
        </row>
        <row r="15">
          <cell r="A15" t="str">
            <v>MARCH</v>
          </cell>
          <cell r="B15">
            <v>69.06</v>
          </cell>
          <cell r="C15">
            <v>58429.83</v>
          </cell>
          <cell r="D15">
            <v>2154007.89</v>
          </cell>
          <cell r="E15">
            <v>1947134.69</v>
          </cell>
          <cell r="F15">
            <v>818017.66</v>
          </cell>
          <cell r="G15">
            <v>80538.42</v>
          </cell>
          <cell r="H15">
            <v>74221.679999999993</v>
          </cell>
          <cell r="I15">
            <v>5132350.17</v>
          </cell>
          <cell r="J15">
            <v>-1.2700000004842877</v>
          </cell>
          <cell r="K15">
            <v>15791846.67</v>
          </cell>
          <cell r="L15">
            <v>4</v>
          </cell>
        </row>
        <row r="16">
          <cell r="A16" t="str">
            <v>APRIL</v>
          </cell>
          <cell r="B16">
            <v>0</v>
          </cell>
          <cell r="C16">
            <v>55971.37</v>
          </cell>
          <cell r="D16">
            <v>2063376.99</v>
          </cell>
          <cell r="E16">
            <v>1865208.08</v>
          </cell>
          <cell r="F16">
            <v>783599.18</v>
          </cell>
          <cell r="G16">
            <v>77149.73</v>
          </cell>
          <cell r="H16">
            <v>71098.77</v>
          </cell>
          <cell r="I16">
            <v>4916404.12</v>
          </cell>
          <cell r="J16">
            <v>-1.2000000001862645</v>
          </cell>
          <cell r="K16">
            <v>15127397.26</v>
          </cell>
          <cell r="L16">
            <v>4</v>
          </cell>
        </row>
        <row r="17">
          <cell r="A17" t="str">
            <v>MAY</v>
          </cell>
          <cell r="C17">
            <v>58988.86</v>
          </cell>
          <cell r="D17">
            <v>2174616.29</v>
          </cell>
          <cell r="E17">
            <v>1965763.84</v>
          </cell>
          <cell r="F17">
            <v>825844.02</v>
          </cell>
          <cell r="G17">
            <v>81308.97</v>
          </cell>
          <cell r="H17">
            <v>74931.789999999994</v>
          </cell>
          <cell r="I17">
            <v>5181453.7699999996</v>
          </cell>
          <cell r="J17">
            <v>-1.0800000000745058</v>
          </cell>
          <cell r="K17">
            <v>15942934.66</v>
          </cell>
          <cell r="L17">
            <v>4</v>
          </cell>
        </row>
        <row r="18">
          <cell r="A18" t="str">
            <v>JUNE</v>
          </cell>
          <cell r="C18">
            <v>54364.68</v>
          </cell>
          <cell r="D18">
            <v>2004146.62</v>
          </cell>
          <cell r="E18">
            <v>1811666.26</v>
          </cell>
          <cell r="F18">
            <v>761105.53</v>
          </cell>
          <cell r="G18">
            <v>74935.100000000006</v>
          </cell>
          <cell r="H18">
            <v>69057.84</v>
          </cell>
          <cell r="I18">
            <v>4775276.0299999993</v>
          </cell>
          <cell r="J18">
            <v>-1.0100000007078052</v>
          </cell>
          <cell r="K18">
            <v>14693157.02</v>
          </cell>
          <cell r="L18">
            <v>4</v>
          </cell>
        </row>
        <row r="19">
          <cell r="A19" t="str">
            <v>JULY</v>
          </cell>
          <cell r="C19">
            <v>81032.12</v>
          </cell>
          <cell r="D19">
            <v>2987237.99</v>
          </cell>
          <cell r="E19">
            <v>2700340.5</v>
          </cell>
          <cell r="F19">
            <v>1134449.6200000001</v>
          </cell>
          <cell r="G19">
            <v>111692.92</v>
          </cell>
          <cell r="H19">
            <v>102932.69</v>
          </cell>
          <cell r="I19">
            <v>7117685.8400000008</v>
          </cell>
          <cell r="J19">
            <v>-2.099999999627471</v>
          </cell>
          <cell r="K19">
            <v>21900571.809999999</v>
          </cell>
          <cell r="L19">
            <v>6</v>
          </cell>
        </row>
        <row r="20">
          <cell r="A20" t="str">
            <v>AUGUST</v>
          </cell>
          <cell r="C20">
            <v>55946.77</v>
          </cell>
          <cell r="D20">
            <v>2062469.94</v>
          </cell>
          <cell r="E20">
            <v>1864388.15</v>
          </cell>
          <cell r="F20">
            <v>783254.71</v>
          </cell>
          <cell r="G20">
            <v>77115.81</v>
          </cell>
          <cell r="H20">
            <v>71067.509999999995</v>
          </cell>
          <cell r="I20">
            <v>4914242.8899999997</v>
          </cell>
          <cell r="J20">
            <v>-2247.75</v>
          </cell>
          <cell r="K20">
            <v>15120747.35</v>
          </cell>
          <cell r="L20">
            <v>4</v>
          </cell>
        </row>
        <row r="21">
          <cell r="A21" t="str">
            <v>SEPTEMBER</v>
          </cell>
          <cell r="C21">
            <v>54933.99</v>
          </cell>
          <cell r="D21">
            <v>2025134.28</v>
          </cell>
          <cell r="E21">
            <v>1830638.25</v>
          </cell>
          <cell r="F21">
            <v>769075.92</v>
          </cell>
          <cell r="G21">
            <v>75719.83</v>
          </cell>
          <cell r="H21">
            <v>69781.02</v>
          </cell>
          <cell r="I21">
            <v>4825283.29</v>
          </cell>
          <cell r="J21">
            <v>2245.679999999702</v>
          </cell>
          <cell r="K21">
            <v>14847025.51</v>
          </cell>
          <cell r="L21">
            <v>4</v>
          </cell>
        </row>
        <row r="22">
          <cell r="A22" t="str">
            <v>OCTOBER</v>
          </cell>
          <cell r="C22">
            <v>55501.07</v>
          </cell>
          <cell r="D22">
            <v>2046039.31</v>
          </cell>
          <cell r="E22">
            <v>1849535.54</v>
          </cell>
          <cell r="F22">
            <v>777014.93</v>
          </cell>
          <cell r="G22">
            <v>76501.47</v>
          </cell>
          <cell r="H22">
            <v>70501.350000000006</v>
          </cell>
          <cell r="I22">
            <v>4875093.669999999</v>
          </cell>
          <cell r="J22">
            <v>-1.340000000782311</v>
          </cell>
          <cell r="K22">
            <v>15000288.199999999</v>
          </cell>
          <cell r="L22">
            <v>4</v>
          </cell>
        </row>
        <row r="23">
          <cell r="A23" t="str">
            <v xml:space="preserve">NOVEMBER </v>
          </cell>
          <cell r="C23">
            <v>56599.41</v>
          </cell>
          <cell r="D23">
            <v>2086529.6</v>
          </cell>
          <cell r="E23">
            <v>1886137.09</v>
          </cell>
          <cell r="F23">
            <v>792391.74</v>
          </cell>
          <cell r="G23">
            <v>78015.399999999994</v>
          </cell>
          <cell r="H23">
            <v>71896.55</v>
          </cell>
          <cell r="I23">
            <v>4971569.790000001</v>
          </cell>
          <cell r="J23">
            <v>-0.74999999906867743</v>
          </cell>
          <cell r="K23">
            <v>15297137.800000001</v>
          </cell>
          <cell r="L23">
            <v>4</v>
          </cell>
        </row>
        <row r="24">
          <cell r="A24" t="str">
            <v>DECEMBER</v>
          </cell>
          <cell r="C24">
            <v>73278.960000000006</v>
          </cell>
          <cell r="D24">
            <v>2701419.09</v>
          </cell>
          <cell r="E24">
            <v>2441971.94</v>
          </cell>
          <cell r="F24">
            <v>1025905.49</v>
          </cell>
          <cell r="G24">
            <v>101006.14</v>
          </cell>
          <cell r="H24">
            <v>93084.09</v>
          </cell>
          <cell r="I24">
            <v>6436665.71</v>
          </cell>
          <cell r="J24">
            <v>-1.9599999999627471</v>
          </cell>
          <cell r="K24">
            <v>19805125.260000002</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716247.14999999991</v>
          </cell>
          <cell r="D26">
            <v>26404354.440000001</v>
          </cell>
          <cell r="E26">
            <v>23868452.329999998</v>
          </cell>
          <cell r="F26">
            <v>10027460.109999999</v>
          </cell>
          <cell r="G26">
            <v>987259.6</v>
          </cell>
          <cell r="H26">
            <v>909827.46</v>
          </cell>
          <cell r="I26">
            <v>62913601.090000004</v>
          </cell>
          <cell r="J26">
            <v>-14.660000002011657</v>
          </cell>
          <cell r="K26">
            <v>193580310.95999998</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C28">
            <v>-31965.75</v>
          </cell>
          <cell r="D28">
            <v>-4977160.5</v>
          </cell>
          <cell r="E28">
            <v>91380</v>
          </cell>
          <cell r="F28">
            <v>289026</v>
          </cell>
          <cell r="G28">
            <v>7860</v>
          </cell>
          <cell r="H28">
            <v>6420</v>
          </cell>
          <cell r="I28">
            <v>-4614440.25</v>
          </cell>
        </row>
        <row r="29">
          <cell r="A29" t="str">
            <v>DEC ADJ(DR)CR</v>
          </cell>
          <cell r="C29">
            <v>-676836.55</v>
          </cell>
          <cell r="D29">
            <v>-18816528.550000001</v>
          </cell>
          <cell r="E29">
            <v>-24189999.999999996</v>
          </cell>
          <cell r="F29">
            <v>-10722996.670000006</v>
          </cell>
          <cell r="G29">
            <v>-1006000</v>
          </cell>
          <cell r="H29">
            <v>-926000.01</v>
          </cell>
          <cell r="I29">
            <v>-56338361.779999994</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7444.8499999998603</v>
          </cell>
          <cell r="D31">
            <v>2610665.3900000006</v>
          </cell>
          <cell r="E31">
            <v>-230167.66999999806</v>
          </cell>
          <cell r="F31">
            <v>-406510.56000000611</v>
          </cell>
          <cell r="G31">
            <v>-10880.400000000023</v>
          </cell>
          <cell r="H31">
            <v>-9752.5500000000466</v>
          </cell>
          <cell r="I31">
            <v>1960799.0600000098</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C34">
            <v>3.7000000000000002E-3</v>
          </cell>
          <cell r="D34">
            <v>0.13639999999999999</v>
          </cell>
          <cell r="E34">
            <v>0.12330000000000001</v>
          </cell>
          <cell r="F34">
            <v>5.1799999999999999E-2</v>
          </cell>
          <cell r="G34">
            <v>5.1000000000000004E-3</v>
          </cell>
          <cell r="H34">
            <v>4.7000000000000002E-3</v>
          </cell>
          <cell r="I34">
            <v>0.32500000000000001</v>
          </cell>
        </row>
        <row r="36">
          <cell r="A36" t="str">
            <v>Current Balance</v>
          </cell>
          <cell r="C36">
            <v>0</v>
          </cell>
          <cell r="D36">
            <v>0</v>
          </cell>
          <cell r="E36">
            <v>0</v>
          </cell>
          <cell r="F36">
            <v>0</v>
          </cell>
          <cell r="G36">
            <v>0</v>
          </cell>
          <cell r="H36">
            <v>0</v>
          </cell>
          <cell r="I36">
            <v>0</v>
          </cell>
        </row>
        <row r="37">
          <cell r="A37" t="str">
            <v>Current Residual</v>
          </cell>
          <cell r="C37">
            <v>-7444.8499999998603</v>
          </cell>
          <cell r="D37">
            <v>-2610665.3900000006</v>
          </cell>
          <cell r="E37">
            <v>230167.66999999806</v>
          </cell>
          <cell r="F37">
            <v>406510.56000000611</v>
          </cell>
          <cell r="G37">
            <v>10880.400000000023</v>
          </cell>
          <cell r="H37">
            <v>9752.5500000000466</v>
          </cell>
          <cell r="I37">
            <v>-1960799.0599999961</v>
          </cell>
        </row>
        <row r="41">
          <cell r="F41" t="str">
            <v>ADD BACK END OF YEAR CREDIT/ADJUSTMENTS:</v>
          </cell>
        </row>
        <row r="43">
          <cell r="G43" t="str">
            <v>PHARMACY</v>
          </cell>
          <cell r="I43">
            <v>1181447.561525</v>
          </cell>
        </row>
        <row r="44">
          <cell r="G44" t="str">
            <v>IBNR</v>
          </cell>
          <cell r="I44">
            <v>2942018</v>
          </cell>
        </row>
        <row r="45">
          <cell r="G45" t="str">
            <v>ESIP</v>
          </cell>
          <cell r="I45">
            <v>2313902.7599999998</v>
          </cell>
        </row>
        <row r="46">
          <cell r="I46" t="str">
            <v>-</v>
          </cell>
        </row>
        <row r="47">
          <cell r="G47" t="str">
            <v>ADJUSTED TOTAL</v>
          </cell>
          <cell r="I47">
            <v>8398167.3815250099</v>
          </cell>
        </row>
        <row r="49">
          <cell r="G49" t="str">
            <v>2003 EFFECTIVE RATE</v>
          </cell>
          <cell r="I49">
            <v>4.3383375818940313E-2</v>
          </cell>
        </row>
        <row r="69">
          <cell r="A69" t="str">
            <v>FILE #95987 - 2003 FLORIDA BURDEN ANALYSIS</v>
          </cell>
        </row>
        <row r="95">
          <cell r="B95" t="str">
            <v>ACTIVE</v>
          </cell>
          <cell r="D95" t="str">
            <v>ACTIVE</v>
          </cell>
          <cell r="F95" t="str">
            <v>LIFE &amp; HEALTH</v>
          </cell>
          <cell r="G95" t="str">
            <v>FAS 112</v>
          </cell>
          <cell r="H95" t="str">
            <v>FAS 112</v>
          </cell>
        </row>
        <row r="96">
          <cell r="B96" t="str">
            <v>MEDICAL</v>
          </cell>
          <cell r="C96" t="str">
            <v>PENSION</v>
          </cell>
          <cell r="D96" t="str">
            <v>LIFE INS</v>
          </cell>
          <cell r="E96" t="str">
            <v>401 K</v>
          </cell>
          <cell r="F96" t="str">
            <v>RETIREE</v>
          </cell>
          <cell r="G96" t="str">
            <v>HEALTH/LIFE</v>
          </cell>
          <cell r="H96" t="str">
            <v>SALARY CONTIN</v>
          </cell>
        </row>
        <row r="97">
          <cell r="B97" t="str">
            <v>RATE</v>
          </cell>
          <cell r="C97" t="str">
            <v>RATE</v>
          </cell>
          <cell r="D97" t="str">
            <v>RATE</v>
          </cell>
          <cell r="E97" t="str">
            <v>RATE</v>
          </cell>
          <cell r="F97" t="str">
            <v>RATE</v>
          </cell>
          <cell r="G97" t="str">
            <v>RATE</v>
          </cell>
          <cell r="H97" t="str">
            <v>RATE</v>
          </cell>
        </row>
        <row r="98">
          <cell r="B98" t="str">
            <v>-</v>
          </cell>
          <cell r="C98" t="str">
            <v>-</v>
          </cell>
          <cell r="D98" t="str">
            <v>-</v>
          </cell>
          <cell r="E98" t="str">
            <v>-</v>
          </cell>
          <cell r="F98" t="str">
            <v>-</v>
          </cell>
          <cell r="G98" t="str">
            <v>-</v>
          </cell>
          <cell r="H98" t="str">
            <v>-</v>
          </cell>
        </row>
        <row r="99">
          <cell r="A99" t="str">
            <v>JANUARY</v>
          </cell>
          <cell r="B99">
            <v>9.4399999999999998E-2</v>
          </cell>
          <cell r="C99" t="str">
            <v>N/A</v>
          </cell>
          <cell r="D99">
            <v>3.0999999999999999E-3</v>
          </cell>
          <cell r="E99">
            <v>4.82E-2</v>
          </cell>
          <cell r="F99">
            <v>0.1017</v>
          </cell>
          <cell r="G99">
            <v>4.4000000000000003E-3</v>
          </cell>
          <cell r="H99">
            <v>4.1000000000000003E-3</v>
          </cell>
        </row>
        <row r="100">
          <cell r="A100" t="str">
            <v>FEBRUARY</v>
          </cell>
          <cell r="B100">
            <v>9.4399999999999998E-2</v>
          </cell>
          <cell r="C100" t="str">
            <v>N/A</v>
          </cell>
          <cell r="D100">
            <v>3.0999999999999999E-3</v>
          </cell>
          <cell r="E100">
            <v>4.82E-2</v>
          </cell>
          <cell r="F100">
            <v>0.1017</v>
          </cell>
          <cell r="G100">
            <v>4.4000000000000003E-3</v>
          </cell>
          <cell r="H100">
            <v>4.1000000000000003E-3</v>
          </cell>
        </row>
        <row r="101">
          <cell r="A101" t="str">
            <v>MARCH</v>
          </cell>
          <cell r="B101">
            <v>9.4399999999999998E-2</v>
          </cell>
          <cell r="C101" t="str">
            <v>N/A</v>
          </cell>
          <cell r="D101">
            <v>3.0999999999999999E-3</v>
          </cell>
          <cell r="E101">
            <v>4.82E-2</v>
          </cell>
          <cell r="F101">
            <v>0.1017</v>
          </cell>
          <cell r="G101">
            <v>4.4000000000000003E-3</v>
          </cell>
          <cell r="H101">
            <v>4.1000000000000003E-3</v>
          </cell>
        </row>
        <row r="102">
          <cell r="A102" t="str">
            <v>APRIL</v>
          </cell>
          <cell r="B102">
            <v>9.4399999999999998E-2</v>
          </cell>
          <cell r="C102" t="str">
            <v>N/A</v>
          </cell>
          <cell r="D102">
            <v>3.0999999999999999E-3</v>
          </cell>
          <cell r="E102">
            <v>4.82E-2</v>
          </cell>
          <cell r="F102">
            <v>0.1017</v>
          </cell>
          <cell r="G102">
            <v>4.4000000000000003E-3</v>
          </cell>
          <cell r="H102">
            <v>4.1000000000000003E-3</v>
          </cell>
        </row>
        <row r="103">
          <cell r="A103" t="str">
            <v>MAY</v>
          </cell>
          <cell r="B103">
            <v>9.4399999999999998E-2</v>
          </cell>
          <cell r="C103" t="str">
            <v>N/A</v>
          </cell>
          <cell r="D103">
            <v>3.0999999999999999E-3</v>
          </cell>
          <cell r="E103">
            <v>4.82E-2</v>
          </cell>
          <cell r="F103">
            <v>0.1017</v>
          </cell>
          <cell r="G103">
            <v>4.4000000000000003E-3</v>
          </cell>
          <cell r="H103">
            <v>4.1000000000000003E-3</v>
          </cell>
        </row>
        <row r="104">
          <cell r="A104" t="str">
            <v>JUNE</v>
          </cell>
          <cell r="B104">
            <v>9.4399999999999998E-2</v>
          </cell>
          <cell r="C104" t="str">
            <v>N/A</v>
          </cell>
          <cell r="D104">
            <v>3.0999999999999999E-3</v>
          </cell>
          <cell r="E104">
            <v>4.82E-2</v>
          </cell>
          <cell r="F104">
            <v>0.1017</v>
          </cell>
          <cell r="G104">
            <v>4.4000000000000003E-3</v>
          </cell>
          <cell r="H104">
            <v>4.1000000000000003E-3</v>
          </cell>
        </row>
        <row r="105">
          <cell r="A105" t="str">
            <v>JULY</v>
          </cell>
          <cell r="B105">
            <v>9.4399999999999998E-2</v>
          </cell>
          <cell r="C105" t="str">
            <v>N/A</v>
          </cell>
          <cell r="D105">
            <v>3.0999999999999999E-3</v>
          </cell>
          <cell r="E105">
            <v>4.82E-2</v>
          </cell>
          <cell r="F105">
            <v>0.1017</v>
          </cell>
          <cell r="G105">
            <v>4.4000000000000003E-3</v>
          </cell>
          <cell r="H105">
            <v>4.1000000000000003E-3</v>
          </cell>
        </row>
        <row r="106">
          <cell r="A106" t="str">
            <v>AUGUST</v>
          </cell>
        </row>
        <row r="107">
          <cell r="A107" t="str">
            <v>SEPTEMBER</v>
          </cell>
        </row>
        <row r="108">
          <cell r="A108" t="str">
            <v>OCTOBER</v>
          </cell>
        </row>
        <row r="109">
          <cell r="A109" t="str">
            <v>NOVEMBER</v>
          </cell>
        </row>
        <row r="110">
          <cell r="A110" t="str">
            <v>DECEMBER</v>
          </cell>
        </row>
        <row r="113">
          <cell r="A113" t="str">
            <v>PROJECTED RATE</v>
          </cell>
          <cell r="B113">
            <v>0.13639999999999999</v>
          </cell>
          <cell r="C113" t="str">
            <v>N/A</v>
          </cell>
          <cell r="D113">
            <v>3.7000000000000002E-3</v>
          </cell>
          <cell r="E113">
            <v>5.1799999999999999E-2</v>
          </cell>
          <cell r="F113">
            <v>0.12330000000000001</v>
          </cell>
          <cell r="G113">
            <v>5.1000000000000004E-3</v>
          </cell>
          <cell r="H113">
            <v>4.7000000000000002E-3</v>
          </cell>
        </row>
      </sheetData>
      <sheetData sheetId="1">
        <row r="1">
          <cell r="A1" t="str">
            <v>Progress Energy Florida (60)</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row>
        <row r="41">
          <cell r="B41" t="str">
            <v xml:space="preserve">Reviewed By:  </v>
          </cell>
        </row>
        <row r="44">
          <cell r="B44" t="str">
            <v xml:space="preserve">Date Reviewed:  </v>
          </cell>
        </row>
      </sheetData>
      <sheetData sheetId="2">
        <row r="5">
          <cell r="A5" t="str">
            <v>PROGRESS ENERGY FLORIDA</v>
          </cell>
        </row>
        <row r="6">
          <cell r="A6" t="str">
            <v>PENSION COSTS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-588932.38</v>
          </cell>
          <cell r="E13">
            <v>-588932.38</v>
          </cell>
          <cell r="F13">
            <v>-588932.38</v>
          </cell>
        </row>
        <row r="14">
          <cell r="A14" t="str">
            <v>FEBRUARY *</v>
          </cell>
          <cell r="B14">
            <v>-658311.31999999995</v>
          </cell>
          <cell r="C14">
            <v>1247243.7</v>
          </cell>
          <cell r="E14">
            <v>588932.38</v>
          </cell>
          <cell r="F14">
            <v>0</v>
          </cell>
        </row>
        <row r="15">
          <cell r="A15" t="str">
            <v>MARCH **</v>
          </cell>
          <cell r="B15">
            <v>-69.06</v>
          </cell>
          <cell r="E15">
            <v>-69.06</v>
          </cell>
          <cell r="F15">
            <v>-69.06</v>
          </cell>
        </row>
        <row r="16">
          <cell r="A16" t="str">
            <v>APRIL</v>
          </cell>
          <cell r="C16">
            <v>69.06</v>
          </cell>
          <cell r="E16">
            <v>69.06</v>
          </cell>
          <cell r="F16">
            <v>0</v>
          </cell>
        </row>
        <row r="17">
          <cell r="A17" t="str">
            <v>MAY</v>
          </cell>
          <cell r="B17" t="str">
            <v>no activity</v>
          </cell>
          <cell r="E17">
            <v>0</v>
          </cell>
          <cell r="F17">
            <v>0</v>
          </cell>
        </row>
        <row r="18">
          <cell r="A18" t="str">
            <v>JUNE</v>
          </cell>
          <cell r="B18" t="str">
            <v>no activity</v>
          </cell>
          <cell r="E18">
            <v>0</v>
          </cell>
          <cell r="F18">
            <v>0</v>
          </cell>
        </row>
        <row r="19">
          <cell r="A19" t="str">
            <v xml:space="preserve">JULY </v>
          </cell>
          <cell r="B19" t="str">
            <v>no activity</v>
          </cell>
          <cell r="E19">
            <v>0</v>
          </cell>
          <cell r="F19">
            <v>0</v>
          </cell>
        </row>
        <row r="20">
          <cell r="A20" t="str">
            <v xml:space="preserve">AUGUST </v>
          </cell>
          <cell r="B20" t="str">
            <v>no activity</v>
          </cell>
          <cell r="E20">
            <v>0</v>
          </cell>
          <cell r="F20">
            <v>0</v>
          </cell>
        </row>
        <row r="21">
          <cell r="A21" t="str">
            <v xml:space="preserve">SEPTEMBER </v>
          </cell>
          <cell r="B21" t="str">
            <v>no activity</v>
          </cell>
          <cell r="E21">
            <v>0</v>
          </cell>
          <cell r="F21">
            <v>0</v>
          </cell>
        </row>
        <row r="22">
          <cell r="A22" t="str">
            <v xml:space="preserve">OCTOBER </v>
          </cell>
          <cell r="B22" t="str">
            <v>no activity</v>
          </cell>
          <cell r="E22">
            <v>0</v>
          </cell>
          <cell r="F22">
            <v>0</v>
          </cell>
        </row>
        <row r="23">
          <cell r="A23" t="str">
            <v xml:space="preserve">NOVEMBER </v>
          </cell>
          <cell r="B23" t="str">
            <v>no activity</v>
          </cell>
          <cell r="E23">
            <v>0</v>
          </cell>
          <cell r="F23">
            <v>0</v>
          </cell>
        </row>
        <row r="24">
          <cell r="A24" t="str">
            <v>DECEMBER</v>
          </cell>
          <cell r="B24" t="str">
            <v>no activity</v>
          </cell>
          <cell r="E24">
            <v>0</v>
          </cell>
          <cell r="F24">
            <v>0</v>
          </cell>
        </row>
        <row r="25">
          <cell r="B25" t="str">
            <v>-</v>
          </cell>
          <cell r="C25" t="str">
            <v>-</v>
          </cell>
          <cell r="D25" t="str">
            <v>-</v>
          </cell>
          <cell r="E25" t="str">
            <v>-</v>
          </cell>
        </row>
        <row r="26">
          <cell r="B26">
            <v>-1247312.76</v>
          </cell>
          <cell r="C26">
            <v>1247312.76</v>
          </cell>
          <cell r="D26">
            <v>0</v>
          </cell>
          <cell r="E26">
            <v>0</v>
          </cell>
        </row>
        <row r="27">
          <cell r="B27" t="str">
            <v>=</v>
          </cell>
          <cell r="C27" t="str">
            <v>=</v>
          </cell>
          <cell r="D27" t="str">
            <v>=</v>
          </cell>
          <cell r="E27" t="str">
            <v>=</v>
          </cell>
        </row>
        <row r="29">
          <cell r="A29" t="str">
            <v>*February: As a result of great pension asset performance in 2004 (approximately 30% return), we are currently estimating that PEF pension cost will decrease $15 million from the amount that was budgeted by HR at the PEF level.    As a result, our origina</v>
          </cell>
        </row>
        <row r="30">
          <cell r="A30" t="str">
            <v>**March:  Prior pay period labor adjustment triggered a burden in the amount of $69.06 in March.  This will be cleared to expense in April.</v>
          </cell>
        </row>
        <row r="32">
          <cell r="A32" t="str">
            <v>PREPARED BY/DATE:</v>
          </cell>
          <cell r="B32" t="str">
            <v xml:space="preserve">                                      </v>
          </cell>
          <cell r="C32" t="str">
            <v xml:space="preserve">                                      </v>
          </cell>
        </row>
        <row r="34">
          <cell r="A34" t="str">
            <v>REVIEWED BY/DATE:</v>
          </cell>
          <cell r="B34" t="str">
            <v xml:space="preserve">                                      </v>
          </cell>
          <cell r="C34" t="str">
            <v xml:space="preserve">                                      </v>
          </cell>
        </row>
      </sheetData>
      <sheetData sheetId="3">
        <row r="5">
          <cell r="A5" t="str">
            <v>PROGRESS ENERGY FLORIDA</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-4612122.8600000003</v>
          </cell>
          <cell r="E13">
            <v>-4612122.8600000003</v>
          </cell>
          <cell r="F13">
            <v>-4612122.8600000003</v>
          </cell>
        </row>
        <row r="14">
          <cell r="A14" t="str">
            <v xml:space="preserve">FEBRUARY </v>
          </cell>
          <cell r="B14">
            <v>-5155454.83</v>
          </cell>
          <cell r="E14">
            <v>-5155454.83</v>
          </cell>
          <cell r="F14">
            <v>-9767577.6900000013</v>
          </cell>
        </row>
        <row r="15">
          <cell r="A15" t="str">
            <v xml:space="preserve">MARCH </v>
          </cell>
          <cell r="B15">
            <v>-5132351.4400000004</v>
          </cell>
          <cell r="E15">
            <v>-5132351.4400000004</v>
          </cell>
          <cell r="F15">
            <v>-14899929.130000003</v>
          </cell>
        </row>
        <row r="16">
          <cell r="A16" t="str">
            <v>APRIL</v>
          </cell>
          <cell r="B16">
            <v>-4916405.32</v>
          </cell>
          <cell r="E16">
            <v>-4916405.32</v>
          </cell>
          <cell r="F16">
            <v>-19816334.450000003</v>
          </cell>
        </row>
        <row r="17">
          <cell r="A17" t="str">
            <v>MAY</v>
          </cell>
          <cell r="B17">
            <v>-5181454.8499999996</v>
          </cell>
          <cell r="E17">
            <v>-5181454.8499999996</v>
          </cell>
          <cell r="F17">
            <v>-24997789.300000004</v>
          </cell>
        </row>
        <row r="18">
          <cell r="A18" t="str">
            <v>JUNE</v>
          </cell>
          <cell r="B18">
            <v>-4775277.04</v>
          </cell>
          <cell r="E18">
            <v>-4775277.04</v>
          </cell>
          <cell r="F18">
            <v>-29773066.340000004</v>
          </cell>
        </row>
        <row r="19">
          <cell r="A19" t="str">
            <v xml:space="preserve">JULY </v>
          </cell>
          <cell r="B19">
            <v>-7117687.9400000004</v>
          </cell>
          <cell r="E19">
            <v>-7117687.9400000004</v>
          </cell>
          <cell r="F19">
            <v>-36890754.280000001</v>
          </cell>
        </row>
        <row r="20">
          <cell r="A20" t="str">
            <v xml:space="preserve">AUGUST </v>
          </cell>
          <cell r="B20">
            <v>-4916490.6399999997</v>
          </cell>
          <cell r="E20">
            <v>-4916490.6399999997</v>
          </cell>
          <cell r="F20">
            <v>-41807244.920000002</v>
          </cell>
        </row>
        <row r="21">
          <cell r="A21" t="str">
            <v xml:space="preserve">SEPTEMBER </v>
          </cell>
          <cell r="B21">
            <v>-4823037.6100000003</v>
          </cell>
          <cell r="E21">
            <v>-4823037.6100000003</v>
          </cell>
          <cell r="F21">
            <v>-46630282.530000001</v>
          </cell>
        </row>
        <row r="22">
          <cell r="A22" t="str">
            <v xml:space="preserve">OCTOBER </v>
          </cell>
          <cell r="B22">
            <v>-4875095.01</v>
          </cell>
          <cell r="E22">
            <v>-4875095.01</v>
          </cell>
          <cell r="F22">
            <v>-51505377.539999999</v>
          </cell>
        </row>
        <row r="23">
          <cell r="A23" t="str">
            <v xml:space="preserve">NOVEMBER </v>
          </cell>
          <cell r="B23">
            <v>-4971570.54</v>
          </cell>
          <cell r="E23">
            <v>-4971570.54</v>
          </cell>
          <cell r="F23">
            <v>-56476948.079999998</v>
          </cell>
        </row>
        <row r="24">
          <cell r="A24" t="str">
            <v>DECEMBER</v>
          </cell>
          <cell r="B24">
            <v>-6436667.6699999999</v>
          </cell>
          <cell r="D24">
            <v>62913615.75</v>
          </cell>
          <cell r="E24">
            <v>56476948.079999998</v>
          </cell>
          <cell r="F24">
            <v>0</v>
          </cell>
        </row>
        <row r="25">
          <cell r="B25" t="str">
            <v>-</v>
          </cell>
          <cell r="C25" t="str">
            <v>-</v>
          </cell>
          <cell r="D25" t="str">
            <v>-</v>
          </cell>
          <cell r="E25" t="str">
            <v>-</v>
          </cell>
        </row>
        <row r="26">
          <cell r="B26">
            <v>-62913615.75</v>
          </cell>
          <cell r="C26">
            <v>0</v>
          </cell>
          <cell r="D26">
            <v>62913615.75</v>
          </cell>
          <cell r="E26">
            <v>0</v>
          </cell>
        </row>
        <row r="27">
          <cell r="B27" t="str">
            <v>=</v>
          </cell>
          <cell r="C27" t="str">
            <v>=</v>
          </cell>
          <cell r="D27" t="str">
            <v>=</v>
          </cell>
          <cell r="E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row r="34">
          <cell r="A34" t="str">
            <v>12/31/04 YTD benefits burdened</v>
          </cell>
          <cell r="D34">
            <v>62913615.75</v>
          </cell>
          <cell r="E34" t="str">
            <v>(A) 18400WA burden</v>
          </cell>
        </row>
        <row r="35">
          <cell r="A35" t="str">
            <v>12/31/04 YTD base productive labor (Co. 60 ChargeBy):</v>
          </cell>
          <cell r="D35">
            <v>193580310.96000001</v>
          </cell>
          <cell r="E35" t="str">
            <v>(B) from Business Objects query</v>
          </cell>
        </row>
        <row r="36">
          <cell r="A36" t="str">
            <v>Co. 60 effective benefits burden rate:</v>
          </cell>
          <cell r="D36">
            <v>0.32500007587548507</v>
          </cell>
          <cell r="E36" t="str">
            <v>(A) / (B)</v>
          </cell>
        </row>
        <row r="37">
          <cell r="A37" t="str">
            <v>Co. 60 budgeted benefits burden rate:</v>
          </cell>
          <cell r="D37">
            <v>0.32500000000000001</v>
          </cell>
        </row>
      </sheetData>
      <sheetData sheetId="4">
        <row r="5">
          <cell r="E5" t="str">
            <v>PROGRESS ENERGY FLORIDA</v>
          </cell>
        </row>
        <row r="6">
          <cell r="E6" t="str">
            <v>LOADING RATES - HEALTH - ACTIVE (ACCOUNT 18400YH)</v>
          </cell>
        </row>
        <row r="7">
          <cell r="E7">
            <v>2004</v>
          </cell>
        </row>
        <row r="9">
          <cell r="F9" t="str">
            <v>(A)</v>
          </cell>
          <cell r="G9" t="str">
            <v>(B)</v>
          </cell>
          <cell r="H9" t="str">
            <v>(C)</v>
          </cell>
          <cell r="I9" t="str">
            <v>(D)</v>
          </cell>
          <cell r="J9" t="str">
            <v>(E)</v>
          </cell>
        </row>
        <row r="10">
          <cell r="F10" t="str">
            <v>MANUAL</v>
          </cell>
          <cell r="G10" t="str">
            <v>MISC</v>
          </cell>
          <cell r="H10" t="str">
            <v>HEAD COUNT</v>
          </cell>
          <cell r="I10" t="str">
            <v>PAYROLL</v>
          </cell>
          <cell r="J10" t="str">
            <v>LABOR</v>
          </cell>
        </row>
        <row r="11">
          <cell r="F11" t="str">
            <v>ADJUSTMENTS</v>
          </cell>
          <cell r="G11" t="str">
            <v>EXPENSES</v>
          </cell>
          <cell r="H11" t="str">
            <v>ALLOCATION</v>
          </cell>
          <cell r="I11" t="str">
            <v>WITHHOLDING</v>
          </cell>
          <cell r="J11" t="str">
            <v>SRC:PROJECTS</v>
          </cell>
        </row>
        <row r="12">
          <cell r="A12" t="str">
            <v>ANNUALIZED COST TO COMPANY:</v>
          </cell>
          <cell r="E12" t="str">
            <v>MONTH</v>
          </cell>
          <cell r="F12" t="str">
            <v>MISC PAYABLES</v>
          </cell>
          <cell r="G12" t="str">
            <v>SRC: PAYABLES</v>
          </cell>
          <cell r="H12" t="str">
            <v>XSIND</v>
          </cell>
          <cell r="I12" t="str">
            <v>SRC:PAYABLES</v>
          </cell>
          <cell r="J12" t="str">
            <v>B1215</v>
          </cell>
        </row>
        <row r="13">
          <cell r="B13" t="str">
            <v>A, B, C, D, E</v>
          </cell>
          <cell r="C13">
            <v>18816528.550000001</v>
          </cell>
          <cell r="F13" t="str">
            <v>B1215</v>
          </cell>
          <cell r="H13" t="str">
            <v>FROM 1840FLM</v>
          </cell>
          <cell r="I13" t="str">
            <v>B1215</v>
          </cell>
        </row>
        <row r="14">
          <cell r="B14" t="str">
            <v>FACTOR  12/9</v>
          </cell>
          <cell r="C14">
            <v>1.3333333333333333</v>
          </cell>
        </row>
        <row r="15">
          <cell r="C15">
            <v>25088704.733333334</v>
          </cell>
        </row>
        <row r="16">
          <cell r="E16" t="str">
            <v>BEG BALANCE</v>
          </cell>
        </row>
        <row r="17">
          <cell r="A17" t="str">
            <v>PROJECTED ANNUAL EXPENSE</v>
          </cell>
          <cell r="C17">
            <v>25088704.733333334</v>
          </cell>
          <cell r="E17" t="str">
            <v>JANUARY *</v>
          </cell>
          <cell r="F17">
            <v>514880.85</v>
          </cell>
          <cell r="H17">
            <v>1956120.88</v>
          </cell>
          <cell r="I17">
            <v>-1545543.12</v>
          </cell>
          <cell r="J17">
            <v>338584.36</v>
          </cell>
        </row>
        <row r="18">
          <cell r="A18" t="str">
            <v>LOADINGS TO DATE</v>
          </cell>
          <cell r="C18">
            <v>-18816528.550000001</v>
          </cell>
          <cell r="E18" t="str">
            <v>FEBRUARY</v>
          </cell>
          <cell r="H18">
            <v>2390917.81</v>
          </cell>
          <cell r="I18">
            <v>-1024437.51</v>
          </cell>
          <cell r="J18">
            <v>337710.76</v>
          </cell>
        </row>
        <row r="19">
          <cell r="C19" t="str">
            <v>-</v>
          </cell>
          <cell r="E19" t="str">
            <v>MARCH</v>
          </cell>
          <cell r="G19">
            <v>4712.97</v>
          </cell>
          <cell r="H19">
            <v>2613030.2600000002</v>
          </cell>
          <cell r="I19">
            <v>-1023897.38</v>
          </cell>
          <cell r="J19">
            <v>338090.34</v>
          </cell>
        </row>
        <row r="20">
          <cell r="A20" t="str">
            <v>TO BE LOADED (A)</v>
          </cell>
          <cell r="C20">
            <v>43905233.283333331</v>
          </cell>
          <cell r="E20" t="str">
            <v>APRIL</v>
          </cell>
          <cell r="G20">
            <v>289.97000000000003</v>
          </cell>
          <cell r="H20">
            <v>2532269.6999999997</v>
          </cell>
          <cell r="I20">
            <v>-1028000.6699999999</v>
          </cell>
          <cell r="J20">
            <v>339667.34</v>
          </cell>
        </row>
        <row r="21">
          <cell r="A21" t="str">
            <v>ADJUSTMENT FOR RESERVES</v>
          </cell>
          <cell r="E21" t="str">
            <v>MAY</v>
          </cell>
          <cell r="H21">
            <v>1829717.08</v>
          </cell>
          <cell r="I21">
            <v>-1026822.4299999999</v>
          </cell>
          <cell r="J21">
            <v>340094.34</v>
          </cell>
        </row>
        <row r="22">
          <cell r="A22" t="str">
            <v>PROJ LOADING BASE PAYROLL</v>
          </cell>
          <cell r="C22">
            <v>0</v>
          </cell>
          <cell r="E22" t="str">
            <v>JUNE</v>
          </cell>
          <cell r="G22">
            <v>8313.4599999999991</v>
          </cell>
          <cell r="H22">
            <v>3160304.4</v>
          </cell>
          <cell r="I22">
            <v>-1027128.62</v>
          </cell>
          <cell r="J22">
            <v>340203.34</v>
          </cell>
        </row>
        <row r="23">
          <cell r="A23" t="str">
            <v>LOADING BASE RECORDED TO DATE</v>
          </cell>
          <cell r="C23">
            <v>0</v>
          </cell>
          <cell r="E23" t="str">
            <v>JULY</v>
          </cell>
          <cell r="G23">
            <v>2344.44</v>
          </cell>
          <cell r="H23">
            <v>2020158.1300000001</v>
          </cell>
          <cell r="I23">
            <v>-1542675.47</v>
          </cell>
          <cell r="J23">
            <v>511977.26</v>
          </cell>
        </row>
        <row r="24">
          <cell r="C24" t="str">
            <v>-</v>
          </cell>
          <cell r="E24" t="str">
            <v xml:space="preserve">AUGUST </v>
          </cell>
          <cell r="G24">
            <v>639.51</v>
          </cell>
          <cell r="H24">
            <v>2499489.59</v>
          </cell>
          <cell r="I24">
            <v>-1030749.4299999999</v>
          </cell>
          <cell r="J24">
            <v>342220.34</v>
          </cell>
        </row>
        <row r="25">
          <cell r="A25" t="str">
            <v>REMAINING LOADING BASE (B)</v>
          </cell>
          <cell r="C25">
            <v>0</v>
          </cell>
          <cell r="E25" t="str">
            <v>SEPTEMBER **</v>
          </cell>
          <cell r="H25">
            <v>2572353.5599999996</v>
          </cell>
          <cell r="I25">
            <v>-1029838.91</v>
          </cell>
          <cell r="J25">
            <v>341594.34</v>
          </cell>
        </row>
        <row r="26">
          <cell r="C26" t="str">
            <v>=</v>
          </cell>
          <cell r="E26" t="str">
            <v xml:space="preserve">OCTOBER </v>
          </cell>
          <cell r="G26">
            <v>5753.49</v>
          </cell>
          <cell r="H26">
            <v>2517232</v>
          </cell>
          <cell r="I26">
            <v>-1029390.79</v>
          </cell>
          <cell r="J26">
            <v>340705.84</v>
          </cell>
        </row>
        <row r="27">
          <cell r="A27" t="str">
            <v>REVISED LOADING RATE (A)/(B)</v>
          </cell>
          <cell r="C27">
            <v>0.13639999999999999</v>
          </cell>
          <cell r="E27" t="str">
            <v>NOVEMBER</v>
          </cell>
          <cell r="G27">
            <v>2824.21</v>
          </cell>
          <cell r="H27">
            <v>2252802.11</v>
          </cell>
          <cell r="I27">
            <v>-1027347.44</v>
          </cell>
          <cell r="J27">
            <v>340210.84</v>
          </cell>
        </row>
        <row r="28">
          <cell r="A28" t="str">
            <v>REMAINING TO BE LOADED</v>
          </cell>
          <cell r="C28">
            <v>0</v>
          </cell>
          <cell r="E28" t="str">
            <v>DECEMBER ***</v>
          </cell>
          <cell r="G28">
            <v>563.05999999999995</v>
          </cell>
          <cell r="H28">
            <v>836909.15</v>
          </cell>
          <cell r="I28">
            <v>-1029482.3400000001</v>
          </cell>
          <cell r="J28">
            <v>339876.84</v>
          </cell>
        </row>
        <row r="29">
          <cell r="A29" t="str">
            <v>PROJECTED 12/31 BALANCE</v>
          </cell>
          <cell r="C29">
            <v>25088704.733333334</v>
          </cell>
          <cell r="F29" t="str">
            <v>-</v>
          </cell>
          <cell r="G29" t="str">
            <v>-</v>
          </cell>
          <cell r="H29" t="str">
            <v>-</v>
          </cell>
          <cell r="I29" t="str">
            <v>-</v>
          </cell>
          <cell r="J29" t="str">
            <v>-</v>
          </cell>
        </row>
        <row r="30">
          <cell r="F30">
            <v>514880.85</v>
          </cell>
          <cell r="G30">
            <v>25441.11</v>
          </cell>
          <cell r="H30">
            <v>27181304.669999998</v>
          </cell>
          <cell r="I30">
            <v>-13365314.109999998</v>
          </cell>
          <cell r="J30">
            <v>4250935.9399999995</v>
          </cell>
        </row>
        <row r="31">
          <cell r="F31" t="str">
            <v>=</v>
          </cell>
          <cell r="G31" t="str">
            <v>=</v>
          </cell>
          <cell r="H31" t="str">
            <v>=</v>
          </cell>
          <cell r="I31" t="str">
            <v>=</v>
          </cell>
          <cell r="J31" t="str">
            <v>=</v>
          </cell>
        </row>
        <row r="32">
          <cell r="E32" t="str">
            <v>* January: (A) Includes reversal of 12/03 accrual for PP1 payroll withholdings $514,880.85</v>
          </cell>
        </row>
        <row r="33">
          <cell r="E33" t="str">
            <v>** September:  (H) - 9/12ths of estimated year-end residual booked in September.</v>
          </cell>
        </row>
        <row r="34">
          <cell r="E34" t="str">
            <v xml:space="preserve">*** December: (G) Includes 2004 IBNR entry of $154,089.00 </v>
          </cell>
        </row>
        <row r="35">
          <cell r="E35" t="str">
            <v>*** December: (F) Includes 2004 IBNR entry of &lt;$&gt;, CIC Executive Severance costs of &lt;$&gt;, Employee Severance Costs of &lt;$&gt;, and year-end clearing entry of &lt;$&gt;; (A) Includes payroll withholding accrual for PP1 of &lt;$&gt;</v>
          </cell>
        </row>
        <row r="36">
          <cell r="E36" t="str">
            <v>PREPARED BY/DATE:</v>
          </cell>
          <cell r="F36" t="str">
            <v xml:space="preserve">                                      </v>
          </cell>
          <cell r="G36" t="str">
            <v xml:space="preserve">                                      </v>
          </cell>
        </row>
        <row r="37">
          <cell r="E37" t="str">
            <v>PREPARED BY/DATE:</v>
          </cell>
          <cell r="F37" t="str">
            <v xml:space="preserve">                                      </v>
          </cell>
          <cell r="G37" t="str">
            <v xml:space="preserve">                                      </v>
          </cell>
        </row>
        <row r="38">
          <cell r="E38" t="str">
            <v>REVIEWED BY/DATE:</v>
          </cell>
          <cell r="F38" t="str">
            <v xml:space="preserve">                                      </v>
          </cell>
          <cell r="G38" t="str">
            <v xml:space="preserve">                                      </v>
          </cell>
        </row>
        <row r="39">
          <cell r="E39" t="str">
            <v>REVIEWED BY/DATE:</v>
          </cell>
          <cell r="F39" t="str">
            <v xml:space="preserve">                                      </v>
          </cell>
          <cell r="G39" t="str">
            <v xml:space="preserve">                                      </v>
          </cell>
        </row>
        <row r="40">
          <cell r="A40" t="str">
            <v>HR PROJECTION</v>
          </cell>
          <cell r="C40">
            <v>18804000</v>
          </cell>
        </row>
        <row r="41">
          <cell r="A41" t="str">
            <v>HR PROJECTION</v>
          </cell>
          <cell r="C41">
            <v>18804000</v>
          </cell>
        </row>
        <row r="42">
          <cell r="A42" t="str">
            <v>LOADINGS TO DATE</v>
          </cell>
          <cell r="C42">
            <v>26404354.440000001</v>
          </cell>
          <cell r="F42" t="str">
            <v>Quarter 1</v>
          </cell>
          <cell r="G42" t="str">
            <v>Quarter 2</v>
          </cell>
          <cell r="H42" t="str">
            <v>Quarter 3</v>
          </cell>
          <cell r="I42" t="str">
            <v>Quarter 4</v>
          </cell>
          <cell r="J42" t="str">
            <v>TOTAL</v>
          </cell>
        </row>
        <row r="43">
          <cell r="A43" t="str">
            <v>TO BE LOADED (A)</v>
          </cell>
          <cell r="C43" t="str">
            <v>-</v>
          </cell>
          <cell r="E43" t="str">
            <v>Health Masterpool =</v>
          </cell>
          <cell r="F43" t="str">
            <v>Jan-Mar</v>
          </cell>
          <cell r="G43" t="str">
            <v>Apr-Jly</v>
          </cell>
          <cell r="H43" t="str">
            <v>Aug-Sep</v>
          </cell>
          <cell r="I43" t="str">
            <v>Oct-Dec</v>
          </cell>
          <cell r="J43" t="str">
            <v>TOTAL</v>
          </cell>
        </row>
        <row r="44">
          <cell r="A44" t="str">
            <v>TO BE LOADED (A)</v>
          </cell>
          <cell r="C44">
            <v>-7600354.4400000013</v>
          </cell>
          <cell r="E44" t="str">
            <v>Health Masterpool =</v>
          </cell>
          <cell r="F44">
            <v>7484749.9100000001</v>
          </cell>
          <cell r="G44">
            <v>10140753.789999999</v>
          </cell>
          <cell r="H44">
            <v>5393856.3900000006</v>
          </cell>
          <cell r="I44">
            <v>5086408.7300000004</v>
          </cell>
          <cell r="J44">
            <v>28105768.82</v>
          </cell>
        </row>
        <row r="45">
          <cell r="A45" t="str">
            <v>ADJUSTMENT FOR RESERVES</v>
          </cell>
          <cell r="C45">
            <v>0</v>
          </cell>
          <cell r="E45" t="str">
            <v>PEF Headcount =</v>
          </cell>
          <cell r="F45">
            <v>0.92989999999999995</v>
          </cell>
          <cell r="G45">
            <v>0.94099999999999995</v>
          </cell>
          <cell r="H45">
            <v>0.94030000000000002</v>
          </cell>
          <cell r="I45">
            <v>0.93779999999999997</v>
          </cell>
          <cell r="J45">
            <v>14482360.130000001</v>
          </cell>
        </row>
        <row r="46">
          <cell r="A46" t="str">
            <v>PROJ LOADING BASE PAYROLL</v>
          </cell>
          <cell r="C46">
            <v>0</v>
          </cell>
          <cell r="E46" t="str">
            <v>PEF Allocation =</v>
          </cell>
          <cell r="F46">
            <v>6960068.9500000002</v>
          </cell>
          <cell r="G46">
            <v>9542449.3100000005</v>
          </cell>
          <cell r="H46">
            <v>5071843.1500000004</v>
          </cell>
          <cell r="I46">
            <v>4770034.1100000003</v>
          </cell>
          <cell r="J46">
            <v>26344395.520000003</v>
          </cell>
        </row>
        <row r="47">
          <cell r="A47" t="str">
            <v>LOADING BASE RECORDED TO DATE</v>
          </cell>
          <cell r="C47">
            <v>0</v>
          </cell>
        </row>
        <row r="48">
          <cell r="A48" t="str">
            <v>REMAINING LOADING BASE (B)</v>
          </cell>
          <cell r="C48" t="str">
            <v>-</v>
          </cell>
        </row>
        <row r="49">
          <cell r="A49" t="str">
            <v>REMAINING LOADING BASE (B)</v>
          </cell>
          <cell r="C49">
            <v>0</v>
          </cell>
        </row>
        <row r="50">
          <cell r="A50" t="str">
            <v>REVISED LOADING RATE (A)/(B)</v>
          </cell>
          <cell r="C50" t="str">
            <v>=</v>
          </cell>
        </row>
        <row r="51">
          <cell r="A51" t="str">
            <v>REVISED LOADING RATE (A)/(B)</v>
          </cell>
          <cell r="C51" t="e">
            <v>#DIV/0!</v>
          </cell>
        </row>
      </sheetData>
      <sheetData sheetId="5">
        <row r="5">
          <cell r="E5" t="str">
            <v>PROGRESS ENERGY FLORIDA</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row>
        <row r="12">
          <cell r="F12" t="str">
            <v>SRC:SPREADSHEET</v>
          </cell>
          <cell r="G12" t="str">
            <v>ADJUSTMENTS</v>
          </cell>
          <cell r="H12" t="str">
            <v>ADJUSTMENTS</v>
          </cell>
          <cell r="I12" t="str">
            <v>CLEARING</v>
          </cell>
          <cell r="J12" t="str">
            <v>ACTIVITY</v>
          </cell>
        </row>
        <row r="13">
          <cell r="F13" t="str">
            <v>B1217</v>
          </cell>
          <cell r="I13" t="str">
            <v>JOURNAL</v>
          </cell>
        </row>
        <row r="14">
          <cell r="E14" t="str">
            <v>BEG BALANCE</v>
          </cell>
        </row>
        <row r="15">
          <cell r="A15" t="str">
            <v>ACTUAL ANNUAL EXPENSE</v>
          </cell>
          <cell r="C15">
            <v>24079743</v>
          </cell>
          <cell r="E15" t="str">
            <v>JANUARY</v>
          </cell>
          <cell r="F15">
            <v>2065000</v>
          </cell>
          <cell r="G15">
            <v>-49166.67</v>
          </cell>
          <cell r="J15">
            <v>2015833.33</v>
          </cell>
        </row>
        <row r="16">
          <cell r="A16" t="str">
            <v>PROJECTED BURDEN ADJUSTMENT</v>
          </cell>
          <cell r="C16">
            <v>-1545743</v>
          </cell>
          <cell r="E16" t="str">
            <v>FEBRUARY</v>
          </cell>
          <cell r="F16">
            <v>2065000</v>
          </cell>
          <cell r="G16">
            <v>-49166.67</v>
          </cell>
          <cell r="J16">
            <v>2015833.33</v>
          </cell>
        </row>
        <row r="17">
          <cell r="C17" t="str">
            <v>-</v>
          </cell>
          <cell r="E17" t="str">
            <v>MARCH</v>
          </cell>
          <cell r="F17">
            <v>2065000</v>
          </cell>
          <cell r="G17">
            <v>-49166.66</v>
          </cell>
          <cell r="J17">
            <v>2015833.34</v>
          </cell>
        </row>
        <row r="18">
          <cell r="A18" t="str">
            <v>TO BE LOADED (A)</v>
          </cell>
          <cell r="C18">
            <v>25625486</v>
          </cell>
          <cell r="E18" t="str">
            <v>APRIL</v>
          </cell>
          <cell r="F18">
            <v>2065000</v>
          </cell>
          <cell r="G18">
            <v>-49166.67</v>
          </cell>
          <cell r="J18">
            <v>2015833.33</v>
          </cell>
        </row>
        <row r="19">
          <cell r="E19" t="str">
            <v>MAY</v>
          </cell>
          <cell r="F19">
            <v>2065000</v>
          </cell>
          <cell r="G19">
            <v>-49166.67</v>
          </cell>
          <cell r="J19">
            <v>2015833.33</v>
          </cell>
        </row>
        <row r="20">
          <cell r="A20" t="str">
            <v>PROJ LOADING BASE PAYROLL</v>
          </cell>
          <cell r="C20">
            <v>0</v>
          </cell>
          <cell r="E20" t="str">
            <v xml:space="preserve">JUNE   </v>
          </cell>
          <cell r="F20">
            <v>2065000</v>
          </cell>
          <cell r="G20">
            <v>-49166.66</v>
          </cell>
          <cell r="J20">
            <v>2015833.34</v>
          </cell>
        </row>
        <row r="21">
          <cell r="A21" t="str">
            <v>LOADING BASE RECORDED TO DATE</v>
          </cell>
          <cell r="C21">
            <v>0</v>
          </cell>
          <cell r="E21" t="str">
            <v>JULY</v>
          </cell>
          <cell r="F21">
            <v>2065000</v>
          </cell>
          <cell r="G21">
            <v>-49166.67</v>
          </cell>
          <cell r="J21">
            <v>2015833.33</v>
          </cell>
        </row>
        <row r="22">
          <cell r="C22" t="str">
            <v>-</v>
          </cell>
          <cell r="E22" t="str">
            <v xml:space="preserve">AUGUST   </v>
          </cell>
          <cell r="F22">
            <v>2065000</v>
          </cell>
          <cell r="G22">
            <v>-49166.67</v>
          </cell>
          <cell r="J22">
            <v>2015833.33</v>
          </cell>
        </row>
        <row r="23">
          <cell r="A23" t="str">
            <v>REMAINING LOADING BASE (B)</v>
          </cell>
          <cell r="C23">
            <v>0</v>
          </cell>
          <cell r="E23" t="str">
            <v>SEPTEMBER *</v>
          </cell>
          <cell r="F23">
            <v>-588343.22</v>
          </cell>
          <cell r="G23">
            <v>2604176.6</v>
          </cell>
          <cell r="H23">
            <v>-91380</v>
          </cell>
          <cell r="I23">
            <v>-91380</v>
          </cell>
          <cell r="J23">
            <v>1924453.3800000001</v>
          </cell>
        </row>
        <row r="24">
          <cell r="C24" t="str">
            <v>=</v>
          </cell>
          <cell r="E24" t="str">
            <v>OCTOBER</v>
          </cell>
          <cell r="F24">
            <v>1770184.0899999999</v>
          </cell>
          <cell r="G24">
            <v>245649.25</v>
          </cell>
          <cell r="J24">
            <v>2015833.3399999999</v>
          </cell>
        </row>
        <row r="25">
          <cell r="A25" t="str">
            <v>REVISED LOADING RATE (A)/(B)</v>
          </cell>
          <cell r="C25">
            <v>0.12330000000000001</v>
          </cell>
          <cell r="E25" t="str">
            <v>NOVEMBER</v>
          </cell>
          <cell r="F25">
            <v>1770184.09</v>
          </cell>
          <cell r="G25">
            <v>245649.25</v>
          </cell>
          <cell r="J25">
            <v>2015833.34</v>
          </cell>
        </row>
        <row r="26">
          <cell r="A26" t="str">
            <v>REMAINING TO BE LOADED</v>
          </cell>
          <cell r="C26">
            <v>0</v>
          </cell>
          <cell r="E26" t="str">
            <v>DECEMBER</v>
          </cell>
          <cell r="F26">
            <v>1770184.04</v>
          </cell>
          <cell r="G26">
            <v>245649.24</v>
          </cell>
          <cell r="I26">
            <v>-24098620</v>
          </cell>
          <cell r="J26">
            <v>-22082786.719999999</v>
          </cell>
        </row>
        <row r="27">
          <cell r="A27" t="str">
            <v>REMAINING CLEARING</v>
          </cell>
          <cell r="C27">
            <v>2837534.0000000037</v>
          </cell>
          <cell r="F27" t="str">
            <v>-</v>
          </cell>
          <cell r="G27" t="str">
            <v>-</v>
          </cell>
          <cell r="H27" t="str">
            <v>-</v>
          </cell>
          <cell r="I27" t="str">
            <v>-</v>
          </cell>
          <cell r="J27" t="str">
            <v>-</v>
          </cell>
        </row>
        <row r="28">
          <cell r="A28" t="str">
            <v>REMAINING ADJUSTMENT</v>
          </cell>
          <cell r="C28">
            <v>-4493534</v>
          </cell>
          <cell r="F28">
            <v>21242208.999999996</v>
          </cell>
          <cell r="G28">
            <v>2947791</v>
          </cell>
          <cell r="H28">
            <v>0</v>
          </cell>
          <cell r="I28">
            <v>-24190000</v>
          </cell>
          <cell r="J28">
            <v>0</v>
          </cell>
        </row>
        <row r="29">
          <cell r="A29" t="str">
            <v>PROJECTED 12/31 BALANCE</v>
          </cell>
          <cell r="C29">
            <v>-1655999.9999999963</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5">
          <cell r="E35" t="str">
            <v>* September:  (A) &amp; (B) - YTD true-up based on revised actuarial estimates.  ( C) - 9/12ths of estimated year-end residual booked in September.</v>
          </cell>
        </row>
      </sheetData>
      <sheetData sheetId="6">
        <row r="5">
          <cell r="F5" t="str">
            <v>PROGRESS ENERGY FLORIDA</v>
          </cell>
        </row>
        <row r="6">
          <cell r="F6" t="str">
            <v>LOADING RATES - LIFE INSURANCE-ACTIVES (ACCOUNT 18400YK)</v>
          </cell>
        </row>
        <row r="7">
          <cell r="F7">
            <v>2004</v>
          </cell>
        </row>
        <row r="8">
          <cell r="G8" t="str">
            <v>(A)</v>
          </cell>
          <cell r="H8" t="str">
            <v>(B)</v>
          </cell>
          <cell r="I8" t="str">
            <v>(C)</v>
          </cell>
          <cell r="J8" t="str">
            <v>(D)</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JANUARY *</v>
          </cell>
          <cell r="G14">
            <v>-767.55</v>
          </cell>
          <cell r="I14">
            <v>38624.600000000006</v>
          </cell>
          <cell r="J14">
            <v>-209692.90000000002</v>
          </cell>
        </row>
        <row r="15">
          <cell r="A15" t="str">
            <v xml:space="preserve">EXPENSE TO DATE </v>
          </cell>
          <cell r="D15">
            <v>676836.55</v>
          </cell>
          <cell r="F15" t="str">
            <v>FEBRUARY</v>
          </cell>
          <cell r="G15">
            <v>166174.35</v>
          </cell>
          <cell r="I15">
            <v>38310.89</v>
          </cell>
          <cell r="J15">
            <v>-138019.21000000002</v>
          </cell>
        </row>
        <row r="16">
          <cell r="A16" t="str">
            <v>FACTOR  12/9</v>
          </cell>
          <cell r="D16">
            <v>1.3333333333333333</v>
          </cell>
          <cell r="F16" t="str">
            <v>MARCH</v>
          </cell>
          <cell r="G16">
            <v>179520.61</v>
          </cell>
          <cell r="I16">
            <v>38333.72</v>
          </cell>
          <cell r="J16">
            <v>-137952.22</v>
          </cell>
        </row>
        <row r="17">
          <cell r="A17" t="str">
            <v>PROJECTED ANNUAL EXPENSE</v>
          </cell>
          <cell r="D17">
            <v>902448.7333333334</v>
          </cell>
          <cell r="F17" t="str">
            <v>APRIL</v>
          </cell>
          <cell r="G17">
            <v>315592.69</v>
          </cell>
          <cell r="I17">
            <v>38335.14</v>
          </cell>
          <cell r="J17">
            <v>-139858.35999999999</v>
          </cell>
        </row>
        <row r="18">
          <cell r="A18" t="str">
            <v>LOADINGS TO DATE</v>
          </cell>
          <cell r="D18">
            <v>-676836.55</v>
          </cell>
          <cell r="F18" t="str">
            <v>MAY</v>
          </cell>
          <cell r="G18">
            <v>157383.78</v>
          </cell>
          <cell r="I18">
            <v>38272.049999999996</v>
          </cell>
          <cell r="J18">
            <v>-139771.91999999998</v>
          </cell>
        </row>
        <row r="19">
          <cell r="D19" t="str">
            <v>-</v>
          </cell>
          <cell r="F19" t="str">
            <v>JUNE</v>
          </cell>
          <cell r="G19">
            <v>156697.60999999999</v>
          </cell>
          <cell r="I19">
            <v>38248.160000000003</v>
          </cell>
          <cell r="J19">
            <v>-139487.25</v>
          </cell>
        </row>
        <row r="20">
          <cell r="A20" t="str">
            <v>TO BE LOADED (A)</v>
          </cell>
          <cell r="D20">
            <v>1579285.2833333334</v>
          </cell>
          <cell r="F20" t="str">
            <v xml:space="preserve">JULY </v>
          </cell>
          <cell r="G20">
            <v>161461.79999999999</v>
          </cell>
          <cell r="I20">
            <v>57254.729999999996</v>
          </cell>
          <cell r="J20">
            <v>-208866</v>
          </cell>
        </row>
        <row r="21">
          <cell r="F21" t="str">
            <v xml:space="preserve">AUGUST  </v>
          </cell>
          <cell r="G21">
            <v>157997.68</v>
          </cell>
          <cell r="I21">
            <v>37966.159999999996</v>
          </cell>
          <cell r="J21">
            <v>-139465.14000000001</v>
          </cell>
        </row>
        <row r="22">
          <cell r="A22" t="str">
            <v>PROJECTED LOADING BASE PAYROLL</v>
          </cell>
          <cell r="D22">
            <v>0</v>
          </cell>
          <cell r="F22" t="str">
            <v>SEPTEMBER **</v>
          </cell>
          <cell r="G22">
            <v>155862.57999999999</v>
          </cell>
          <cell r="I22">
            <v>37896.19</v>
          </cell>
          <cell r="J22">
            <v>-139199.63</v>
          </cell>
        </row>
        <row r="23">
          <cell r="A23" t="str">
            <v>LOADING BASE RECORDED TO DATE</v>
          </cell>
          <cell r="D23">
            <v>0</v>
          </cell>
          <cell r="F23" t="str">
            <v>OCTOBER</v>
          </cell>
          <cell r="G23">
            <v>163000.92000000001</v>
          </cell>
          <cell r="I23">
            <v>37819.03</v>
          </cell>
          <cell r="J23">
            <v>-138592.75</v>
          </cell>
        </row>
        <row r="24">
          <cell r="D24" t="str">
            <v>-</v>
          </cell>
          <cell r="F24" t="str">
            <v>NOVEMBER</v>
          </cell>
          <cell r="G24">
            <v>155731.75</v>
          </cell>
          <cell r="I24">
            <v>37811.049999999996</v>
          </cell>
          <cell r="J24">
            <v>-138706.54</v>
          </cell>
        </row>
        <row r="25">
          <cell r="A25" t="str">
            <v>REMAINING LOADING BASE (B)</v>
          </cell>
          <cell r="D25">
            <v>0</v>
          </cell>
          <cell r="F25" t="str">
            <v>DECEMBER</v>
          </cell>
          <cell r="G25">
            <v>170095.90000000002</v>
          </cell>
          <cell r="I25">
            <v>38563.490000000005</v>
          </cell>
          <cell r="J25">
            <v>-139705.04999999999</v>
          </cell>
        </row>
        <row r="26">
          <cell r="D26" t="str">
            <v>=</v>
          </cell>
          <cell r="G26" t="str">
            <v>-</v>
          </cell>
          <cell r="H26" t="str">
            <v>-</v>
          </cell>
          <cell r="I26" t="str">
            <v>-</v>
          </cell>
          <cell r="J26" t="str">
            <v>-</v>
          </cell>
        </row>
        <row r="27">
          <cell r="A27" t="str">
            <v>REVISED LOADING RATE (A)/(B)</v>
          </cell>
          <cell r="D27">
            <v>3.7000000000000002E-3</v>
          </cell>
          <cell r="G27">
            <v>1938752.12</v>
          </cell>
          <cell r="H27">
            <v>0</v>
          </cell>
          <cell r="I27">
            <v>477435.2099999999</v>
          </cell>
          <cell r="J27">
            <v>-1809316.97</v>
          </cell>
        </row>
        <row r="28">
          <cell r="A28" t="str">
            <v>REMAINING TO BE LOADED</v>
          </cell>
          <cell r="D28">
            <v>0</v>
          </cell>
          <cell r="G28" t="str">
            <v>=</v>
          </cell>
          <cell r="H28" t="str">
            <v>=</v>
          </cell>
          <cell r="I28" t="str">
            <v>=</v>
          </cell>
          <cell r="J28" t="str">
            <v>=</v>
          </cell>
        </row>
        <row r="29">
          <cell r="F29" t="str">
            <v>* January: (E) Includes reversal of 12/03 accrual for PP1 payroll withholdings $69,966.19</v>
          </cell>
        </row>
        <row r="30">
          <cell r="A30" t="str">
            <v>PROJECTED 12/31 BALANCE</v>
          </cell>
          <cell r="D30">
            <v>1579285.2833333334</v>
          </cell>
          <cell r="F30" t="str">
            <v>** September:  (G) - 9/12ths of estimated year-end residual booked in September.</v>
          </cell>
        </row>
        <row r="31">
          <cell r="F31" t="str">
            <v>*** December: (E) Includes payroll withholding accrual for PP1 of &lt;$&gt;; (F) Includes CIC Executive Severance costs of &lt;&gt; and year-end clearing entry of &lt;&gt;</v>
          </cell>
        </row>
        <row r="33">
          <cell r="F33" t="str">
            <v>PREPARED BY/DATE:</v>
          </cell>
          <cell r="G33" t="str">
            <v xml:space="preserve">                                      </v>
          </cell>
          <cell r="H33" t="str">
            <v xml:space="preserve">                                      </v>
          </cell>
        </row>
        <row r="35">
          <cell r="F35" t="str">
            <v>REVIEWED BY/DATE:</v>
          </cell>
          <cell r="G35" t="str">
            <v xml:space="preserve">                                      </v>
          </cell>
          <cell r="H35" t="str">
            <v xml:space="preserve">                                      </v>
          </cell>
        </row>
        <row r="40">
          <cell r="G40" t="str">
            <v>Quarter 1</v>
          </cell>
          <cell r="H40" t="str">
            <v>Quarter 2</v>
          </cell>
          <cell r="I40" t="str">
            <v>Quarter 3</v>
          </cell>
          <cell r="J40" t="str">
            <v>Quarter 4</v>
          </cell>
        </row>
        <row r="41">
          <cell r="F41" t="str">
            <v>Health Masterpool =</v>
          </cell>
          <cell r="G41">
            <v>370929.57</v>
          </cell>
          <cell r="H41">
            <v>840739.5199999999</v>
          </cell>
          <cell r="I41">
            <v>333787.37</v>
          </cell>
          <cell r="J41">
            <v>339872.76</v>
          </cell>
        </row>
        <row r="42">
          <cell r="F42" t="str">
            <v>PEF Headcount =</v>
          </cell>
          <cell r="G42">
            <v>0.92989999999999995</v>
          </cell>
          <cell r="H42">
            <v>0.94099999999999995</v>
          </cell>
          <cell r="I42">
            <v>0.94030000000000002</v>
          </cell>
          <cell r="J42">
            <v>0.93779999999999997</v>
          </cell>
        </row>
        <row r="43">
          <cell r="F43" t="str">
            <v>PEF Allocation =</v>
          </cell>
          <cell r="G43">
            <v>344927.41</v>
          </cell>
          <cell r="H43">
            <v>791135.88</v>
          </cell>
          <cell r="I43">
            <v>313860.26</v>
          </cell>
          <cell r="J43">
            <v>318732.67</v>
          </cell>
        </row>
      </sheetData>
      <sheetData sheetId="7">
        <row r="4">
          <cell r="F4" t="str">
            <v>PROGRESS ENERGY FLORIDA</v>
          </cell>
        </row>
        <row r="5">
          <cell r="F5" t="str">
            <v>PAYROLL-BASED LOADING RATES - PENSIONS (ACCOUNT 18400YM)</v>
          </cell>
        </row>
        <row r="6">
          <cell r="F6">
            <v>2004</v>
          </cell>
        </row>
        <row r="7">
          <cell r="G7" t="str">
            <v>CLEARING</v>
          </cell>
          <cell r="H7" t="str">
            <v>MISC</v>
          </cell>
        </row>
        <row r="8">
          <cell r="F8" t="str">
            <v>MONTH</v>
          </cell>
          <cell r="G8" t="str">
            <v>SRC:SPREADSHEET</v>
          </cell>
          <cell r="H8" t="str">
            <v>B1213</v>
          </cell>
        </row>
        <row r="9">
          <cell r="G9" t="str">
            <v>B1213</v>
          </cell>
        </row>
        <row r="10">
          <cell r="F10" t="str">
            <v>BEG BALANCE</v>
          </cell>
        </row>
        <row r="11">
          <cell r="F11" t="str">
            <v xml:space="preserve">JANUARY </v>
          </cell>
          <cell r="G11">
            <v>717500</v>
          </cell>
        </row>
        <row r="12">
          <cell r="A12" t="str">
            <v xml:space="preserve">PROJECTED PENSION COST </v>
          </cell>
          <cell r="D12">
            <v>0</v>
          </cell>
          <cell r="F12" t="str">
            <v>FEBRUARY *</v>
          </cell>
        </row>
        <row r="13">
          <cell r="A13" t="str">
            <v>LOADED TO DATE</v>
          </cell>
          <cell r="D13">
            <v>0</v>
          </cell>
          <cell r="F13" t="str">
            <v>MARCH **</v>
          </cell>
          <cell r="H13">
            <v>863.06000000000006</v>
          </cell>
        </row>
        <row r="14">
          <cell r="D14" t="str">
            <v>-</v>
          </cell>
          <cell r="F14" t="str">
            <v>APRIL ***</v>
          </cell>
          <cell r="H14">
            <v>665.44</v>
          </cell>
        </row>
        <row r="15">
          <cell r="A15" t="str">
            <v>REMAINING TO BE LOADED(A)</v>
          </cell>
          <cell r="D15">
            <v>0</v>
          </cell>
          <cell r="F15" t="str">
            <v>MAY ****</v>
          </cell>
          <cell r="H15">
            <v>865</v>
          </cell>
        </row>
        <row r="16">
          <cell r="D16" t="str">
            <v>=</v>
          </cell>
          <cell r="F16" t="str">
            <v>JUNE</v>
          </cell>
        </row>
        <row r="17">
          <cell r="A17" t="str">
            <v>PROJECTED LOADING BASE</v>
          </cell>
          <cell r="D17">
            <v>0</v>
          </cell>
          <cell r="F17" t="str">
            <v xml:space="preserve">JULY </v>
          </cell>
          <cell r="G17" t="str">
            <v>no activity</v>
          </cell>
        </row>
        <row r="18">
          <cell r="A18" t="str">
            <v>LOADING BASE RECORDED TO DATE</v>
          </cell>
          <cell r="D18">
            <v>0</v>
          </cell>
          <cell r="F18" t="str">
            <v xml:space="preserve">AUGUST   </v>
          </cell>
          <cell r="G18" t="str">
            <v>no activity</v>
          </cell>
        </row>
        <row r="19">
          <cell r="D19" t="str">
            <v>-</v>
          </cell>
          <cell r="F19" t="str">
            <v xml:space="preserve">SEPTEMBER </v>
          </cell>
          <cell r="G19" t="str">
            <v>no activity</v>
          </cell>
        </row>
        <row r="20">
          <cell r="A20" t="str">
            <v>REMAINING LOADING BASE(B)</v>
          </cell>
          <cell r="D20">
            <v>0</v>
          </cell>
          <cell r="F20" t="str">
            <v xml:space="preserve">OCTOBER </v>
          </cell>
          <cell r="G20" t="str">
            <v>no activity</v>
          </cell>
        </row>
        <row r="21">
          <cell r="D21" t="str">
            <v>=</v>
          </cell>
          <cell r="F21" t="str">
            <v>NOVEMBER *****</v>
          </cell>
          <cell r="H21">
            <v>5194.6099999999997</v>
          </cell>
        </row>
        <row r="22">
          <cell r="A22" t="str">
            <v>REVISED LOADING RATE (A)/(B)</v>
          </cell>
          <cell r="D22" t="e">
            <v>#DIV/0!</v>
          </cell>
          <cell r="F22" t="str">
            <v>DECEMBER</v>
          </cell>
          <cell r="G22" t="str">
            <v>no activity</v>
          </cell>
        </row>
        <row r="23">
          <cell r="G23" t="str">
            <v>-</v>
          </cell>
          <cell r="H23" t="str">
            <v>-</v>
          </cell>
        </row>
        <row r="24">
          <cell r="G24">
            <v>717500</v>
          </cell>
          <cell r="H24">
            <v>7588.11</v>
          </cell>
        </row>
        <row r="25">
          <cell r="G25" t="str">
            <v>=</v>
          </cell>
          <cell r="H25" t="str">
            <v>=</v>
          </cell>
        </row>
        <row r="27">
          <cell r="F27" t="str">
            <v>* February: As a result of great pension asset performance in 2004 (approximately 30% return), we are currently estimating that PEF pension cost will decrease $15 million from the amount that was budgeted by HR at the PEF level.    As a result, our origin</v>
          </cell>
        </row>
        <row r="28">
          <cell r="F28" t="str">
            <v>** March:  Pension-related printing expenses ($863.06) were charged to 18400YM in error.  Reversed with manual ADI entry.</v>
          </cell>
        </row>
        <row r="30">
          <cell r="F30" t="str">
            <v>*** April: Pension-related expenses ($665.44) were charged to 18400YM in error.  Reversed with manual ADI entry in June.  One of the March invoices which was reversed with an ADI entry in March was also reversed with an ADJ entry in April.  I will reverse</v>
          </cell>
        </row>
        <row r="32">
          <cell r="F32" t="str">
            <v>**** May: Pension-related expenses ($865.00) were charged to 18400YM in error.  Reversed with manual ADI entry in June.</v>
          </cell>
        </row>
        <row r="34">
          <cell r="F34" t="str">
            <v>***** November: Pension-related expenses ($5,194.61) were charged to 18400YM in error.  Reversed with manual ADI entry.</v>
          </cell>
          <cell r="G34" t="str">
            <v xml:space="preserve">                                      </v>
          </cell>
          <cell r="H34" t="str">
            <v xml:space="preserve">                                      </v>
          </cell>
        </row>
        <row r="36">
          <cell r="F36" t="str">
            <v>PREPARED BY/DATE:</v>
          </cell>
          <cell r="G36" t="str">
            <v xml:space="preserve">                                      </v>
          </cell>
          <cell r="H36" t="str">
            <v xml:space="preserve">                                      </v>
          </cell>
        </row>
        <row r="38">
          <cell r="F38" t="str">
            <v>REVIEWED BY/DATE:</v>
          </cell>
          <cell r="G38" t="str">
            <v xml:space="preserve">                                      </v>
          </cell>
          <cell r="H38" t="str">
            <v xml:space="preserve">                                      </v>
          </cell>
        </row>
      </sheetData>
      <sheetData sheetId="8">
        <row r="5">
          <cell r="A5" t="str">
            <v>PROGRESS ENERGY FLORIDA</v>
          </cell>
        </row>
        <row r="6">
          <cell r="A6" t="str">
            <v>LOADING RATES - SPSP (ACCOUNT 18400YN)</v>
          </cell>
        </row>
        <row r="7">
          <cell r="A7">
            <v>2004</v>
          </cell>
        </row>
        <row r="8">
          <cell r="B8" t="str">
            <v>(A)</v>
          </cell>
          <cell r="C8" t="str">
            <v>(B)</v>
          </cell>
          <cell r="D8" t="str">
            <v>(C)</v>
          </cell>
          <cell r="E8" t="str">
            <v>(D)</v>
          </cell>
          <cell r="F8" t="str">
            <v>(E)</v>
          </cell>
          <cell r="G8" t="str">
            <v>(F)</v>
          </cell>
          <cell r="H8" t="str">
            <v>(G)</v>
          </cell>
        </row>
        <row r="9">
          <cell r="B9" t="str">
            <v>FEES/MISC</v>
          </cell>
          <cell r="C9" t="str">
            <v xml:space="preserve">INCENTIVE </v>
          </cell>
          <cell r="D9" t="str">
            <v>MANUAL</v>
          </cell>
          <cell r="E9" t="str">
            <v>CO CONTRIBUTION</v>
          </cell>
          <cell r="F9" t="str">
            <v>CO CONTRIBUTION</v>
          </cell>
          <cell r="G9" t="str">
            <v xml:space="preserve">ESOP </v>
          </cell>
          <cell r="H9" t="str">
            <v>PAYROLL</v>
          </cell>
        </row>
        <row r="10">
          <cell r="C10" t="str">
            <v>AMORTIZATION</v>
          </cell>
          <cell r="D10" t="str">
            <v>ADJUSTMENTS</v>
          </cell>
          <cell r="E10" t="str">
            <v>VANGUARD</v>
          </cell>
          <cell r="F10" t="str">
            <v>STATE STREET</v>
          </cell>
          <cell r="G10" t="str">
            <v>SPSP PAYMENTS</v>
          </cell>
          <cell r="H10" t="str">
            <v>WITHHOLDING</v>
          </cell>
        </row>
        <row r="11">
          <cell r="A11" t="str">
            <v>MONTH</v>
          </cell>
          <cell r="C11" t="str">
            <v>SRC:SPREADSHEET</v>
          </cell>
          <cell r="E11" t="str">
            <v>SRC:PAYABLES</v>
          </cell>
          <cell r="F11" t="str">
            <v>SRC:PAYABLES</v>
          </cell>
          <cell r="G11" t="str">
            <v>SRC:SPREADSHEET</v>
          </cell>
          <cell r="H11" t="str">
            <v>SRC:PAYABLES</v>
          </cell>
        </row>
        <row r="12">
          <cell r="E12" t="str">
            <v>B1214</v>
          </cell>
          <cell r="F12" t="str">
            <v>B1214</v>
          </cell>
        </row>
        <row r="13">
          <cell r="A13" t="str">
            <v>BEG BALANCE</v>
          </cell>
        </row>
        <row r="14">
          <cell r="A14" t="str">
            <v>JANUARY *</v>
          </cell>
          <cell r="B14">
            <v>4788.7900000000009</v>
          </cell>
          <cell r="C14">
            <v>844064.42</v>
          </cell>
          <cell r="D14">
            <v>3542.17</v>
          </cell>
          <cell r="E14">
            <v>1045204.63</v>
          </cell>
          <cell r="F14">
            <v>768270.66999999993</v>
          </cell>
          <cell r="G14">
            <v>221874.05</v>
          </cell>
          <cell r="H14">
            <v>-2310025.8600000003</v>
          </cell>
        </row>
        <row r="15">
          <cell r="A15" t="str">
            <v xml:space="preserve">FEBRUARY </v>
          </cell>
          <cell r="B15">
            <v>16128.33</v>
          </cell>
          <cell r="C15">
            <v>844064.42</v>
          </cell>
          <cell r="D15">
            <v>3542.17</v>
          </cell>
          <cell r="E15">
            <v>1106549.6299999999</v>
          </cell>
          <cell r="F15">
            <v>776183.04999999993</v>
          </cell>
          <cell r="G15">
            <v>224114.91999999998</v>
          </cell>
          <cell r="H15">
            <v>-1549760.8599999999</v>
          </cell>
        </row>
        <row r="16">
          <cell r="A16" t="str">
            <v>MARCH **</v>
          </cell>
          <cell r="B16">
            <v>148.84</v>
          </cell>
          <cell r="C16">
            <v>-1090782.1000000001</v>
          </cell>
          <cell r="D16">
            <v>-7084.34</v>
          </cell>
          <cell r="E16">
            <v>1663971.64</v>
          </cell>
          <cell r="F16">
            <v>1149848.1599999999</v>
          </cell>
          <cell r="G16">
            <v>332828.03000000003</v>
          </cell>
          <cell r="H16">
            <v>-1570824.63</v>
          </cell>
        </row>
        <row r="17">
          <cell r="A17" t="str">
            <v>APRIL</v>
          </cell>
          <cell r="B17">
            <v>15783.96</v>
          </cell>
          <cell r="C17">
            <v>199115.58</v>
          </cell>
          <cell r="E17">
            <v>1120937.99</v>
          </cell>
          <cell r="F17">
            <v>808446.09</v>
          </cell>
          <cell r="G17">
            <v>232102.24</v>
          </cell>
          <cell r="H17">
            <v>-1613344.32</v>
          </cell>
        </row>
        <row r="18">
          <cell r="A18" t="str">
            <v>MAY ***</v>
          </cell>
          <cell r="C18">
            <v>199115.58</v>
          </cell>
          <cell r="E18">
            <v>1095240.6100000001</v>
          </cell>
          <cell r="F18">
            <v>811478.19</v>
          </cell>
          <cell r="G18">
            <v>232111.53</v>
          </cell>
          <cell r="H18">
            <v>-1597375.9300000002</v>
          </cell>
        </row>
        <row r="19">
          <cell r="A19" t="str">
            <v>JUNE</v>
          </cell>
          <cell r="C19">
            <v>199115.58</v>
          </cell>
          <cell r="D19">
            <v>250000</v>
          </cell>
          <cell r="E19">
            <v>1089602.95</v>
          </cell>
          <cell r="F19">
            <v>1038206.2</v>
          </cell>
          <cell r="G19">
            <v>-1587814.8599999999</v>
          </cell>
          <cell r="H19">
            <v>-1587814.8599999999</v>
          </cell>
        </row>
        <row r="20">
          <cell r="A20" t="str">
            <v>JULY</v>
          </cell>
          <cell r="B20">
            <v>27715.46</v>
          </cell>
          <cell r="C20">
            <v>199115.58</v>
          </cell>
          <cell r="D20">
            <v>41666.67</v>
          </cell>
          <cell r="E20">
            <v>1092055.82</v>
          </cell>
          <cell r="F20">
            <v>1038092.5</v>
          </cell>
          <cell r="H20">
            <v>-2380482.2199999997</v>
          </cell>
        </row>
        <row r="21">
          <cell r="A21" t="str">
            <v xml:space="preserve">AUGUST  </v>
          </cell>
          <cell r="B21">
            <v>1007.05</v>
          </cell>
          <cell r="C21">
            <v>199115.58</v>
          </cell>
          <cell r="D21">
            <v>41666.67</v>
          </cell>
          <cell r="E21">
            <v>1626732.4099999997</v>
          </cell>
          <cell r="F21">
            <v>1719124.27</v>
          </cell>
          <cell r="H21">
            <v>-1575719.4100000001</v>
          </cell>
        </row>
        <row r="22">
          <cell r="A22" t="str">
            <v>SEPTEMBER ****</v>
          </cell>
          <cell r="C22">
            <v>199115.58</v>
          </cell>
          <cell r="D22">
            <v>41666.660000000003</v>
          </cell>
          <cell r="E22">
            <v>1089890.4099999999</v>
          </cell>
          <cell r="F22">
            <v>1030336.46</v>
          </cell>
          <cell r="H22">
            <v>-1579911.4300000002</v>
          </cell>
        </row>
        <row r="23">
          <cell r="A23" t="str">
            <v>OCTOBER</v>
          </cell>
          <cell r="B23">
            <v>2351</v>
          </cell>
          <cell r="C23">
            <v>199115.58</v>
          </cell>
          <cell r="D23">
            <v>41666.67</v>
          </cell>
          <cell r="E23">
            <v>1102463.77</v>
          </cell>
          <cell r="F23">
            <v>1030021.09</v>
          </cell>
          <cell r="H23">
            <v>-1590037.31</v>
          </cell>
        </row>
        <row r="24">
          <cell r="A24" t="str">
            <v>NOVEMBER *****</v>
          </cell>
          <cell r="B24">
            <v>411.95</v>
          </cell>
          <cell r="C24">
            <v>1244468.54</v>
          </cell>
          <cell r="D24">
            <v>-1003686.32</v>
          </cell>
          <cell r="E24">
            <v>1131745.58</v>
          </cell>
          <cell r="F24">
            <v>1298246.9500000002</v>
          </cell>
          <cell r="G24">
            <v>-432114.51</v>
          </cell>
          <cell r="H24">
            <v>-1604863.3399999999</v>
          </cell>
        </row>
        <row r="25">
          <cell r="A25" t="str">
            <v xml:space="preserve">DECEMBER </v>
          </cell>
          <cell r="B25">
            <v>280.08</v>
          </cell>
          <cell r="C25">
            <v>294147.65999999997</v>
          </cell>
          <cell r="D25">
            <v>-53365.35</v>
          </cell>
          <cell r="E25">
            <v>1134961.1499999999</v>
          </cell>
          <cell r="F25">
            <v>1029707.05</v>
          </cell>
          <cell r="H25">
            <v>-2423054.4500000002</v>
          </cell>
        </row>
        <row r="26">
          <cell r="B26" t="str">
            <v>-</v>
          </cell>
          <cell r="C26" t="str">
            <v>-</v>
          </cell>
          <cell r="D26" t="str">
            <v>-</v>
          </cell>
          <cell r="E26" t="str">
            <v>-</v>
          </cell>
          <cell r="F26" t="str">
            <v>-</v>
          </cell>
          <cell r="G26" t="str">
            <v>-</v>
          </cell>
          <cell r="H26" t="str">
            <v>-</v>
          </cell>
        </row>
        <row r="27">
          <cell r="B27">
            <v>68615.459999999992</v>
          </cell>
          <cell r="C27">
            <v>3529772.0000000005</v>
          </cell>
          <cell r="D27">
            <v>-640384.99999999988</v>
          </cell>
          <cell r="E27">
            <v>14299356.59</v>
          </cell>
          <cell r="F27">
            <v>12497960.68</v>
          </cell>
          <cell r="G27">
            <v>810916.26</v>
          </cell>
          <cell r="H27">
            <v>-21383214.619999997</v>
          </cell>
        </row>
        <row r="28">
          <cell r="B28" t="str">
            <v>=</v>
          </cell>
          <cell r="C28" t="str">
            <v>=</v>
          </cell>
          <cell r="D28" t="str">
            <v>=</v>
          </cell>
          <cell r="E28" t="str">
            <v>=</v>
          </cell>
          <cell r="F28" t="str">
            <v>=</v>
          </cell>
          <cell r="G28" t="str">
            <v>=</v>
          </cell>
          <cell r="H28" t="str">
            <v>=</v>
          </cell>
        </row>
        <row r="33">
          <cell r="A33" t="str">
            <v>COMPANY CONTRIBUTIONS ANNUALIZED:</v>
          </cell>
          <cell r="E33" t="str">
            <v>FACTOR  12/9</v>
          </cell>
          <cell r="F33">
            <v>1.3333333333333333</v>
          </cell>
          <cell r="G33">
            <v>1.3333333333333333</v>
          </cell>
        </row>
        <row r="34">
          <cell r="B34">
            <v>14299356.59</v>
          </cell>
          <cell r="E34">
            <v>19065808.786666665</v>
          </cell>
          <cell r="F34">
            <v>0</v>
          </cell>
        </row>
        <row r="35">
          <cell r="A35" t="str">
            <v>2002 INCENTIVE ANNUALIZED:</v>
          </cell>
          <cell r="F35">
            <v>1.3333333333333333</v>
          </cell>
          <cell r="G35">
            <v>1.3333333333333333</v>
          </cell>
        </row>
        <row r="36">
          <cell r="B36">
            <v>3529772.0000000005</v>
          </cell>
          <cell r="E36">
            <v>4706362.666666667</v>
          </cell>
          <cell r="F36">
            <v>0</v>
          </cell>
        </row>
        <row r="37">
          <cell r="A37" t="str">
            <v>FEES/MISC</v>
          </cell>
          <cell r="B37">
            <v>68615.459999999992</v>
          </cell>
          <cell r="E37">
            <v>91487.279999999984</v>
          </cell>
          <cell r="F37">
            <v>0</v>
          </cell>
        </row>
        <row r="38">
          <cell r="A38" t="str">
            <v>ESOP &amp; TRNSFRS</v>
          </cell>
          <cell r="B38">
            <v>-9912067.6699999999</v>
          </cell>
          <cell r="E38">
            <v>-13216090.226666667</v>
          </cell>
          <cell r="F38">
            <v>0</v>
          </cell>
        </row>
        <row r="39">
          <cell r="A39" t="str">
            <v>EMPLOYEE W/H</v>
          </cell>
          <cell r="B39">
            <v>-21383214.619999997</v>
          </cell>
          <cell r="E39">
            <v>-28510952.826666661</v>
          </cell>
          <cell r="F39">
            <v>0</v>
          </cell>
        </row>
        <row r="42">
          <cell r="G42" t="str">
            <v>HR PROJECTION</v>
          </cell>
          <cell r="H42" t="str">
            <v>HR PROJECTION</v>
          </cell>
        </row>
        <row r="43">
          <cell r="E43" t="str">
            <v>-</v>
          </cell>
          <cell r="F43" t="str">
            <v>-</v>
          </cell>
        </row>
        <row r="44">
          <cell r="A44" t="str">
            <v xml:space="preserve">PROJECTED ANNUAL EXPENSE </v>
          </cell>
          <cell r="E44">
            <v>-17863384.319999993</v>
          </cell>
          <cell r="F44">
            <v>0</v>
          </cell>
          <cell r="G44">
            <v>2174137.21</v>
          </cell>
          <cell r="H44">
            <v>2174137.21</v>
          </cell>
        </row>
        <row r="45">
          <cell r="A45" t="str">
            <v>LOADED TO DATE</v>
          </cell>
          <cell r="E45">
            <v>1358941.98</v>
          </cell>
          <cell r="F45">
            <v>1358941.98</v>
          </cell>
          <cell r="G45">
            <v>272271.93</v>
          </cell>
          <cell r="H45">
            <v>1358941.98</v>
          </cell>
        </row>
        <row r="46">
          <cell r="E46" t="str">
            <v>-</v>
          </cell>
          <cell r="F46" t="str">
            <v>-</v>
          </cell>
          <cell r="G46" t="str">
            <v>-</v>
          </cell>
          <cell r="H46" t="str">
            <v>-</v>
          </cell>
        </row>
        <row r="47">
          <cell r="A47" t="str">
            <v>REMAINING TO BE LOADED (A)</v>
          </cell>
          <cell r="E47">
            <v>-19222326.299999993</v>
          </cell>
          <cell r="F47">
            <v>-1358941.98</v>
          </cell>
          <cell r="G47">
            <v>1901865.28</v>
          </cell>
          <cell r="H47">
            <v>815195.23</v>
          </cell>
        </row>
        <row r="48">
          <cell r="E48" t="str">
            <v>=</v>
          </cell>
          <cell r="F48" t="str">
            <v>=</v>
          </cell>
          <cell r="G48" t="str">
            <v>=</v>
          </cell>
          <cell r="H48" t="str">
            <v>=</v>
          </cell>
        </row>
        <row r="49">
          <cell r="A49" t="str">
            <v>PROJ LOADING BASE PAYROLL</v>
          </cell>
          <cell r="E49">
            <v>0</v>
          </cell>
          <cell r="F49">
            <v>0</v>
          </cell>
          <cell r="G49">
            <v>0</v>
          </cell>
          <cell r="H49">
            <v>0</v>
          </cell>
        </row>
        <row r="50">
          <cell r="A50" t="str">
            <v>LOADING BASE RECORDED TO DATE</v>
          </cell>
          <cell r="E50">
            <v>0</v>
          </cell>
          <cell r="F50">
            <v>0</v>
          </cell>
          <cell r="G50">
            <v>0</v>
          </cell>
          <cell r="H50">
            <v>0</v>
          </cell>
        </row>
        <row r="51">
          <cell r="E51" t="str">
            <v>-</v>
          </cell>
          <cell r="F51" t="str">
            <v>-</v>
          </cell>
          <cell r="G51" t="str">
            <v>-</v>
          </cell>
          <cell r="H51" t="str">
            <v>-</v>
          </cell>
        </row>
        <row r="52">
          <cell r="A52" t="str">
            <v>REMAINING LOADING BASE (B)</v>
          </cell>
          <cell r="E52">
            <v>0</v>
          </cell>
          <cell r="F52">
            <v>0</v>
          </cell>
          <cell r="G52">
            <v>0</v>
          </cell>
          <cell r="H52">
            <v>0</v>
          </cell>
        </row>
        <row r="53">
          <cell r="E53" t="str">
            <v>=</v>
          </cell>
          <cell r="F53" t="str">
            <v>=</v>
          </cell>
          <cell r="G53" t="str">
            <v>=</v>
          </cell>
          <cell r="H53" t="str">
            <v>=</v>
          </cell>
        </row>
        <row r="54">
          <cell r="A54" t="str">
            <v>REVISED LOADING RATE (A)/(B)</v>
          </cell>
          <cell r="E54">
            <v>5.1799999999999999E-2</v>
          </cell>
          <cell r="F54">
            <v>5.1799999999999999E-2</v>
          </cell>
          <cell r="G54">
            <v>5.1799999999999999E-2</v>
          </cell>
          <cell r="H54">
            <v>5.1799999999999999E-2</v>
          </cell>
        </row>
        <row r="55">
          <cell r="A55" t="str">
            <v>REMAINING TO BE LOADED</v>
          </cell>
          <cell r="E55">
            <v>0</v>
          </cell>
          <cell r="F55">
            <v>0</v>
          </cell>
          <cell r="G55">
            <v>0</v>
          </cell>
          <cell r="H55">
            <v>0</v>
          </cell>
        </row>
        <row r="57">
          <cell r="A57" t="str">
            <v>PROJECTED 12/31 BALANCE</v>
          </cell>
          <cell r="E57">
            <v>-17863384.319999993</v>
          </cell>
          <cell r="F57">
            <v>0</v>
          </cell>
          <cell r="G57">
            <v>2174137.21</v>
          </cell>
          <cell r="H57">
            <v>2174137.21</v>
          </cell>
        </row>
        <row r="60">
          <cell r="A60" t="str">
            <v>* January: (H) Includes reversal of 12/03 accrual for PP1 company contribution &lt;$487,396.08&gt;; reversal of 12/03 accrual for PP1 payroll withholdings $759,655.27; and reversal of 12/03 accrual for payroll expenses &lt;$12.74&gt;</v>
          </cell>
        </row>
        <row r="61">
          <cell r="A61" t="str">
            <v>** March:  (I) Includes 2003 SPSP payment true-up of $181,033.32</v>
          </cell>
        </row>
        <row r="62">
          <cell r="A62" t="str">
            <v>*** (F) ESOP Shares use complete in May; ESOP Correction:  &lt;$168,292.85&gt; relates to August; &lt;$263,821.66&gt; relates to November</v>
          </cell>
        </row>
        <row r="63">
          <cell r="A63" t="str">
            <v>**** September:  (J) - 9/12ths of estimated year-end residual booked in September.</v>
          </cell>
        </row>
        <row r="64">
          <cell r="A64" t="str">
            <v>***** November: (B) and (C ): YTD true-up based on revised ESIP estimate</v>
          </cell>
        </row>
        <row r="65">
          <cell r="A65" t="str">
            <v>**** November: (I) 2004 SPSP true-up &lt;$&gt;</v>
          </cell>
        </row>
        <row r="66">
          <cell r="A66" t="str">
            <v>***** December: (H) Includes company contribution accrual for PP1 of $ and payroll withholding accrual for PP1 of &lt;$&gt;</v>
          </cell>
        </row>
        <row r="67">
          <cell r="A67" t="str">
            <v>***** December: (H) Includes company contribution accrual for PP1 of $ and payroll withholding accrual for PP1 of &lt;$&gt;</v>
          </cell>
        </row>
      </sheetData>
      <sheetData sheetId="9">
        <row r="5">
          <cell r="E5" t="str">
            <v>PROGRESS ENERGY FLORIDA</v>
          </cell>
        </row>
        <row r="6">
          <cell r="E6" t="str">
            <v>PAYROLL-BASED LOADING RATES FOR BENEFITS</v>
          </cell>
        </row>
        <row r="7">
          <cell r="E7">
            <v>2004</v>
          </cell>
        </row>
        <row r="8">
          <cell r="E8" t="str">
            <v>FAS 112 HEALTH/LIFE - 18400YU</v>
          </cell>
        </row>
        <row r="10">
          <cell r="F10" t="str">
            <v>(A)</v>
          </cell>
          <cell r="G10" t="str">
            <v>(B)</v>
          </cell>
          <cell r="H10" t="str">
            <v>( C)</v>
          </cell>
        </row>
        <row r="11">
          <cell r="F11" t="str">
            <v>CLEARING</v>
          </cell>
          <cell r="G11" t="str">
            <v>MANUAL</v>
          </cell>
          <cell r="H11" t="str">
            <v>MISC</v>
          </cell>
        </row>
        <row r="12">
          <cell r="E12" t="str">
            <v>MONTH</v>
          </cell>
          <cell r="F12" t="str">
            <v>SRC:SPREADSHEET</v>
          </cell>
          <cell r="G12" t="str">
            <v>ADJUSTMENTS</v>
          </cell>
        </row>
        <row r="13">
          <cell r="F13" t="str">
            <v>B1221</v>
          </cell>
        </row>
        <row r="14">
          <cell r="E14" t="str">
            <v>BEG BALANCE</v>
          </cell>
        </row>
        <row r="15">
          <cell r="A15" t="str">
            <v xml:space="preserve">PROJ FAS 112 HLTH/LIFE COST </v>
          </cell>
          <cell r="C15">
            <v>940000</v>
          </cell>
          <cell r="E15" t="str">
            <v>JANUARY</v>
          </cell>
          <cell r="F15">
            <v>79500</v>
          </cell>
          <cell r="G15">
            <v>4333.33</v>
          </cell>
        </row>
        <row r="16">
          <cell r="A16" t="str">
            <v>LOADED TO DATE</v>
          </cell>
          <cell r="C16">
            <v>-1006000</v>
          </cell>
          <cell r="E16" t="str">
            <v>FEBRUARY</v>
          </cell>
          <cell r="F16">
            <v>79500</v>
          </cell>
          <cell r="G16">
            <v>4333.33</v>
          </cell>
        </row>
        <row r="17">
          <cell r="C17" t="str">
            <v>-</v>
          </cell>
          <cell r="E17" t="str">
            <v>MARCH</v>
          </cell>
          <cell r="F17">
            <v>79500</v>
          </cell>
          <cell r="G17">
            <v>4333.34</v>
          </cell>
        </row>
        <row r="18">
          <cell r="A18" t="str">
            <v>REMAINING TO BE LOADED(A)</v>
          </cell>
          <cell r="C18">
            <v>1946000</v>
          </cell>
          <cell r="E18" t="str">
            <v>APRIL</v>
          </cell>
          <cell r="F18">
            <v>79500</v>
          </cell>
          <cell r="G18">
            <v>4333.33</v>
          </cell>
        </row>
        <row r="19">
          <cell r="C19" t="str">
            <v>=</v>
          </cell>
          <cell r="E19" t="str">
            <v>MAY</v>
          </cell>
          <cell r="F19">
            <v>79500</v>
          </cell>
          <cell r="G19">
            <v>4333.33</v>
          </cell>
        </row>
        <row r="20">
          <cell r="A20" t="str">
            <v>PROJ LOADING BASE PAYROLL</v>
          </cell>
          <cell r="C20">
            <v>0</v>
          </cell>
          <cell r="E20" t="str">
            <v>JUNE</v>
          </cell>
          <cell r="F20">
            <v>79500</v>
          </cell>
          <cell r="G20">
            <v>4333.34</v>
          </cell>
        </row>
        <row r="21">
          <cell r="A21" t="str">
            <v>LOADING BASE RECORDED TO DATE</v>
          </cell>
          <cell r="C21">
            <v>0</v>
          </cell>
          <cell r="E21" t="str">
            <v>JULY</v>
          </cell>
          <cell r="F21">
            <v>79500</v>
          </cell>
          <cell r="G21">
            <v>4333.33</v>
          </cell>
        </row>
        <row r="22">
          <cell r="C22" t="str">
            <v>-</v>
          </cell>
          <cell r="E22" t="str">
            <v xml:space="preserve">AUGUST  </v>
          </cell>
          <cell r="F22">
            <v>79500</v>
          </cell>
          <cell r="G22">
            <v>4333.33</v>
          </cell>
        </row>
        <row r="23">
          <cell r="A23" t="str">
            <v>REMAINING LOADING BASE(B)</v>
          </cell>
          <cell r="C23">
            <v>0</v>
          </cell>
          <cell r="E23" t="str">
            <v>SEPTEMBER *</v>
          </cell>
          <cell r="F23">
            <v>79500</v>
          </cell>
          <cell r="G23">
            <v>4333.34</v>
          </cell>
        </row>
        <row r="24">
          <cell r="C24" t="str">
            <v>=</v>
          </cell>
          <cell r="E24" t="str">
            <v>OCTOBER</v>
          </cell>
          <cell r="F24">
            <v>79500</v>
          </cell>
          <cell r="G24">
            <v>4333.33</v>
          </cell>
        </row>
        <row r="25">
          <cell r="A25" t="str">
            <v>REVISED LOADING RATE (A)/(B)</v>
          </cell>
          <cell r="C25">
            <v>5.1000000000000004E-3</v>
          </cell>
          <cell r="E25" t="str">
            <v>NOVEMBER **</v>
          </cell>
          <cell r="F25">
            <v>369166.67</v>
          </cell>
          <cell r="G25">
            <v>-285333.3</v>
          </cell>
        </row>
        <row r="26">
          <cell r="A26" t="str">
            <v>REMAINING TO BE LOADED</v>
          </cell>
          <cell r="C26">
            <v>0</v>
          </cell>
          <cell r="E26" t="str">
            <v>DECEMBER ***</v>
          </cell>
          <cell r="F26">
            <v>280833.33</v>
          </cell>
          <cell r="G26">
            <v>-197000.03</v>
          </cell>
        </row>
        <row r="27">
          <cell r="A27" t="str">
            <v>REMAINING CLEARING</v>
          </cell>
          <cell r="C27">
            <v>-505000</v>
          </cell>
          <cell r="F27" t="str">
            <v>-</v>
          </cell>
          <cell r="G27" t="str">
            <v>-</v>
          </cell>
          <cell r="H27" t="str">
            <v>-</v>
          </cell>
        </row>
        <row r="28">
          <cell r="A28" t="str">
            <v>PROJECTED 12/31 BALANCE</v>
          </cell>
          <cell r="C28">
            <v>-505000</v>
          </cell>
          <cell r="F28">
            <v>1445000</v>
          </cell>
          <cell r="G28">
            <v>-439000</v>
          </cell>
          <cell r="H28">
            <v>0</v>
          </cell>
        </row>
        <row r="29">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September:  (E) - 9/12ths of estimated year-end residual booked in September.</v>
          </cell>
        </row>
        <row r="37">
          <cell r="E37" t="str">
            <v>** November: (A) &amp; (B): YTD true-up based on revised actuarial estimates</v>
          </cell>
        </row>
        <row r="38">
          <cell r="E38" t="str">
            <v>*** December: (A) &amp; (B): YTD true-up based on revised HR disability approval information</v>
          </cell>
        </row>
      </sheetData>
      <sheetData sheetId="10">
        <row r="5">
          <cell r="E5" t="str">
            <v>PROGRESS ENERGY FLORIDA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10_OPEB_FAY"/>
      <sheetName val="2283120_OPEB_MUNI"/>
      <sheetName val="2283130_OPEB_NCEMC"/>
      <sheetName val="2283140_OPEB_RES"/>
      <sheetName val="2283150_PENSION_LIAB"/>
      <sheetName val="2283540_FAS 112_SAL_CONT"/>
      <sheetName val="2283550_FAS 112_LTD_H&amp;L"/>
      <sheetName val="2320171_AP SPSP"/>
      <sheetName val="18400PN CS"/>
      <sheetName val="18400WA CS"/>
      <sheetName val="18400YH CS"/>
      <sheetName val="18400YJ CS"/>
      <sheetName val="18400YK CS"/>
      <sheetName val="18400YM CS"/>
      <sheetName val="18400YN CS"/>
      <sheetName val="18400YU CS"/>
      <sheetName val="18400YV CS"/>
      <sheetName val="2283110 CS"/>
      <sheetName val="2283120 CS"/>
      <sheetName val="2283130 CS"/>
      <sheetName val="2283140 CS"/>
      <sheetName val="2283150 CS"/>
      <sheetName val="2283540 CS"/>
      <sheetName val="2283550 CS"/>
      <sheetName val="2320171 CS"/>
    </sheetNames>
    <sheetDataSet>
      <sheetData sheetId="0">
        <row r="4">
          <cell r="A4" t="str">
            <v>PROGRESS ENERGY CAROLINAS (01)</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492550.64</v>
          </cell>
          <cell r="C13">
            <v>41842.6</v>
          </cell>
          <cell r="D13">
            <v>2370383.19</v>
          </cell>
          <cell r="E13">
            <v>1548176.13</v>
          </cell>
          <cell r="F13">
            <v>1315949.72</v>
          </cell>
          <cell r="G13">
            <v>276161.14999999997</v>
          </cell>
          <cell r="H13">
            <v>200844.47999999998</v>
          </cell>
          <cell r="I13">
            <v>5753357.2699999996</v>
          </cell>
          <cell r="J13">
            <v>1.9999999552965164E-2</v>
          </cell>
          <cell r="K13">
            <v>20915334.07</v>
          </cell>
          <cell r="L13">
            <v>4</v>
          </cell>
        </row>
        <row r="14">
          <cell r="A14" t="str">
            <v>FEBRUARY</v>
          </cell>
          <cell r="B14">
            <v>554066.75</v>
          </cell>
          <cell r="C14">
            <v>47151.37</v>
          </cell>
          <cell r="D14">
            <v>2671124.9300000002</v>
          </cell>
          <cell r="E14">
            <v>1744600.57</v>
          </cell>
          <cell r="F14">
            <v>1482910.49</v>
          </cell>
          <cell r="G14">
            <v>311199.02</v>
          </cell>
          <cell r="H14">
            <v>226326.56</v>
          </cell>
          <cell r="I14">
            <v>6483312.9400000004</v>
          </cell>
          <cell r="J14">
            <v>-62.359999999403954</v>
          </cell>
          <cell r="K14">
            <v>23575683.420000002</v>
          </cell>
          <cell r="L14">
            <v>4</v>
          </cell>
        </row>
        <row r="15">
          <cell r="A15" t="str">
            <v>MARCH</v>
          </cell>
          <cell r="B15">
            <v>568418.93000000005</v>
          </cell>
          <cell r="C15">
            <v>48376.1</v>
          </cell>
          <cell r="D15">
            <v>2740506.06</v>
          </cell>
          <cell r="E15">
            <v>1789915.7</v>
          </cell>
          <cell r="F15">
            <v>1521428.34</v>
          </cell>
          <cell r="G15">
            <v>319282.26</v>
          </cell>
          <cell r="H15">
            <v>232205.28</v>
          </cell>
          <cell r="I15">
            <v>6651713.7400000002</v>
          </cell>
          <cell r="J15">
            <v>-1.3700000001117587</v>
          </cell>
          <cell r="K15">
            <v>24188049.960000001</v>
          </cell>
          <cell r="L15">
            <v>4</v>
          </cell>
        </row>
        <row r="16">
          <cell r="A16" t="str">
            <v>APRIL</v>
          </cell>
          <cell r="B16">
            <v>559652.16</v>
          </cell>
          <cell r="C16">
            <v>47629.98</v>
          </cell>
          <cell r="D16">
            <v>2698238.19</v>
          </cell>
          <cell r="E16">
            <v>1762309.14</v>
          </cell>
          <cell r="F16">
            <v>1497962.77</v>
          </cell>
          <cell r="G16">
            <v>314357.84999999998</v>
          </cell>
          <cell r="H16">
            <v>228623.89</v>
          </cell>
          <cell r="I16">
            <v>6549121.8199999994</v>
          </cell>
          <cell r="J16">
            <v>-1.4500000001862645</v>
          </cell>
          <cell r="K16">
            <v>23814988.43</v>
          </cell>
          <cell r="L16">
            <v>4</v>
          </cell>
        </row>
        <row r="17">
          <cell r="A17" t="str">
            <v>MAY</v>
          </cell>
          <cell r="B17">
            <v>574102.23</v>
          </cell>
          <cell r="C17">
            <v>48859.72</v>
          </cell>
          <cell r="D17">
            <v>2767903.06</v>
          </cell>
          <cell r="E17">
            <v>1807809.59</v>
          </cell>
          <cell r="F17">
            <v>1536638.15</v>
          </cell>
          <cell r="G17">
            <v>322474.14</v>
          </cell>
          <cell r="H17">
            <v>234526.65</v>
          </cell>
          <cell r="I17">
            <v>6718211.3099999996</v>
          </cell>
          <cell r="J17">
            <v>-1.650000000372529</v>
          </cell>
          <cell r="K17">
            <v>24429859.34</v>
          </cell>
          <cell r="L17">
            <v>4</v>
          </cell>
        </row>
        <row r="18">
          <cell r="A18" t="str">
            <v>JUNE</v>
          </cell>
          <cell r="B18">
            <v>529858.99</v>
          </cell>
          <cell r="C18">
            <v>45094.37</v>
          </cell>
          <cell r="D18">
            <v>2554595.85</v>
          </cell>
          <cell r="E18">
            <v>1668491.55</v>
          </cell>
          <cell r="F18">
            <v>1418217.82</v>
          </cell>
          <cell r="G18">
            <v>297622.82</v>
          </cell>
          <cell r="H18">
            <v>216452.96</v>
          </cell>
          <cell r="I18">
            <v>6200475.370000001</v>
          </cell>
          <cell r="J18">
            <v>-1.6999999992549419</v>
          </cell>
          <cell r="K18">
            <v>22547183.170000002</v>
          </cell>
          <cell r="L18">
            <v>4</v>
          </cell>
        </row>
        <row r="19">
          <cell r="A19" t="str">
            <v>JULY</v>
          </cell>
          <cell r="B19">
            <v>779256.36</v>
          </cell>
          <cell r="C19">
            <v>66319.67</v>
          </cell>
          <cell r="D19">
            <v>3757009.1</v>
          </cell>
          <cell r="E19">
            <v>2453827.66</v>
          </cell>
          <cell r="F19">
            <v>2085753.51</v>
          </cell>
          <cell r="G19">
            <v>437709.8</v>
          </cell>
          <cell r="H19">
            <v>318334.40000000002</v>
          </cell>
          <cell r="I19">
            <v>9118954.1400000006</v>
          </cell>
          <cell r="J19">
            <v>-2.2599999997764826</v>
          </cell>
          <cell r="K19">
            <v>33159833.219999999</v>
          </cell>
          <cell r="L19">
            <v>6</v>
          </cell>
        </row>
        <row r="20">
          <cell r="A20" t="str">
            <v>AUGUST</v>
          </cell>
          <cell r="B20">
            <v>546696.9</v>
          </cell>
          <cell r="C20">
            <v>46494.45</v>
          </cell>
          <cell r="D20">
            <v>2633910.69</v>
          </cell>
          <cell r="E20">
            <v>1720294.71</v>
          </cell>
          <cell r="F20">
            <v>1462250.51</v>
          </cell>
          <cell r="G20">
            <v>306863.38</v>
          </cell>
          <cell r="H20">
            <v>223173.37</v>
          </cell>
          <cell r="I20">
            <v>6392987.1099999994</v>
          </cell>
          <cell r="J20">
            <v>-4531.2900000009686</v>
          </cell>
          <cell r="K20">
            <v>23247225.870000001</v>
          </cell>
          <cell r="L20">
            <v>4</v>
          </cell>
        </row>
        <row r="21">
          <cell r="A21" t="str">
            <v>SEPTEMBER</v>
          </cell>
          <cell r="B21">
            <v>533374.18000000005</v>
          </cell>
          <cell r="C21">
            <v>45426.47</v>
          </cell>
          <cell r="D21">
            <v>2573409.58</v>
          </cell>
          <cell r="E21">
            <v>1680779.43</v>
          </cell>
          <cell r="F21">
            <v>1428662.51</v>
          </cell>
          <cell r="G21">
            <v>299814.71000000002</v>
          </cell>
          <cell r="H21">
            <v>218047.06</v>
          </cell>
          <cell r="I21">
            <v>6246139.7599999998</v>
          </cell>
          <cell r="J21">
            <v>4528.019999999553</v>
          </cell>
          <cell r="K21">
            <v>22713235.5</v>
          </cell>
          <cell r="L21">
            <v>4</v>
          </cell>
        </row>
        <row r="22">
          <cell r="A22" t="str">
            <v>OCTOBER</v>
          </cell>
          <cell r="B22">
            <v>547208.31999999995</v>
          </cell>
          <cell r="C22">
            <v>46570.9</v>
          </cell>
          <cell r="D22">
            <v>2638241.42</v>
          </cell>
          <cell r="E22">
            <v>1723123.26</v>
          </cell>
          <cell r="F22">
            <v>1464654.77</v>
          </cell>
          <cell r="G22">
            <v>307367.93</v>
          </cell>
          <cell r="H22">
            <v>223540.31</v>
          </cell>
          <cell r="I22">
            <v>6403498.5899999989</v>
          </cell>
          <cell r="J22">
            <v>-1.3100000014528632</v>
          </cell>
          <cell r="K22">
            <v>23285449.43</v>
          </cell>
          <cell r="L22">
            <v>4</v>
          </cell>
        </row>
        <row r="23">
          <cell r="A23" t="str">
            <v xml:space="preserve">NOVEMBER </v>
          </cell>
          <cell r="B23">
            <v>550958.68999999994</v>
          </cell>
          <cell r="C23">
            <v>46889.87</v>
          </cell>
          <cell r="D23">
            <v>2656311.1</v>
          </cell>
          <cell r="E23">
            <v>1734925.17</v>
          </cell>
          <cell r="F23">
            <v>1474686.39</v>
          </cell>
          <cell r="G23">
            <v>309473.14</v>
          </cell>
          <cell r="H23">
            <v>225071.37</v>
          </cell>
          <cell r="I23">
            <v>6447357.04</v>
          </cell>
          <cell r="J23">
            <v>-32.21999999973923</v>
          </cell>
          <cell r="K23">
            <v>23444934.73</v>
          </cell>
          <cell r="L23">
            <v>4</v>
          </cell>
        </row>
        <row r="24">
          <cell r="A24" t="str">
            <v>DECEMBER</v>
          </cell>
          <cell r="B24">
            <v>671931.47</v>
          </cell>
          <cell r="C24">
            <v>57185.85</v>
          </cell>
          <cell r="D24">
            <v>3239578.66</v>
          </cell>
          <cell r="E24">
            <v>2115876.62</v>
          </cell>
          <cell r="F24">
            <v>1798495.13</v>
          </cell>
          <cell r="G24">
            <v>377426.64</v>
          </cell>
          <cell r="H24">
            <v>274492.09999999998</v>
          </cell>
          <cell r="I24">
            <v>7863055</v>
          </cell>
          <cell r="J24">
            <v>28.160000000149012</v>
          </cell>
          <cell r="K24">
            <v>28592927.300000001</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6908075.6200000001</v>
          </cell>
          <cell r="C26">
            <v>587841.35</v>
          </cell>
          <cell r="D26">
            <v>33301211.830000002</v>
          </cell>
          <cell r="E26">
            <v>21750129.530000005</v>
          </cell>
          <cell r="F26">
            <v>18487610.109999999</v>
          </cell>
          <cell r="G26">
            <v>3879752.8400000003</v>
          </cell>
          <cell r="H26">
            <v>2821638.43</v>
          </cell>
          <cell r="I26">
            <v>80828184.090000018</v>
          </cell>
          <cell r="J26">
            <v>-79.410000002011657</v>
          </cell>
          <cell r="K26">
            <v>293914704.44</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D28">
            <v>-1497464.25</v>
          </cell>
          <cell r="I28">
            <v>-1497464.25</v>
          </cell>
        </row>
        <row r="29">
          <cell r="A29" t="str">
            <v>OCT ADJ</v>
          </cell>
          <cell r="D29">
            <v>-166378.26</v>
          </cell>
          <cell r="I29">
            <v>-166378.26</v>
          </cell>
        </row>
        <row r="30">
          <cell r="A30" t="str">
            <v>NOV ADJ</v>
          </cell>
          <cell r="B30" t="str">
            <v>-</v>
          </cell>
          <cell r="C30" t="str">
            <v>-</v>
          </cell>
          <cell r="D30" t="str">
            <v>-</v>
          </cell>
          <cell r="E30" t="str">
            <v>-</v>
          </cell>
          <cell r="F30" t="str">
            <v>-</v>
          </cell>
          <cell r="G30" t="str">
            <v>-</v>
          </cell>
          <cell r="H30" t="str">
            <v>-</v>
          </cell>
          <cell r="I30">
            <v>-166378.26</v>
          </cell>
          <cell r="J30" t="str">
            <v xml:space="preserve"> </v>
          </cell>
        </row>
        <row r="31">
          <cell r="A31" t="str">
            <v>TOT. EXPENSED</v>
          </cell>
          <cell r="B31">
            <v>3278649.7</v>
          </cell>
          <cell r="C31">
            <v>278942.21000000002</v>
          </cell>
          <cell r="D31">
            <v>15802075.439999999</v>
          </cell>
          <cell r="E31">
            <v>10320861.270000001</v>
          </cell>
          <cell r="F31">
            <v>8772732.0800000001</v>
          </cell>
          <cell r="G31">
            <v>1841018.5000000002</v>
          </cell>
          <cell r="H31">
            <v>1338922.55</v>
          </cell>
          <cell r="I31">
            <v>41633201.75</v>
          </cell>
        </row>
        <row r="32">
          <cell r="B32" t="str">
            <v>-</v>
          </cell>
          <cell r="C32" t="str">
            <v>-</v>
          </cell>
          <cell r="D32" t="str">
            <v>-</v>
          </cell>
          <cell r="E32" t="str">
            <v>-</v>
          </cell>
          <cell r="F32" t="str">
            <v>-</v>
          </cell>
          <cell r="G32" t="str">
            <v>-</v>
          </cell>
          <cell r="H32" t="str">
            <v>-</v>
          </cell>
          <cell r="J32" t="str">
            <v xml:space="preserve"> </v>
          </cell>
        </row>
        <row r="33">
          <cell r="A33" t="str">
            <v>TOT. EXPENSED</v>
          </cell>
          <cell r="B33">
            <v>5685185.46</v>
          </cell>
          <cell r="C33">
            <v>483745.99000000005</v>
          </cell>
          <cell r="D33">
            <v>25573988.830000002</v>
          </cell>
          <cell r="E33">
            <v>17898601.149999999</v>
          </cell>
          <cell r="F33">
            <v>15213810.98</v>
          </cell>
          <cell r="G33">
            <v>3192723.45</v>
          </cell>
          <cell r="H33">
            <v>2321980.7000000002</v>
          </cell>
          <cell r="I33">
            <v>70370036.560000002</v>
          </cell>
        </row>
        <row r="34">
          <cell r="A34" t="str">
            <v>LOADING RATE</v>
          </cell>
          <cell r="B34">
            <v>2.35E-2</v>
          </cell>
          <cell r="C34">
            <v>2E-3</v>
          </cell>
          <cell r="D34">
            <v>0.1133</v>
          </cell>
          <cell r="E34">
            <v>7.3999999999999996E-2</v>
          </cell>
          <cell r="F34">
            <v>6.2899999999999998E-2</v>
          </cell>
          <cell r="G34">
            <v>1.32E-2</v>
          </cell>
          <cell r="H34">
            <v>9.5999999999999992E-3</v>
          </cell>
          <cell r="I34">
            <v>0.27499999999999997</v>
          </cell>
          <cell r="J34" t="str">
            <v xml:space="preserve"> </v>
          </cell>
        </row>
        <row r="35">
          <cell r="B35">
            <v>2.3507735565629403E-2</v>
          </cell>
        </row>
        <row r="36">
          <cell r="A36" t="str">
            <v>Current Balance</v>
          </cell>
          <cell r="B36">
            <v>3602424.42</v>
          </cell>
          <cell r="C36">
            <v>445907.91999999987</v>
          </cell>
          <cell r="D36">
            <v>16116515.710000001</v>
          </cell>
          <cell r="E36">
            <v>11204999.99</v>
          </cell>
          <cell r="F36">
            <v>10300202.080000002</v>
          </cell>
          <cell r="G36">
            <v>2001000</v>
          </cell>
          <cell r="H36">
            <v>1455499.99</v>
          </cell>
          <cell r="I36">
            <v>45126550.110000007</v>
          </cell>
        </row>
        <row r="37">
          <cell r="A37" t="str">
            <v>Current Residual</v>
          </cell>
          <cell r="B37">
            <v>323774.71999999974</v>
          </cell>
          <cell r="C37">
            <v>166965.70999999985</v>
          </cell>
          <cell r="D37">
            <v>314440.27000000142</v>
          </cell>
          <cell r="E37">
            <v>884138.71999999881</v>
          </cell>
          <cell r="F37">
            <v>1527470.0000000019</v>
          </cell>
          <cell r="G37">
            <v>159981.49999999977</v>
          </cell>
          <cell r="H37">
            <v>116577.43999999994</v>
          </cell>
          <cell r="I37">
            <v>3493348.3600000017</v>
          </cell>
        </row>
        <row r="38">
          <cell r="A38" t="str">
            <v>Current Balance</v>
          </cell>
          <cell r="B38">
            <v>6622286.2300000004</v>
          </cell>
          <cell r="C38">
            <v>354576.69999999984</v>
          </cell>
          <cell r="D38">
            <v>25319507.289999999</v>
          </cell>
          <cell r="E38">
            <v>20542500</v>
          </cell>
          <cell r="F38">
            <v>17994314.66</v>
          </cell>
          <cell r="G38">
            <v>3668499.9699999997</v>
          </cell>
          <cell r="H38">
            <v>2668416.7400000002</v>
          </cell>
          <cell r="I38">
            <v>77170101.589999989</v>
          </cell>
        </row>
        <row r="39">
          <cell r="A39" t="str">
            <v>Current Residual</v>
          </cell>
          <cell r="B39">
            <v>937100.77000000048</v>
          </cell>
          <cell r="C39">
            <v>-129169.29000000021</v>
          </cell>
          <cell r="D39">
            <v>-254481.54000000283</v>
          </cell>
          <cell r="E39">
            <v>2643898.8500000015</v>
          </cell>
          <cell r="F39">
            <v>2780503.6799999997</v>
          </cell>
          <cell r="G39">
            <v>475776.51999999955</v>
          </cell>
          <cell r="H39">
            <v>346436.04000000004</v>
          </cell>
          <cell r="I39">
            <v>6800065.0299999984</v>
          </cell>
        </row>
        <row r="69">
          <cell r="A69" t="str">
            <v xml:space="preserve">FILE #95520 - 2003 CP&amp;L BURDEN ANALYSIS </v>
          </cell>
        </row>
        <row r="71">
          <cell r="A71" t="str">
            <v xml:space="preserve">FILE #95520 - 2003 CP&amp;L BURDEN ANALYSIS </v>
          </cell>
        </row>
        <row r="81">
          <cell r="B81" t="str">
            <v>ACTIVE</v>
          </cell>
          <cell r="D81" t="str">
            <v>ACTIVE</v>
          </cell>
          <cell r="F81" t="str">
            <v>LIFE &amp; HEALTH</v>
          </cell>
          <cell r="G81" t="str">
            <v>FAS 112</v>
          </cell>
          <cell r="H81" t="str">
            <v>FAS 112</v>
          </cell>
          <cell r="I81" t="str">
            <v>TOTAL</v>
          </cell>
        </row>
        <row r="82">
          <cell r="B82" t="str">
            <v>MEDICAL</v>
          </cell>
          <cell r="C82" t="str">
            <v>PENSION</v>
          </cell>
          <cell r="D82" t="str">
            <v>LIFE INS</v>
          </cell>
          <cell r="E82" t="str">
            <v>401 K</v>
          </cell>
          <cell r="F82" t="str">
            <v>RETIREE</v>
          </cell>
          <cell r="G82" t="str">
            <v>HEALTH/LIFE</v>
          </cell>
          <cell r="H82" t="str">
            <v>SALARY CONTIN</v>
          </cell>
        </row>
        <row r="83">
          <cell r="B83" t="str">
            <v>RATE</v>
          </cell>
          <cell r="C83" t="str">
            <v>RATE</v>
          </cell>
          <cell r="D83" t="str">
            <v>RATE</v>
          </cell>
          <cell r="E83" t="str">
            <v>RATE</v>
          </cell>
          <cell r="F83" t="str">
            <v>RATE</v>
          </cell>
          <cell r="G83" t="str">
            <v>RATE</v>
          </cell>
          <cell r="H83" t="str">
            <v>RATE</v>
          </cell>
        </row>
        <row r="84">
          <cell r="B84" t="str">
            <v>-</v>
          </cell>
          <cell r="C84" t="str">
            <v>-</v>
          </cell>
          <cell r="D84" t="str">
            <v>-</v>
          </cell>
          <cell r="E84" t="str">
            <v>-</v>
          </cell>
          <cell r="F84" t="str">
            <v>-</v>
          </cell>
          <cell r="G84" t="str">
            <v>-</v>
          </cell>
          <cell r="H84" t="str">
            <v>-</v>
          </cell>
        </row>
        <row r="85">
          <cell r="A85" t="str">
            <v>JANUARY</v>
          </cell>
          <cell r="B85">
            <v>7.7600000000000002E-2</v>
          </cell>
          <cell r="C85">
            <v>-3.4099999999999998E-2</v>
          </cell>
          <cell r="D85">
            <v>1.2999999999999999E-3</v>
          </cell>
          <cell r="E85">
            <v>5.8400000000000001E-2</v>
          </cell>
          <cell r="F85">
            <v>5.6500000000000002E-2</v>
          </cell>
          <cell r="G85">
            <v>9.4999999999999998E-3</v>
          </cell>
          <cell r="H85">
            <v>8.0000000000000002E-3</v>
          </cell>
        </row>
        <row r="86">
          <cell r="A86" t="str">
            <v>FEBRUARY</v>
          </cell>
          <cell r="B86">
            <v>7.7600000000000002E-2</v>
          </cell>
          <cell r="C86">
            <v>-3.4099999999999998E-2</v>
          </cell>
          <cell r="D86">
            <v>1.2999999999999999E-3</v>
          </cell>
          <cell r="E86">
            <v>5.8400000000000001E-2</v>
          </cell>
          <cell r="F86">
            <v>5.6500000000000002E-2</v>
          </cell>
          <cell r="G86">
            <v>9.4999999999999998E-3</v>
          </cell>
          <cell r="H86">
            <v>8.0000000000000002E-3</v>
          </cell>
        </row>
        <row r="87">
          <cell r="A87" t="str">
            <v>MARCH</v>
          </cell>
          <cell r="B87">
            <v>7.7600000000000002E-2</v>
          </cell>
          <cell r="C87">
            <v>-3.4099999999999998E-2</v>
          </cell>
          <cell r="D87">
            <v>1.2999999999999999E-3</v>
          </cell>
          <cell r="E87">
            <v>5.8400000000000001E-2</v>
          </cell>
          <cell r="F87">
            <v>5.6500000000000002E-2</v>
          </cell>
          <cell r="G87">
            <v>9.4999999999999998E-3</v>
          </cell>
          <cell r="H87">
            <v>8.0000000000000002E-3</v>
          </cell>
        </row>
        <row r="88">
          <cell r="A88" t="str">
            <v>APRIL</v>
          </cell>
          <cell r="B88">
            <v>7.7600000000000002E-2</v>
          </cell>
          <cell r="C88">
            <v>-3.4099999999999998E-2</v>
          </cell>
          <cell r="D88">
            <v>1.2999999999999999E-3</v>
          </cell>
          <cell r="E88">
            <v>5.8400000000000001E-2</v>
          </cell>
          <cell r="F88">
            <v>5.6500000000000002E-2</v>
          </cell>
          <cell r="G88">
            <v>9.4999999999999998E-3</v>
          </cell>
          <cell r="H88">
            <v>8.0000000000000002E-3</v>
          </cell>
        </row>
        <row r="89">
          <cell r="A89" t="str">
            <v>MAY</v>
          </cell>
          <cell r="B89">
            <v>7.7600000000000002E-2</v>
          </cell>
          <cell r="C89">
            <v>-3.4099999999999998E-2</v>
          </cell>
          <cell r="D89">
            <v>1.2999999999999999E-3</v>
          </cell>
          <cell r="E89">
            <v>5.8400000000000001E-2</v>
          </cell>
          <cell r="F89">
            <v>5.6500000000000002E-2</v>
          </cell>
          <cell r="G89">
            <v>9.4999999999999998E-3</v>
          </cell>
          <cell r="H89">
            <v>8.0000000000000002E-3</v>
          </cell>
        </row>
        <row r="90">
          <cell r="A90" t="str">
            <v>JUNE</v>
          </cell>
          <cell r="B90">
            <v>7.7600000000000002E-2</v>
          </cell>
          <cell r="C90">
            <v>-3.4099999999999998E-2</v>
          </cell>
          <cell r="D90">
            <v>1.2999999999999999E-3</v>
          </cell>
          <cell r="E90">
            <v>5.8400000000000001E-2</v>
          </cell>
          <cell r="F90">
            <v>5.6500000000000002E-2</v>
          </cell>
          <cell r="G90">
            <v>9.4999999999999998E-3</v>
          </cell>
          <cell r="H90">
            <v>8.0000000000000002E-3</v>
          </cell>
        </row>
        <row r="91">
          <cell r="A91" t="str">
            <v>JULY</v>
          </cell>
          <cell r="B91">
            <v>7.7600000000000002E-2</v>
          </cell>
          <cell r="C91">
            <v>-3.4099999999999998E-2</v>
          </cell>
          <cell r="D91">
            <v>1.2999999999999999E-3</v>
          </cell>
          <cell r="E91">
            <v>5.8400000000000001E-2</v>
          </cell>
          <cell r="F91">
            <v>5.6500000000000002E-2</v>
          </cell>
          <cell r="G91">
            <v>9.4999999999999998E-3</v>
          </cell>
          <cell r="H91">
            <v>8.0000000000000002E-3</v>
          </cell>
        </row>
        <row r="92">
          <cell r="A92" t="str">
            <v>AUGUST</v>
          </cell>
          <cell r="B92">
            <v>7.7600000000000002E-2</v>
          </cell>
          <cell r="C92">
            <v>-3.4099999999999998E-2</v>
          </cell>
          <cell r="D92">
            <v>1.2999999999999999E-3</v>
          </cell>
          <cell r="E92">
            <v>5.8400000000000001E-2</v>
          </cell>
          <cell r="F92">
            <v>5.6500000000000002E-2</v>
          </cell>
          <cell r="G92">
            <v>9.4999999999999998E-3</v>
          </cell>
          <cell r="H92">
            <v>8.0000000000000002E-3</v>
          </cell>
        </row>
        <row r="93">
          <cell r="A93" t="str">
            <v>SEPTEMBER</v>
          </cell>
          <cell r="B93">
            <v>7.7600000000000002E-2</v>
          </cell>
          <cell r="C93">
            <v>-3.4099999999999998E-2</v>
          </cell>
          <cell r="D93">
            <v>1.2999999999999999E-3</v>
          </cell>
          <cell r="E93">
            <v>5.8400000000000001E-2</v>
          </cell>
          <cell r="F93">
            <v>5.6500000000000002E-2</v>
          </cell>
          <cell r="G93">
            <v>9.4999999999999998E-3</v>
          </cell>
          <cell r="H93">
            <v>8.0000000000000002E-3</v>
          </cell>
        </row>
        <row r="94">
          <cell r="A94" t="str">
            <v>OCTOBER</v>
          </cell>
        </row>
        <row r="95">
          <cell r="A95" t="str">
            <v>NOVEMBER</v>
          </cell>
        </row>
        <row r="96">
          <cell r="A96" t="str">
            <v>DECEMBER</v>
          </cell>
        </row>
        <row r="97">
          <cell r="A97" t="str">
            <v>NOVEMBER</v>
          </cell>
        </row>
        <row r="98">
          <cell r="A98" t="str">
            <v>DECEMBER</v>
          </cell>
        </row>
        <row r="99">
          <cell r="A99" t="str">
            <v>PROJECTED RATE</v>
          </cell>
          <cell r="B99">
            <v>0.1133</v>
          </cell>
          <cell r="C99">
            <v>2.35E-2</v>
          </cell>
          <cell r="D99">
            <v>2E-3</v>
          </cell>
          <cell r="E99">
            <v>6.2899999999999998E-2</v>
          </cell>
          <cell r="F99">
            <v>7.3999999999999996E-2</v>
          </cell>
          <cell r="G99">
            <v>1.32E-2</v>
          </cell>
          <cell r="H99">
            <v>9.5999999999999992E-3</v>
          </cell>
        </row>
        <row r="101">
          <cell r="A101" t="str">
            <v>PROJECTED RATE</v>
          </cell>
          <cell r="B101">
            <v>0.1133</v>
          </cell>
          <cell r="C101">
            <v>2.35E-2</v>
          </cell>
          <cell r="D101">
            <v>2E-3</v>
          </cell>
          <cell r="E101">
            <v>6.2899999999999998E-2</v>
          </cell>
          <cell r="F101">
            <v>7.3999999999999996E-2</v>
          </cell>
          <cell r="G101">
            <v>1.32E-2</v>
          </cell>
          <cell r="H101">
            <v>9.5999999999999992E-3</v>
          </cell>
        </row>
      </sheetData>
      <sheetData sheetId="1">
        <row r="1">
          <cell r="A1" t="str">
            <v>Progress Energy Carolinas (01)</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12">
          <cell r="B12">
            <v>2283530</v>
          </cell>
          <cell r="C12" t="str">
            <v>Employee Premium Reimbursement</v>
          </cell>
          <cell r="D12">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cell r="C39" t="str">
            <v>Andrea Daniel</v>
          </cell>
        </row>
        <row r="41">
          <cell r="B41" t="str">
            <v xml:space="preserve">Reviewed By:  </v>
          </cell>
        </row>
        <row r="44">
          <cell r="B44" t="str">
            <v xml:space="preserve">Date Reviewed:  </v>
          </cell>
        </row>
      </sheetData>
      <sheetData sheetId="2">
        <row r="5">
          <cell r="A5" t="str">
            <v>PROGRESS ENERGY CAROLINAS</v>
          </cell>
        </row>
        <row r="6">
          <cell r="A6" t="str">
            <v>PENSION COST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-492550.64</v>
          </cell>
          <cell r="E13">
            <v>-492550.64</v>
          </cell>
          <cell r="F13">
            <v>-492550.64</v>
          </cell>
        </row>
        <row r="14">
          <cell r="A14" t="str">
            <v xml:space="preserve">FEBRUARY </v>
          </cell>
          <cell r="B14">
            <v>-554066.75</v>
          </cell>
          <cell r="E14">
            <v>-554066.75</v>
          </cell>
          <cell r="F14">
            <v>-1046617.39</v>
          </cell>
        </row>
        <row r="15">
          <cell r="A15" t="str">
            <v xml:space="preserve">MARCH </v>
          </cell>
          <cell r="B15">
            <v>-568418.93000000005</v>
          </cell>
          <cell r="E15">
            <v>-568418.93000000005</v>
          </cell>
          <cell r="F15">
            <v>-1615036.32</v>
          </cell>
        </row>
        <row r="16">
          <cell r="A16" t="str">
            <v>APRIL</v>
          </cell>
          <cell r="B16">
            <v>-559652.16</v>
          </cell>
          <cell r="E16">
            <v>-559652.16</v>
          </cell>
          <cell r="F16">
            <v>-2174688.48</v>
          </cell>
        </row>
        <row r="17">
          <cell r="A17" t="str">
            <v>MAY</v>
          </cell>
          <cell r="B17">
            <v>-574102.23</v>
          </cell>
          <cell r="E17">
            <v>-574102.23</v>
          </cell>
          <cell r="F17">
            <v>-2748790.71</v>
          </cell>
        </row>
        <row r="18">
          <cell r="A18" t="str">
            <v>JUNE</v>
          </cell>
          <cell r="B18">
            <v>-529858.99</v>
          </cell>
          <cell r="E18">
            <v>-529858.99</v>
          </cell>
          <cell r="F18">
            <v>-3278649.7</v>
          </cell>
        </row>
        <row r="19">
          <cell r="A19" t="str">
            <v xml:space="preserve">JULY </v>
          </cell>
          <cell r="B19">
            <v>-779256.36</v>
          </cell>
          <cell r="E19">
            <v>-779256.36</v>
          </cell>
          <cell r="F19">
            <v>-4057906.06</v>
          </cell>
        </row>
        <row r="20">
          <cell r="A20" t="str">
            <v xml:space="preserve">AUGUST </v>
          </cell>
          <cell r="B20">
            <v>-546696.9</v>
          </cell>
          <cell r="E20">
            <v>-546696.9</v>
          </cell>
          <cell r="F20">
            <v>-4604602.96</v>
          </cell>
        </row>
        <row r="21">
          <cell r="A21" t="str">
            <v xml:space="preserve">SEPTEMBER </v>
          </cell>
          <cell r="B21">
            <v>-533374.18000000005</v>
          </cell>
          <cell r="E21">
            <v>-533374.18000000005</v>
          </cell>
          <cell r="F21">
            <v>-5137977.1399999997</v>
          </cell>
        </row>
        <row r="22">
          <cell r="A22" t="str">
            <v xml:space="preserve">OCTOBER </v>
          </cell>
          <cell r="B22">
            <v>-547208.31999999995</v>
          </cell>
          <cell r="E22">
            <v>-547208.31999999995</v>
          </cell>
          <cell r="F22">
            <v>-5685185.46</v>
          </cell>
        </row>
        <row r="23">
          <cell r="A23" t="str">
            <v xml:space="preserve">NOVEMBER </v>
          </cell>
          <cell r="B23">
            <v>-550958.68999999994</v>
          </cell>
          <cell r="E23">
            <v>-550958.68999999994</v>
          </cell>
          <cell r="F23">
            <v>-6236144.1500000004</v>
          </cell>
        </row>
        <row r="24">
          <cell r="A24" t="str">
            <v>DECEMBER</v>
          </cell>
          <cell r="B24">
            <v>-671931.47</v>
          </cell>
          <cell r="D24">
            <v>6908075.6200000001</v>
          </cell>
          <cell r="E24">
            <v>6236144.1500000004</v>
          </cell>
          <cell r="F24">
            <v>0</v>
          </cell>
        </row>
        <row r="25">
          <cell r="B25" t="str">
            <v>-</v>
          </cell>
          <cell r="C25" t="str">
            <v>-</v>
          </cell>
          <cell r="D25" t="str">
            <v>-</v>
          </cell>
          <cell r="E25" t="str">
            <v>-</v>
          </cell>
        </row>
        <row r="26">
          <cell r="B26">
            <v>-6908075.6200000001</v>
          </cell>
          <cell r="C26">
            <v>0</v>
          </cell>
          <cell r="D26">
            <v>6908075.6200000001</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pension burdened</v>
          </cell>
          <cell r="D35">
            <v>3278649.7</v>
          </cell>
          <cell r="E35" t="str">
            <v>(A) 18400PN balance</v>
          </cell>
        </row>
        <row r="36">
          <cell r="A36" t="str">
            <v>6/30/04 YTD base productive labor (Co. 01 ChargeBy):</v>
          </cell>
          <cell r="D36">
            <v>139471098.38999999</v>
          </cell>
          <cell r="E36" t="str">
            <v>(B) from Business Objects query</v>
          </cell>
        </row>
        <row r="37">
          <cell r="A37" t="str">
            <v>Co. 01 effective pension burden rate:</v>
          </cell>
          <cell r="D37">
            <v>2.3507735565629403E-2</v>
          </cell>
          <cell r="E37" t="str">
            <v>(A) / (B)</v>
          </cell>
        </row>
        <row r="38">
          <cell r="A38" t="str">
            <v>Co. 01 budgeted pension burden rate:</v>
          </cell>
          <cell r="D38">
            <v>2.35E-2</v>
          </cell>
        </row>
      </sheetData>
      <sheetData sheetId="3">
        <row r="5">
          <cell r="A5" t="str">
            <v>PROGRESS ENERGY CAROLINAS</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-5753357.25</v>
          </cell>
          <cell r="E13">
            <v>-5753357.25</v>
          </cell>
          <cell r="F13">
            <v>-5753357.25</v>
          </cell>
        </row>
        <row r="14">
          <cell r="A14" t="str">
            <v xml:space="preserve">FEBRUARY </v>
          </cell>
          <cell r="B14">
            <v>-6483375.2999999998</v>
          </cell>
          <cell r="E14">
            <v>-6483375.2999999998</v>
          </cell>
          <cell r="F14">
            <v>-12236732.550000001</v>
          </cell>
        </row>
        <row r="15">
          <cell r="A15" t="str">
            <v xml:space="preserve">MARCH </v>
          </cell>
          <cell r="B15">
            <v>-6651715.1100000003</v>
          </cell>
          <cell r="E15">
            <v>-6651715.1100000003</v>
          </cell>
          <cell r="F15">
            <v>-18888447.66</v>
          </cell>
        </row>
        <row r="16">
          <cell r="A16" t="str">
            <v>APRIL</v>
          </cell>
          <cell r="B16">
            <v>-6549123.2699999996</v>
          </cell>
          <cell r="E16">
            <v>-6549123.2699999996</v>
          </cell>
          <cell r="F16">
            <v>-25437570.93</v>
          </cell>
        </row>
        <row r="17">
          <cell r="A17" t="str">
            <v>MAY</v>
          </cell>
          <cell r="B17">
            <v>-6718212.96</v>
          </cell>
          <cell r="E17">
            <v>-6718212.96</v>
          </cell>
          <cell r="F17">
            <v>-32155783.890000001</v>
          </cell>
        </row>
        <row r="18">
          <cell r="A18" t="str">
            <v>JUNE</v>
          </cell>
          <cell r="B18">
            <v>-6200477.0700000003</v>
          </cell>
          <cell r="E18">
            <v>-6200477.0700000003</v>
          </cell>
          <cell r="F18">
            <v>-38356260.960000001</v>
          </cell>
        </row>
        <row r="19">
          <cell r="A19" t="str">
            <v xml:space="preserve">JULY </v>
          </cell>
          <cell r="B19">
            <v>-9118956.4000000004</v>
          </cell>
          <cell r="E19">
            <v>-9118956.4000000004</v>
          </cell>
          <cell r="F19">
            <v>-47475217.359999999</v>
          </cell>
        </row>
        <row r="20">
          <cell r="A20" t="str">
            <v xml:space="preserve">AUGUST </v>
          </cell>
          <cell r="B20">
            <v>-6397518.4000000004</v>
          </cell>
          <cell r="E20">
            <v>-6397518.4000000004</v>
          </cell>
          <cell r="F20">
            <v>-53872735.759999998</v>
          </cell>
        </row>
        <row r="21">
          <cell r="A21" t="str">
            <v xml:space="preserve">SEPTEMBER </v>
          </cell>
          <cell r="B21">
            <v>-6241611.7400000002</v>
          </cell>
          <cell r="E21">
            <v>-6241611.7400000002</v>
          </cell>
          <cell r="F21">
            <v>-60114347.5</v>
          </cell>
        </row>
        <row r="22">
          <cell r="A22" t="str">
            <v xml:space="preserve">OCTOBER </v>
          </cell>
          <cell r="B22">
            <v>-6403499.9000000004</v>
          </cell>
          <cell r="E22">
            <v>-6403499.9000000004</v>
          </cell>
          <cell r="F22">
            <v>-66517847.399999999</v>
          </cell>
        </row>
        <row r="23">
          <cell r="A23" t="str">
            <v xml:space="preserve">NOVEMBER </v>
          </cell>
          <cell r="B23">
            <v>-6447389.2599999998</v>
          </cell>
          <cell r="E23">
            <v>-6447389.2599999998</v>
          </cell>
          <cell r="F23">
            <v>-72965236.659999996</v>
          </cell>
        </row>
        <row r="24">
          <cell r="A24" t="str">
            <v>DECEMBER</v>
          </cell>
          <cell r="B24">
            <v>-7863026.8399999999</v>
          </cell>
          <cell r="D24">
            <v>80828263.5</v>
          </cell>
          <cell r="E24">
            <v>72965236.659999996</v>
          </cell>
          <cell r="F24">
            <v>0</v>
          </cell>
        </row>
        <row r="25">
          <cell r="B25" t="str">
            <v>-</v>
          </cell>
          <cell r="C25" t="str">
            <v>-</v>
          </cell>
          <cell r="D25" t="str">
            <v>-</v>
          </cell>
          <cell r="E25" t="str">
            <v>-</v>
          </cell>
        </row>
        <row r="26">
          <cell r="B26">
            <v>-80828263.5</v>
          </cell>
          <cell r="C26">
            <v>0</v>
          </cell>
          <cell r="D26">
            <v>80828263.5</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benefits burdened</v>
          </cell>
          <cell r="D35">
            <v>38356260.960000001</v>
          </cell>
          <cell r="E35" t="str">
            <v>(A) 18400WA balance</v>
          </cell>
        </row>
        <row r="36">
          <cell r="A36" t="str">
            <v>6/30/04 YTD base productive labor (Co. 01 ChargeBy):</v>
          </cell>
          <cell r="D36">
            <v>139471098.38999999</v>
          </cell>
          <cell r="E36" t="str">
            <v>(B) from Business Objects query</v>
          </cell>
        </row>
        <row r="37">
          <cell r="A37" t="str">
            <v>Co. 01 effective benefits burden rate:</v>
          </cell>
          <cell r="D37">
            <v>0.27501225273744689</v>
          </cell>
          <cell r="E37" t="str">
            <v>(A) / (B)</v>
          </cell>
        </row>
        <row r="38">
          <cell r="A38" t="str">
            <v>Co. 01 budgeted benefits burden rate:</v>
          </cell>
          <cell r="D38">
            <v>0.27500000000000002</v>
          </cell>
        </row>
      </sheetData>
      <sheetData sheetId="4">
        <row r="5">
          <cell r="E5" t="str">
            <v>PROGRESS ENERGY CAROLINAS (01)</v>
          </cell>
        </row>
        <row r="6">
          <cell r="E6" t="str">
            <v>LOADING RATES - HEALTH - ACTIVE (ACCOUNT 18400YH)</v>
          </cell>
        </row>
        <row r="7">
          <cell r="E7">
            <v>2004</v>
          </cell>
        </row>
        <row r="9">
          <cell r="F9" t="str">
            <v>(A)</v>
          </cell>
          <cell r="G9" t="str">
            <v>(B)</v>
          </cell>
          <cell r="H9" t="str">
            <v>(C)</v>
          </cell>
          <cell r="I9" t="str">
            <v>(D)</v>
          </cell>
          <cell r="J9" t="str">
            <v>(E)</v>
          </cell>
          <cell r="K9" t="str">
            <v>(F)</v>
          </cell>
          <cell r="L9" t="str">
            <v>(G)</v>
          </cell>
        </row>
        <row r="10">
          <cell r="F10" t="str">
            <v>ACCRUAL</v>
          </cell>
          <cell r="G10" t="str">
            <v>MISC</v>
          </cell>
          <cell r="H10" t="str">
            <v>HEAD COUNT</v>
          </cell>
          <cell r="I10" t="str">
            <v>PAYROLL</v>
          </cell>
          <cell r="J10" t="str">
            <v>LABOR</v>
          </cell>
          <cell r="K10" t="str">
            <v>WELLNESS</v>
          </cell>
          <cell r="L10" t="str">
            <v>ACCOUNTING</v>
          </cell>
        </row>
        <row r="11">
          <cell r="F11" t="str">
            <v>ACTIVITY</v>
          </cell>
          <cell r="G11" t="str">
            <v>EXPENSES</v>
          </cell>
          <cell r="H11" t="str">
            <v>ALLOCATION</v>
          </cell>
          <cell r="I11" t="str">
            <v>WITHHOLDING</v>
          </cell>
          <cell r="J11" t="str">
            <v>SRC:PROJECTS</v>
          </cell>
          <cell r="K11" t="str">
            <v>ACTIVE &amp; RET</v>
          </cell>
          <cell r="L11" t="str">
            <v>ADJUSTMENTS</v>
          </cell>
        </row>
        <row r="12">
          <cell r="A12" t="str">
            <v>ANNUALIZED COST TO COMPANY:</v>
          </cell>
          <cell r="E12" t="str">
            <v>MONTH</v>
          </cell>
          <cell r="G12" t="str">
            <v>SRC:PAYABLES</v>
          </cell>
          <cell r="H12" t="str">
            <v>XSIND</v>
          </cell>
          <cell r="I12" t="str">
            <v>SRC:PAYABLES</v>
          </cell>
          <cell r="J12" t="str">
            <v>B1215</v>
          </cell>
          <cell r="K12" t="str">
            <v>SRC:PROJECTS</v>
          </cell>
        </row>
        <row r="13">
          <cell r="B13" t="str">
            <v>A, B, C, D, E</v>
          </cell>
          <cell r="C13">
            <v>31051263.309999999</v>
          </cell>
          <cell r="H13" t="str">
            <v>FROM 18400YG</v>
          </cell>
          <cell r="I13" t="str">
            <v>B1215</v>
          </cell>
          <cell r="K13" t="str">
            <v>B1223</v>
          </cell>
        </row>
        <row r="14">
          <cell r="B14" t="str">
            <v>FACTOR  12/9</v>
          </cell>
          <cell r="C14">
            <v>1.3333333333333333</v>
          </cell>
        </row>
        <row r="15">
          <cell r="C15">
            <v>41401684.413333327</v>
          </cell>
        </row>
        <row r="16">
          <cell r="E16" t="str">
            <v>BEG BALANCE</v>
          </cell>
        </row>
        <row r="17">
          <cell r="A17" t="str">
            <v>PROJECTED ANNUAL EXPENSE</v>
          </cell>
          <cell r="C17">
            <v>41401684.413333327</v>
          </cell>
          <cell r="E17" t="str">
            <v>JANUARY *</v>
          </cell>
          <cell r="F17">
            <v>468167</v>
          </cell>
          <cell r="H17">
            <v>3389271.96</v>
          </cell>
          <cell r="I17">
            <v>-1403633.3</v>
          </cell>
          <cell r="J17">
            <v>3504</v>
          </cell>
          <cell r="K17">
            <v>25439.68</v>
          </cell>
        </row>
        <row r="18">
          <cell r="A18" t="str">
            <v>LOADINGS TO DATE</v>
          </cell>
          <cell r="C18">
            <v>-31051263.309999999</v>
          </cell>
          <cell r="E18" t="str">
            <v>FEBRUARY</v>
          </cell>
          <cell r="H18">
            <v>3468298.5100000002</v>
          </cell>
          <cell r="I18">
            <v>-932790.64999999991</v>
          </cell>
          <cell r="J18">
            <v>3586</v>
          </cell>
          <cell r="K18">
            <v>19761.36</v>
          </cell>
        </row>
        <row r="19">
          <cell r="C19" t="str">
            <v>-</v>
          </cell>
          <cell r="E19" t="str">
            <v>MARCH</v>
          </cell>
          <cell r="G19">
            <v>10190.11</v>
          </cell>
          <cell r="H19">
            <v>3432736.64</v>
          </cell>
          <cell r="I19">
            <v>-930382.45</v>
          </cell>
          <cell r="J19">
            <v>3584</v>
          </cell>
          <cell r="K19">
            <v>16340.47</v>
          </cell>
        </row>
        <row r="20">
          <cell r="A20" t="str">
            <v>TO BE LOADED (A)</v>
          </cell>
          <cell r="C20">
            <v>72452947.723333329</v>
          </cell>
          <cell r="E20" t="str">
            <v>APRIL</v>
          </cell>
          <cell r="H20">
            <v>3161669.9299999997</v>
          </cell>
          <cell r="I20">
            <v>-928396.05</v>
          </cell>
          <cell r="J20">
            <v>3596</v>
          </cell>
          <cell r="K20">
            <v>22161.039999999997</v>
          </cell>
        </row>
        <row r="21">
          <cell r="A21" t="str">
            <v>ADJUSTMENT FOR RESERVES</v>
          </cell>
          <cell r="E21" t="str">
            <v>MAY</v>
          </cell>
          <cell r="H21">
            <v>3625304.8600000003</v>
          </cell>
          <cell r="I21">
            <v>-928403.04</v>
          </cell>
          <cell r="J21">
            <v>3576</v>
          </cell>
          <cell r="K21">
            <v>7676.22</v>
          </cell>
        </row>
        <row r="22">
          <cell r="A22" t="str">
            <v>PROJ LOADING BASE PAYROLL</v>
          </cell>
          <cell r="C22">
            <v>293914704.44</v>
          </cell>
          <cell r="E22" t="str">
            <v>JUNE</v>
          </cell>
          <cell r="G22">
            <v>11208.98</v>
          </cell>
          <cell r="H22">
            <v>4479243.16</v>
          </cell>
          <cell r="I22">
            <v>-927163.45</v>
          </cell>
          <cell r="J22">
            <v>3596</v>
          </cell>
          <cell r="K22">
            <v>8372.73</v>
          </cell>
        </row>
        <row r="23">
          <cell r="A23" t="str">
            <v>LOADING BASE RECORDED TO DATE</v>
          </cell>
          <cell r="C23">
            <v>0</v>
          </cell>
          <cell r="E23" t="str">
            <v xml:space="preserve">JULY </v>
          </cell>
          <cell r="G23">
            <v>6363.48</v>
          </cell>
          <cell r="H23">
            <v>3034639.2</v>
          </cell>
          <cell r="I23">
            <v>-1390195.7999999998</v>
          </cell>
          <cell r="J23">
            <v>5442</v>
          </cell>
          <cell r="K23">
            <v>9150.76</v>
          </cell>
        </row>
        <row r="24">
          <cell r="C24" t="str">
            <v>-</v>
          </cell>
          <cell r="E24" t="str">
            <v xml:space="preserve">AUGUST  </v>
          </cell>
          <cell r="H24">
            <v>4201934.47</v>
          </cell>
          <cell r="I24">
            <v>-926338.49</v>
          </cell>
          <cell r="J24">
            <v>3642</v>
          </cell>
          <cell r="K24">
            <v>10065.17</v>
          </cell>
        </row>
        <row r="25">
          <cell r="A25" t="str">
            <v>REMAINING LOADING BASE (B)</v>
          </cell>
          <cell r="C25">
            <v>293914704.44</v>
          </cell>
          <cell r="E25" t="str">
            <v>SEPTEMBER **</v>
          </cell>
          <cell r="H25">
            <v>3418197.2199999997</v>
          </cell>
          <cell r="I25">
            <v>-920512.58000000007</v>
          </cell>
          <cell r="J25">
            <v>3500</v>
          </cell>
          <cell r="K25">
            <v>7463.51</v>
          </cell>
        </row>
        <row r="26">
          <cell r="E26" t="str">
            <v>OCTOBER ***</v>
          </cell>
          <cell r="G26">
            <v>870</v>
          </cell>
          <cell r="H26">
            <v>3377044.31</v>
          </cell>
          <cell r="I26">
            <v>-914071.58000000007</v>
          </cell>
          <cell r="J26">
            <v>3480</v>
          </cell>
          <cell r="K26">
            <v>7270.8899999999994</v>
          </cell>
        </row>
        <row r="27">
          <cell r="A27" t="str">
            <v>LOADING RATE</v>
          </cell>
          <cell r="C27">
            <v>0.1133</v>
          </cell>
          <cell r="E27" t="str">
            <v>NOVEMBER</v>
          </cell>
          <cell r="H27">
            <v>3487322.54</v>
          </cell>
          <cell r="I27">
            <v>-912992.44</v>
          </cell>
          <cell r="J27">
            <v>3470</v>
          </cell>
          <cell r="K27">
            <v>8191.2</v>
          </cell>
        </row>
        <row r="28">
          <cell r="E28" t="str">
            <v>DECEMBER ****</v>
          </cell>
          <cell r="G28">
            <v>122.96</v>
          </cell>
          <cell r="H28">
            <v>3179824.34</v>
          </cell>
          <cell r="I28">
            <v>-911903.23</v>
          </cell>
          <cell r="J28">
            <v>3492</v>
          </cell>
          <cell r="K28">
            <v>17864.669999999998</v>
          </cell>
          <cell r="L28">
            <v>121411</v>
          </cell>
        </row>
        <row r="29">
          <cell r="A29" t="str">
            <v>REMAINING TO BE LOADED</v>
          </cell>
          <cell r="C29">
            <v>-33300536.013051998</v>
          </cell>
          <cell r="F29" t="str">
            <v>-</v>
          </cell>
          <cell r="G29" t="str">
            <v>-</v>
          </cell>
          <cell r="H29" t="str">
            <v>-</v>
          </cell>
          <cell r="I29" t="str">
            <v>-</v>
          </cell>
          <cell r="J29" t="str">
            <v>-</v>
          </cell>
          <cell r="K29" t="str">
            <v>-</v>
          </cell>
        </row>
        <row r="30">
          <cell r="F30">
            <v>468167</v>
          </cell>
          <cell r="G30">
            <v>21399.09</v>
          </cell>
          <cell r="H30">
            <v>21556525.060000002</v>
          </cell>
          <cell r="I30">
            <v>-6050768.9400000004</v>
          </cell>
          <cell r="J30">
            <v>21442</v>
          </cell>
        </row>
        <row r="31">
          <cell r="A31" t="str">
            <v>PROJECTED 12/31 BALANCE</v>
          </cell>
          <cell r="C31">
            <v>5686612.1657463349</v>
          </cell>
          <cell r="F31" t="str">
            <v>=</v>
          </cell>
          <cell r="G31" t="str">
            <v>=</v>
          </cell>
          <cell r="H31" t="str">
            <v>=</v>
          </cell>
          <cell r="I31" t="str">
            <v>=</v>
          </cell>
          <cell r="J31" t="str">
            <v>=</v>
          </cell>
        </row>
        <row r="32">
          <cell r="E32" t="str">
            <v>* January: (A) Includes reversal of 12/03 accrual for PP1 payroll withholdings $468,167.00</v>
          </cell>
        </row>
        <row r="33">
          <cell r="E33" t="str">
            <v>** September:  (H) - 9/12ths of estimated year-end residual booked in September.</v>
          </cell>
        </row>
        <row r="34">
          <cell r="E34" t="str">
            <v>*** December: (F) Includes 2004 IBNR entry of &lt;$&gt;; (A) includes payroll withholding accrual for PP1 of &lt;$&gt;</v>
          </cell>
        </row>
        <row r="35">
          <cell r="E35" t="str">
            <v xml:space="preserve">**** December: (G) Includes 2004 IBNR entry of $121,411.00 </v>
          </cell>
        </row>
        <row r="36">
          <cell r="E36" t="str">
            <v>PREPARED BY/DATE:</v>
          </cell>
          <cell r="F36" t="str">
            <v xml:space="preserve">                                      </v>
          </cell>
          <cell r="G36" t="str">
            <v xml:space="preserve">                                      </v>
          </cell>
        </row>
        <row r="38">
          <cell r="E38" t="str">
            <v>REVIEWED BY/DATE:</v>
          </cell>
          <cell r="F38" t="str">
            <v xml:space="preserve">                                      </v>
          </cell>
          <cell r="G38" t="str">
            <v xml:space="preserve">                                      </v>
          </cell>
        </row>
        <row r="40">
          <cell r="A40" t="str">
            <v>HR PROJECTION</v>
          </cell>
          <cell r="C40">
            <v>28356000</v>
          </cell>
          <cell r="E40" t="str">
            <v>REVIEWED BY/DATE:</v>
          </cell>
          <cell r="F40" t="str">
            <v xml:space="preserve">                                      </v>
          </cell>
          <cell r="G40" t="str">
            <v xml:space="preserve">                                      </v>
          </cell>
        </row>
        <row r="41">
          <cell r="A41" t="str">
            <v>LOADINGS TO DATE</v>
          </cell>
          <cell r="C41">
            <v>15802075.439999999</v>
          </cell>
        </row>
        <row r="42">
          <cell r="A42" t="str">
            <v>HR PROJECTION</v>
          </cell>
          <cell r="C42">
            <v>28356000</v>
          </cell>
        </row>
        <row r="43">
          <cell r="A43" t="str">
            <v>TO BE LOADED (A)</v>
          </cell>
          <cell r="C43">
            <v>12553924.560000001</v>
          </cell>
          <cell r="F43" t="str">
            <v>Quarter 1</v>
          </cell>
          <cell r="G43" t="str">
            <v>Quarter 2</v>
          </cell>
          <cell r="H43" t="str">
            <v>Quarter 3</v>
          </cell>
          <cell r="I43" t="str">
            <v>Quarter 4</v>
          </cell>
          <cell r="J43" t="str">
            <v>TOTAL</v>
          </cell>
        </row>
        <row r="44">
          <cell r="A44" t="str">
            <v>LOADINGS TO DATE</v>
          </cell>
          <cell r="C44">
            <v>15802075.439999999</v>
          </cell>
          <cell r="E44" t="str">
            <v>Health Masterpool =</v>
          </cell>
          <cell r="F44">
            <v>13665746.5</v>
          </cell>
          <cell r="G44">
            <v>14981672.809999999</v>
          </cell>
          <cell r="J44">
            <v>28647419.309999999</v>
          </cell>
        </row>
        <row r="45">
          <cell r="A45" t="str">
            <v>PROJ LOADING BASE PAYROLL</v>
          </cell>
          <cell r="C45" t="str">
            <v>-</v>
          </cell>
          <cell r="E45" t="str">
            <v>PEC Headcount =</v>
          </cell>
          <cell r="F45">
            <v>0.753</v>
          </cell>
          <cell r="G45">
            <v>0.752</v>
          </cell>
          <cell r="H45" t="str">
            <v>Aug-Sep</v>
          </cell>
          <cell r="I45" t="str">
            <v>Oct-Dec</v>
          </cell>
          <cell r="J45" t="str">
            <v>TOTAL</v>
          </cell>
        </row>
        <row r="46">
          <cell r="A46" t="str">
            <v>TO BE LOADED (A)</v>
          </cell>
          <cell r="C46">
            <v>12553924.560000001</v>
          </cell>
          <cell r="E46" t="str">
            <v>PEC Allocation =</v>
          </cell>
          <cell r="F46">
            <v>10290307.109999999</v>
          </cell>
          <cell r="G46">
            <v>11266217.949999999</v>
          </cell>
          <cell r="H46">
            <v>10146646.73</v>
          </cell>
          <cell r="I46">
            <v>4539038.0599999996</v>
          </cell>
          <cell r="J46">
            <v>21556525.059999999</v>
          </cell>
        </row>
        <row r="47">
          <cell r="A47" t="str">
            <v>ADJUSTMENT FOR RESERVES</v>
          </cell>
          <cell r="C47" t="str">
            <v>-</v>
          </cell>
          <cell r="E47" t="str">
            <v>PEC Headcount =</v>
          </cell>
          <cell r="F47">
            <v>0.753</v>
          </cell>
          <cell r="G47">
            <v>0.752</v>
          </cell>
          <cell r="H47">
            <v>0.751</v>
          </cell>
          <cell r="I47">
            <v>0.74399999999999999</v>
          </cell>
        </row>
        <row r="48">
          <cell r="A48" t="str">
            <v>PROJ LOADING BASE PAYROLL</v>
          </cell>
          <cell r="C48">
            <v>139471098.38999999</v>
          </cell>
          <cell r="E48" t="str">
            <v>PEC Allocation =</v>
          </cell>
          <cell r="F48">
            <v>10290307.109999999</v>
          </cell>
          <cell r="G48">
            <v>14300857.15</v>
          </cell>
          <cell r="H48">
            <v>7620131.6900000004</v>
          </cell>
          <cell r="I48">
            <v>3377044.31</v>
          </cell>
          <cell r="J48">
            <v>35588340.259999998</v>
          </cell>
        </row>
        <row r="49">
          <cell r="A49" t="str">
            <v>LOADING BASE RECORDED TO DATE</v>
          </cell>
          <cell r="C49">
            <v>0</v>
          </cell>
        </row>
        <row r="50">
          <cell r="A50" t="str">
            <v>PROJ LOADING BASE PAYROLL</v>
          </cell>
          <cell r="C50" t="str">
            <v>-</v>
          </cell>
        </row>
        <row r="51">
          <cell r="A51" t="str">
            <v>REMAINING LOADING BASE (B)</v>
          </cell>
          <cell r="C51">
            <v>139471098.38999999</v>
          </cell>
        </row>
        <row r="52">
          <cell r="C52" t="str">
            <v>=</v>
          </cell>
        </row>
        <row r="53">
          <cell r="A53" t="str">
            <v>REVISED LOADING RATE (A)/(B)</v>
          </cell>
          <cell r="C53">
            <v>9.0010939219075589E-2</v>
          </cell>
        </row>
        <row r="54">
          <cell r="C54" t="str">
            <v>=</v>
          </cell>
        </row>
        <row r="55">
          <cell r="A55" t="str">
            <v>REVISED LOADING RATE (A)/(B)</v>
          </cell>
          <cell r="C55">
            <v>3.9350834716778789E-3</v>
          </cell>
        </row>
      </sheetData>
      <sheetData sheetId="5">
        <row r="5">
          <cell r="E5" t="str">
            <v>PROGRESS ENERGY CAROLINAS (01)</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cell r="K11" t="str">
            <v>ENDING</v>
          </cell>
        </row>
        <row r="12">
          <cell r="F12" t="str">
            <v>SRC:SPREADSHEET</v>
          </cell>
          <cell r="G12" t="str">
            <v>ADJUSTMENTS</v>
          </cell>
          <cell r="H12" t="str">
            <v>ADJUSTMENTS</v>
          </cell>
          <cell r="I12" t="str">
            <v>CLEARING</v>
          </cell>
          <cell r="J12" t="str">
            <v>ACTIVITY</v>
          </cell>
          <cell r="K12" t="str">
            <v>BALANCE</v>
          </cell>
        </row>
        <row r="13">
          <cell r="F13" t="str">
            <v>B1217</v>
          </cell>
          <cell r="I13" t="str">
            <v>JOURNAL</v>
          </cell>
        </row>
        <row r="14">
          <cell r="E14" t="str">
            <v>BEG BALANCE</v>
          </cell>
          <cell r="K14">
            <v>0</v>
          </cell>
        </row>
        <row r="15">
          <cell r="A15" t="str">
            <v>PROJECTED ANNUAL EXPENSE</v>
          </cell>
          <cell r="C15">
            <v>23943268</v>
          </cell>
          <cell r="E15" t="str">
            <v>JANUARY</v>
          </cell>
          <cell r="F15">
            <v>2065833.33</v>
          </cell>
          <cell r="G15">
            <v>-198333.33</v>
          </cell>
          <cell r="J15">
            <v>1867500</v>
          </cell>
          <cell r="K15">
            <v>1867500</v>
          </cell>
        </row>
        <row r="16">
          <cell r="A16" t="str">
            <v>PROJECTED BURDEN ADJUSTMENT</v>
          </cell>
          <cell r="C16">
            <v>-3908268</v>
          </cell>
          <cell r="E16" t="str">
            <v>FEBRUARY</v>
          </cell>
          <cell r="F16">
            <v>2065833.33</v>
          </cell>
          <cell r="G16">
            <v>-198333.33</v>
          </cell>
          <cell r="J16">
            <v>1867500</v>
          </cell>
          <cell r="K16">
            <v>3735000</v>
          </cell>
        </row>
        <row r="17">
          <cell r="C17" t="str">
            <v>-</v>
          </cell>
          <cell r="E17" t="str">
            <v>MARCH</v>
          </cell>
          <cell r="F17">
            <v>2065833.33</v>
          </cell>
          <cell r="G17">
            <v>-198333.34000000003</v>
          </cell>
          <cell r="J17">
            <v>1867499.99</v>
          </cell>
          <cell r="K17">
            <v>5602499.9900000002</v>
          </cell>
        </row>
        <row r="18">
          <cell r="A18" t="str">
            <v>PROJECTED 12/31 BALANCE 18400YJ</v>
          </cell>
          <cell r="C18">
            <v>27851536</v>
          </cell>
          <cell r="E18" t="str">
            <v>APRIL</v>
          </cell>
          <cell r="F18">
            <v>2065833.33</v>
          </cell>
          <cell r="G18">
            <v>-198333.33</v>
          </cell>
          <cell r="J18">
            <v>1867500</v>
          </cell>
          <cell r="K18">
            <v>7469999.9900000002</v>
          </cell>
        </row>
        <row r="19">
          <cell r="E19" t="str">
            <v>MAY</v>
          </cell>
          <cell r="F19">
            <v>2065833.33</v>
          </cell>
          <cell r="G19">
            <v>-198333.33</v>
          </cell>
          <cell r="J19">
            <v>1867500</v>
          </cell>
          <cell r="K19">
            <v>9337499.9900000002</v>
          </cell>
        </row>
        <row r="20">
          <cell r="A20" t="str">
            <v>PROJ LOADING BASE PAYROLL</v>
          </cell>
          <cell r="C20">
            <v>293914704.44</v>
          </cell>
          <cell r="E20" t="str">
            <v xml:space="preserve">JUNE   </v>
          </cell>
          <cell r="F20">
            <v>2065833.33</v>
          </cell>
          <cell r="G20">
            <v>-198333.33</v>
          </cell>
          <cell r="J20">
            <v>1867500</v>
          </cell>
          <cell r="K20">
            <v>11204999.99</v>
          </cell>
        </row>
        <row r="21">
          <cell r="A21" t="str">
            <v>LOADING BASE RECORDED TO DATE</v>
          </cell>
          <cell r="C21">
            <v>0</v>
          </cell>
          <cell r="E21" t="str">
            <v>JULY</v>
          </cell>
          <cell r="F21">
            <v>2065833.33</v>
          </cell>
          <cell r="G21">
            <v>-198333.33</v>
          </cell>
          <cell r="J21">
            <v>1867500</v>
          </cell>
          <cell r="K21">
            <v>13072499.99</v>
          </cell>
        </row>
        <row r="22">
          <cell r="C22" t="str">
            <v>-</v>
          </cell>
          <cell r="E22" t="str">
            <v xml:space="preserve">AUGUST  </v>
          </cell>
          <cell r="F22">
            <v>2065833.33</v>
          </cell>
          <cell r="G22">
            <v>-198333.33</v>
          </cell>
          <cell r="J22">
            <v>1867500</v>
          </cell>
          <cell r="K22">
            <v>14939999.99</v>
          </cell>
        </row>
        <row r="23">
          <cell r="A23" t="str">
            <v>REMAINING LOADING BASE (B)</v>
          </cell>
          <cell r="C23">
            <v>293914704.44</v>
          </cell>
          <cell r="E23" t="str">
            <v>SEPTEMBER *</v>
          </cell>
          <cell r="F23">
            <v>-1300916.6399999999</v>
          </cell>
          <cell r="G23">
            <v>3168416.65</v>
          </cell>
          <cell r="J23">
            <v>1867500.01</v>
          </cell>
          <cell r="K23">
            <v>16807500</v>
          </cell>
        </row>
        <row r="24">
          <cell r="E24" t="str">
            <v>OCTOBER</v>
          </cell>
          <cell r="F24">
            <v>1691750</v>
          </cell>
          <cell r="G24">
            <v>175750</v>
          </cell>
          <cell r="J24">
            <v>1867500</v>
          </cell>
          <cell r="K24">
            <v>18675000</v>
          </cell>
        </row>
        <row r="25">
          <cell r="A25" t="str">
            <v>LOADING RATE</v>
          </cell>
          <cell r="C25">
            <v>7.3999999999999996E-2</v>
          </cell>
          <cell r="E25" t="str">
            <v>NOVEMBER</v>
          </cell>
          <cell r="F25">
            <v>1691750</v>
          </cell>
          <cell r="G25">
            <v>175750</v>
          </cell>
          <cell r="J25">
            <v>1867500</v>
          </cell>
          <cell r="K25">
            <v>20542500</v>
          </cell>
        </row>
        <row r="26">
          <cell r="A26" t="str">
            <v>REMAINING TO BE LOADED</v>
          </cell>
          <cell r="C26">
            <v>-21749688.128559999</v>
          </cell>
          <cell r="E26" t="str">
            <v>DECEMBER</v>
          </cell>
          <cell r="F26">
            <v>1691750</v>
          </cell>
          <cell r="G26">
            <v>175750</v>
          </cell>
          <cell r="I26">
            <v>-22410000</v>
          </cell>
          <cell r="J26">
            <v>-20542500</v>
          </cell>
          <cell r="K26">
            <v>0</v>
          </cell>
        </row>
        <row r="27">
          <cell r="A27" t="str">
            <v>REMAINING CLEARING</v>
          </cell>
          <cell r="C27">
            <v>3642268</v>
          </cell>
          <cell r="F27" t="str">
            <v>-</v>
          </cell>
          <cell r="G27" t="str">
            <v>-</v>
          </cell>
          <cell r="H27" t="str">
            <v>-</v>
          </cell>
          <cell r="I27" t="str">
            <v>-</v>
          </cell>
          <cell r="J27" t="str">
            <v>-</v>
          </cell>
        </row>
        <row r="28">
          <cell r="A28" t="str">
            <v>REMAINING ADJUSTMENT</v>
          </cell>
          <cell r="C28">
            <v>-6017268</v>
          </cell>
          <cell r="F28">
            <v>20301000</v>
          </cell>
          <cell r="G28">
            <v>2109000</v>
          </cell>
          <cell r="H28">
            <v>0</v>
          </cell>
          <cell r="I28">
            <v>-22410000</v>
          </cell>
          <cell r="J28">
            <v>0</v>
          </cell>
        </row>
        <row r="29">
          <cell r="A29" t="str">
            <v>PROJECTED 12/31 BALANCE</v>
          </cell>
          <cell r="C29">
            <v>-24124688.128559999</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xml:space="preserve">* September:  (A) &amp; (B) - YTD true-up based on revised actuarial estimates. </v>
          </cell>
        </row>
      </sheetData>
      <sheetData sheetId="6">
        <row r="5">
          <cell r="F5" t="str">
            <v>PROGRESS ENERGY CAROLINAS (01)</v>
          </cell>
        </row>
        <row r="6">
          <cell r="F6" t="str">
            <v>LOADING RATES - LIFE INSURANCE-ACTIVES (ACCOUNT 18400YK)</v>
          </cell>
        </row>
        <row r="7">
          <cell r="F7">
            <v>2004</v>
          </cell>
        </row>
        <row r="8">
          <cell r="G8" t="str">
            <v>(A)</v>
          </cell>
          <cell r="H8" t="str">
            <v>(B)</v>
          </cell>
          <cell r="I8" t="str">
            <v>(C)</v>
          </cell>
          <cell r="J8" t="str">
            <v>(D)</v>
          </cell>
          <cell r="K8" t="str">
            <v>(E)</v>
          </cell>
          <cell r="L8" t="str">
            <v>(F)</v>
          </cell>
        </row>
        <row r="9">
          <cell r="G9" t="str">
            <v>HEAD COUNT</v>
          </cell>
          <cell r="H9" t="str">
            <v>ACCRUAL</v>
          </cell>
          <cell r="I9" t="str">
            <v>LABOR</v>
          </cell>
          <cell r="J9" t="str">
            <v>PAYROLL</v>
          </cell>
          <cell r="K9" t="str">
            <v>ACCOUNTING</v>
          </cell>
          <cell r="L9" t="str">
            <v>YEAR-END</v>
          </cell>
        </row>
        <row r="10">
          <cell r="G10" t="str">
            <v>ALLOCATION</v>
          </cell>
          <cell r="H10" t="str">
            <v>ACTIVITY</v>
          </cell>
          <cell r="I10" t="str">
            <v>PRJ 20010134</v>
          </cell>
          <cell r="J10" t="str">
            <v>WITHHOLDING</v>
          </cell>
          <cell r="K10" t="str">
            <v>ADJUSTMENTS</v>
          </cell>
          <cell r="L10" t="str">
            <v>CLEARING</v>
          </cell>
        </row>
        <row r="11">
          <cell r="F11" t="str">
            <v>MONTH</v>
          </cell>
          <cell r="G11" t="str">
            <v>B1211/XSIND</v>
          </cell>
          <cell r="I11" t="str">
            <v>SRC:PROJECTS</v>
          </cell>
          <cell r="J11" t="str">
            <v>SRC:PAYABLES</v>
          </cell>
          <cell r="L11" t="str">
            <v>JOURNAL</v>
          </cell>
        </row>
        <row r="12">
          <cell r="G12" t="str">
            <v>FROM 18400YF</v>
          </cell>
          <cell r="I12" t="str">
            <v>B1211</v>
          </cell>
          <cell r="J12" t="str">
            <v>B1211</v>
          </cell>
        </row>
        <row r="13">
          <cell r="F13" t="str">
            <v>BEG BALANCE</v>
          </cell>
        </row>
        <row r="14">
          <cell r="F14" t="str">
            <v>JANUARY *</v>
          </cell>
          <cell r="G14">
            <v>191758.83</v>
          </cell>
          <cell r="H14">
            <v>107299.64</v>
          </cell>
          <cell r="I14">
            <v>1027.08</v>
          </cell>
          <cell r="J14">
            <v>-321980.91000000003</v>
          </cell>
        </row>
        <row r="15">
          <cell r="A15" t="str">
            <v xml:space="preserve">EXPENSE TO DATE </v>
          </cell>
          <cell r="D15">
            <v>714415.84000000032</v>
          </cell>
          <cell r="F15" t="str">
            <v>FEBRUARY</v>
          </cell>
          <cell r="G15">
            <v>262442.31</v>
          </cell>
          <cell r="I15">
            <v>1024.44</v>
          </cell>
          <cell r="J15">
            <v>-214093.88</v>
          </cell>
        </row>
        <row r="16">
          <cell r="A16" t="str">
            <v>ANNUAL FACTOR</v>
          </cell>
          <cell r="C16" t="str">
            <v>12/9</v>
          </cell>
          <cell r="D16">
            <v>1.3333333333333333</v>
          </cell>
          <cell r="F16" t="str">
            <v>MARCH</v>
          </cell>
          <cell r="G16">
            <v>87991.95</v>
          </cell>
          <cell r="I16">
            <v>1026.06</v>
          </cell>
          <cell r="J16">
            <v>-212711.09000000003</v>
          </cell>
        </row>
        <row r="17">
          <cell r="A17" t="str">
            <v>PROJECTED ANNUAL EXPENSE</v>
          </cell>
          <cell r="D17">
            <v>2523798.4533333336</v>
          </cell>
          <cell r="F17" t="str">
            <v>APRIL</v>
          </cell>
          <cell r="G17">
            <v>635296.61</v>
          </cell>
          <cell r="I17">
            <v>1026.21</v>
          </cell>
          <cell r="J17">
            <v>-216560.87</v>
          </cell>
        </row>
        <row r="18">
          <cell r="A18" t="str">
            <v>LOADINGS TO DATE</v>
          </cell>
          <cell r="D18">
            <v>714415.84</v>
          </cell>
          <cell r="F18" t="str">
            <v>MAY</v>
          </cell>
          <cell r="G18">
            <v>255524.95</v>
          </cell>
          <cell r="I18">
            <v>1032.3499999999999</v>
          </cell>
          <cell r="J18">
            <v>-215988</v>
          </cell>
        </row>
        <row r="19">
          <cell r="D19" t="str">
            <v>-</v>
          </cell>
          <cell r="F19" t="str">
            <v>JUNE</v>
          </cell>
          <cell r="G19">
            <v>296344.48</v>
          </cell>
          <cell r="I19">
            <v>1044.9699999999998</v>
          </cell>
          <cell r="J19">
            <v>-215597.21000000002</v>
          </cell>
        </row>
        <row r="20">
          <cell r="A20" t="str">
            <v>TO BE LOADED (A)</v>
          </cell>
          <cell r="D20">
            <v>1809382.6133333337</v>
          </cell>
          <cell r="F20" t="str">
            <v xml:space="preserve">JULY </v>
          </cell>
          <cell r="G20">
            <v>281674.93</v>
          </cell>
          <cell r="I20">
            <v>1577.42</v>
          </cell>
          <cell r="J20">
            <v>-321181.31</v>
          </cell>
        </row>
        <row r="21">
          <cell r="F21" t="str">
            <v xml:space="preserve">AUGUST  </v>
          </cell>
          <cell r="G21">
            <v>252506.97</v>
          </cell>
          <cell r="I21">
            <v>1058.6100000000001</v>
          </cell>
          <cell r="J21">
            <v>-213226.12</v>
          </cell>
        </row>
        <row r="22">
          <cell r="A22" t="str">
            <v>PROJECTED LOADING BASE PAYROLL</v>
          </cell>
          <cell r="D22">
            <v>293914704.44</v>
          </cell>
          <cell r="F22" t="str">
            <v>SEPTEMBER</v>
          </cell>
          <cell r="G22">
            <v>249417.87</v>
          </cell>
          <cell r="I22">
            <v>1027.83</v>
          </cell>
          <cell r="J22">
            <v>-211544.34000000003</v>
          </cell>
        </row>
        <row r="23">
          <cell r="A23" t="str">
            <v>LOADING BASE RECORDED TO DATE</v>
          </cell>
          <cell r="D23">
            <v>0</v>
          </cell>
          <cell r="F23" t="str">
            <v>OCTOBER</v>
          </cell>
          <cell r="G23">
            <v>285967.42</v>
          </cell>
          <cell r="I23">
            <v>1011.62</v>
          </cell>
          <cell r="J23">
            <v>-210442.02000000002</v>
          </cell>
        </row>
        <row r="24">
          <cell r="D24" t="str">
            <v>-</v>
          </cell>
          <cell r="F24" t="str">
            <v>NOVEMBER</v>
          </cell>
          <cell r="G24">
            <v>255543.88</v>
          </cell>
          <cell r="I24">
            <v>1008.3599999999999</v>
          </cell>
          <cell r="J24">
            <v>-210188.46</v>
          </cell>
        </row>
        <row r="25">
          <cell r="A25" t="str">
            <v>REMAINING LOADING BASE (B)</v>
          </cell>
          <cell r="D25">
            <v>293914704.44</v>
          </cell>
          <cell r="F25" t="str">
            <v xml:space="preserve">DECEMBER </v>
          </cell>
          <cell r="G25">
            <v>313071.72000000003</v>
          </cell>
          <cell r="I25">
            <v>998.96</v>
          </cell>
          <cell r="J25">
            <v>-209775.41999999998</v>
          </cell>
          <cell r="L25">
            <v>-714415.84</v>
          </cell>
        </row>
        <row r="26">
          <cell r="G26" t="str">
            <v>-</v>
          </cell>
          <cell r="H26" t="str">
            <v>-</v>
          </cell>
          <cell r="I26" t="str">
            <v>-</v>
          </cell>
          <cell r="J26" t="str">
            <v>-</v>
          </cell>
          <cell r="K26" t="str">
            <v>-</v>
          </cell>
          <cell r="L26" t="str">
            <v>-</v>
          </cell>
        </row>
        <row r="27">
          <cell r="A27" t="str">
            <v>LOADING RATE</v>
          </cell>
          <cell r="D27">
            <v>2E-3</v>
          </cell>
          <cell r="G27">
            <v>3367541.92</v>
          </cell>
          <cell r="H27">
            <v>107299.64</v>
          </cell>
          <cell r="I27">
            <v>12863.91</v>
          </cell>
          <cell r="J27">
            <v>-2773289.63</v>
          </cell>
          <cell r="K27">
            <v>0</v>
          </cell>
          <cell r="L27">
            <v>-714415.84</v>
          </cell>
        </row>
        <row r="28">
          <cell r="A28" t="str">
            <v>REMAINING TO BE LOADED</v>
          </cell>
          <cell r="D28">
            <v>-587829.40888</v>
          </cell>
          <cell r="G28" t="str">
            <v>=</v>
          </cell>
          <cell r="H28" t="str">
            <v>=</v>
          </cell>
          <cell r="I28" t="str">
            <v>=</v>
          </cell>
          <cell r="J28" t="str">
            <v>=</v>
          </cell>
          <cell r="K28" t="str">
            <v>=</v>
          </cell>
          <cell r="L28" t="str">
            <v>=</v>
          </cell>
        </row>
        <row r="30">
          <cell r="F30" t="str">
            <v>* January: (B) Includes reversal of 12/03 accrual for PP1 payroll withholdings $107,299.64</v>
          </cell>
        </row>
        <row r="31">
          <cell r="A31" t="str">
            <v>PROJECTED 12/31 BALANCE</v>
          </cell>
          <cell r="D31">
            <v>1886845.6965533332</v>
          </cell>
        </row>
        <row r="32">
          <cell r="F32" t="str">
            <v>*** December: (B) Includes payroll withholding accrual for PP1 of &lt;$&gt;</v>
          </cell>
        </row>
        <row r="34">
          <cell r="F34" t="str">
            <v>PREPARED BY/DATE:</v>
          </cell>
          <cell r="G34" t="str">
            <v xml:space="preserve">                                      </v>
          </cell>
          <cell r="H34" t="str">
            <v xml:space="preserve">                                      </v>
          </cell>
        </row>
        <row r="36">
          <cell r="F36" t="str">
            <v>REVIEWED BY/DATE:</v>
          </cell>
          <cell r="G36" t="str">
            <v xml:space="preserve">                                      </v>
          </cell>
          <cell r="H36" t="str">
            <v xml:space="preserve">                                      </v>
          </cell>
        </row>
        <row r="39">
          <cell r="J39" t="str">
            <v>EXAMPLES</v>
          </cell>
        </row>
        <row r="40">
          <cell r="G40" t="str">
            <v>Quarter 1</v>
          </cell>
          <cell r="H40" t="str">
            <v>Quarter 2</v>
          </cell>
          <cell r="I40" t="str">
            <v>Quarter 3</v>
          </cell>
          <cell r="J40" t="str">
            <v>Quarter 4</v>
          </cell>
        </row>
        <row r="41">
          <cell r="F41" t="str">
            <v>Life Masterpool =</v>
          </cell>
          <cell r="G41">
            <v>720043.95000000007</v>
          </cell>
          <cell r="H41">
            <v>1578678.23</v>
          </cell>
          <cell r="I41">
            <v>668342</v>
          </cell>
          <cell r="J41">
            <v>384364.81</v>
          </cell>
        </row>
        <row r="42">
          <cell r="F42" t="str">
            <v>PEC Headcount =</v>
          </cell>
          <cell r="G42">
            <v>0.753</v>
          </cell>
          <cell r="H42">
            <v>0.752</v>
          </cell>
          <cell r="I42">
            <v>0.751</v>
          </cell>
          <cell r="J42">
            <v>0.74399999999999999</v>
          </cell>
        </row>
        <row r="43">
          <cell r="F43" t="str">
            <v>PEC Allocation =</v>
          </cell>
          <cell r="G43">
            <v>542193.09</v>
          </cell>
          <cell r="H43">
            <v>1187166.04</v>
          </cell>
          <cell r="I43">
            <v>501924.84</v>
          </cell>
          <cell r="J43">
            <v>285967.42</v>
          </cell>
        </row>
        <row r="44">
          <cell r="J44" t="str">
            <v>LIFE INSURANCE</v>
          </cell>
        </row>
      </sheetData>
      <sheetData sheetId="7">
        <row r="8">
          <cell r="F8" t="str">
            <v>PROGRESS ENERGY CAROLINAS (01)</v>
          </cell>
        </row>
        <row r="9">
          <cell r="F9" t="str">
            <v>PAYROLL-BASED LOADING RATES - PENSIONS (ACCOUNT 18400YM)</v>
          </cell>
        </row>
        <row r="10">
          <cell r="F10">
            <v>2004</v>
          </cell>
        </row>
        <row r="11">
          <cell r="G11" t="str">
            <v>CLEARING</v>
          </cell>
          <cell r="H11" t="str">
            <v>MISC</v>
          </cell>
          <cell r="I11" t="str">
            <v>MANUAL</v>
          </cell>
          <cell r="J11" t="str">
            <v>ACCOUNTING</v>
          </cell>
          <cell r="K11" t="str">
            <v>YEAR-END</v>
          </cell>
          <cell r="L11" t="str">
            <v>MONTHLY</v>
          </cell>
        </row>
        <row r="12">
          <cell r="F12" t="str">
            <v>MONTH</v>
          </cell>
          <cell r="G12" t="str">
            <v>(A)</v>
          </cell>
          <cell r="H12" t="str">
            <v>(B)</v>
          </cell>
          <cell r="I12" t="str">
            <v>( C)</v>
          </cell>
          <cell r="J12" t="str">
            <v>(D)</v>
          </cell>
          <cell r="K12" t="str">
            <v>(E)</v>
          </cell>
          <cell r="L12" t="str">
            <v>ACTIVITY</v>
          </cell>
        </row>
        <row r="13">
          <cell r="G13" t="str">
            <v>CLEARING</v>
          </cell>
          <cell r="H13" t="str">
            <v>MANUAL</v>
          </cell>
          <cell r="I13" t="str">
            <v>MISC</v>
          </cell>
          <cell r="J13" t="str">
            <v>ACCOUNTING</v>
          </cell>
          <cell r="K13" t="str">
            <v>YEAR-END</v>
          </cell>
          <cell r="L13" t="str">
            <v>MONTHLY</v>
          </cell>
        </row>
        <row r="14">
          <cell r="F14" t="str">
            <v>MONTH</v>
          </cell>
          <cell r="G14" t="str">
            <v>SRC:SPREADSHEET</v>
          </cell>
          <cell r="H14" t="str">
            <v>ADJUSTMENTS</v>
          </cell>
          <cell r="I14" t="str">
            <v>B1213</v>
          </cell>
          <cell r="J14" t="str">
            <v>ADJUSTMENTS</v>
          </cell>
          <cell r="K14" t="str">
            <v>CLEARING</v>
          </cell>
          <cell r="L14" t="str">
            <v>ACTIVITY</v>
          </cell>
        </row>
        <row r="15">
          <cell r="F15" t="str">
            <v xml:space="preserve">JANUARY </v>
          </cell>
          <cell r="G15" t="str">
            <v>B1213</v>
          </cell>
          <cell r="H15">
            <v>-1760.95</v>
          </cell>
          <cell r="K15" t="str">
            <v>JOURNAL</v>
          </cell>
          <cell r="L15">
            <v>599072.38</v>
          </cell>
        </row>
        <row r="16">
          <cell r="A16" t="str">
            <v xml:space="preserve">PROJECTED PENSION COST </v>
          </cell>
          <cell r="D16">
            <v>1759403</v>
          </cell>
          <cell r="F16" t="str">
            <v>BEG BALANCE</v>
          </cell>
          <cell r="G16">
            <v>600833.32999999996</v>
          </cell>
          <cell r="L16">
            <v>600833.32999999996</v>
          </cell>
        </row>
        <row r="17">
          <cell r="A17" t="str">
            <v>PROJECTED BURDEN ADJUSTMENT</v>
          </cell>
          <cell r="D17">
            <v>-783403</v>
          </cell>
          <cell r="F17" t="str">
            <v xml:space="preserve">JANUARY </v>
          </cell>
          <cell r="G17">
            <v>600833.32999999996</v>
          </cell>
          <cell r="I17">
            <v>-1760.95</v>
          </cell>
          <cell r="L17">
            <v>599072.38</v>
          </cell>
        </row>
        <row r="18">
          <cell r="A18" t="str">
            <v xml:space="preserve">PROJECTED PENSION COST </v>
          </cell>
          <cell r="D18">
            <v>1759403</v>
          </cell>
          <cell r="F18" t="str">
            <v xml:space="preserve">FEBRUARY </v>
          </cell>
          <cell r="G18">
            <v>600833.32999999996</v>
          </cell>
          <cell r="L18">
            <v>600833.32999999996</v>
          </cell>
        </row>
        <row r="19">
          <cell r="A19" t="str">
            <v>PROJECTED BURDEN ADJUSTMENT</v>
          </cell>
          <cell r="D19">
            <v>-783403</v>
          </cell>
          <cell r="F19" t="str">
            <v xml:space="preserve">MARCH </v>
          </cell>
          <cell r="G19">
            <v>600833.32999999996</v>
          </cell>
          <cell r="L19">
            <v>600833.32999999996</v>
          </cell>
        </row>
        <row r="20">
          <cell r="A20" t="str">
            <v>MISC</v>
          </cell>
          <cell r="D20">
            <v>49503.71</v>
          </cell>
          <cell r="F20" t="str">
            <v>APRIL</v>
          </cell>
          <cell r="G20">
            <v>600833.32999999996</v>
          </cell>
          <cell r="H20">
            <v>-814.61</v>
          </cell>
          <cell r="L20">
            <v>600833.32999999996</v>
          </cell>
        </row>
        <row r="21">
          <cell r="D21" t="str">
            <v>-</v>
          </cell>
          <cell r="F21" t="str">
            <v>MAY</v>
          </cell>
          <cell r="G21">
            <v>600833.32999999996</v>
          </cell>
          <cell r="L21">
            <v>600833.32999999996</v>
          </cell>
        </row>
        <row r="22">
          <cell r="A22" t="str">
            <v>PROJECTED 12/31 BALANCE 18400YM</v>
          </cell>
          <cell r="D22">
            <v>1025503.71</v>
          </cell>
          <cell r="F22" t="str">
            <v>JUNE</v>
          </cell>
          <cell r="G22">
            <v>600833.32999999996</v>
          </cell>
          <cell r="I22">
            <v>-814.61</v>
          </cell>
          <cell r="L22">
            <v>600018.72</v>
          </cell>
        </row>
        <row r="23">
          <cell r="A23" t="str">
            <v>LOADING BASE RECORDED TO DATE</v>
          </cell>
          <cell r="D23" t="str">
            <v>=</v>
          </cell>
          <cell r="F23" t="str">
            <v xml:space="preserve">JULY </v>
          </cell>
          <cell r="G23">
            <v>600833.32999999996</v>
          </cell>
          <cell r="L23">
            <v>600833.32999999996</v>
          </cell>
        </row>
        <row r="24">
          <cell r="A24" t="str">
            <v>PROJECTED LOADING BASE</v>
          </cell>
          <cell r="D24">
            <v>293914704.44</v>
          </cell>
          <cell r="F24" t="str">
            <v xml:space="preserve">AUGUST  </v>
          </cell>
          <cell r="G24">
            <v>600833.32999999996</v>
          </cell>
          <cell r="L24">
            <v>600833.32999999996</v>
          </cell>
        </row>
        <row r="25">
          <cell r="A25" t="str">
            <v>LOADING BASE RECORDED TO DATE</v>
          </cell>
          <cell r="D25">
            <v>0</v>
          </cell>
          <cell r="F25" t="str">
            <v>SEPTEMBER *</v>
          </cell>
          <cell r="G25">
            <v>-1422315.64</v>
          </cell>
          <cell r="H25">
            <v>2023149</v>
          </cell>
          <cell r="L25">
            <v>600833.3600000001</v>
          </cell>
        </row>
        <row r="26">
          <cell r="D26" t="str">
            <v>-</v>
          </cell>
          <cell r="F26" t="str">
            <v xml:space="preserve">OCTOBER </v>
          </cell>
          <cell r="G26">
            <v>376039</v>
          </cell>
          <cell r="H26">
            <v>224794.33</v>
          </cell>
          <cell r="L26">
            <v>600833.32999999996</v>
          </cell>
        </row>
        <row r="27">
          <cell r="A27" t="str">
            <v>REMAINING LOADING BASE(B)</v>
          </cell>
          <cell r="D27">
            <v>293914704.44</v>
          </cell>
          <cell r="F27" t="str">
            <v xml:space="preserve">NOVEMBER </v>
          </cell>
          <cell r="G27">
            <v>376039</v>
          </cell>
          <cell r="H27">
            <v>224794.33</v>
          </cell>
          <cell r="I27">
            <v>20693.190000000002</v>
          </cell>
          <cell r="K27" t="str">
            <v>-</v>
          </cell>
          <cell r="L27">
            <v>621526.52</v>
          </cell>
        </row>
        <row r="28">
          <cell r="A28" t="str">
            <v>REMAINING TO BE LOADED</v>
          </cell>
          <cell r="D28">
            <v>-3277570.8121649995</v>
          </cell>
          <cell r="F28" t="str">
            <v>DECEMBER</v>
          </cell>
          <cell r="G28">
            <v>376039</v>
          </cell>
          <cell r="H28">
            <v>224794.34</v>
          </cell>
          <cell r="I28">
            <v>31386.079999999998</v>
          </cell>
          <cell r="J28">
            <v>0</v>
          </cell>
          <cell r="K28">
            <v>-7259503.71</v>
          </cell>
          <cell r="L28">
            <v>-6627284.29</v>
          </cell>
        </row>
        <row r="29">
          <cell r="A29" t="str">
            <v>LOADING RATE</v>
          </cell>
          <cell r="D29">
            <v>2.35E-2</v>
          </cell>
          <cell r="G29" t="str">
            <v>-</v>
          </cell>
          <cell r="H29" t="str">
            <v>-</v>
          </cell>
          <cell r="I29" t="str">
            <v>-</v>
          </cell>
          <cell r="K29" t="str">
            <v>-</v>
          </cell>
          <cell r="L29" t="str">
            <v>-</v>
          </cell>
        </row>
        <row r="30">
          <cell r="A30" t="str">
            <v>REMAINING ADJUSTMENT</v>
          </cell>
          <cell r="D30">
            <v>-783403</v>
          </cell>
          <cell r="G30">
            <v>4136429</v>
          </cell>
          <cell r="H30">
            <v>2472737.66</v>
          </cell>
        </row>
        <row r="31">
          <cell r="A31" t="str">
            <v>REMAINING CLEARING</v>
          </cell>
          <cell r="D31">
            <v>-2377026</v>
          </cell>
          <cell r="G31" t="str">
            <v>=</v>
          </cell>
          <cell r="H31" t="str">
            <v>=</v>
          </cell>
        </row>
        <row r="32">
          <cell r="A32" t="str">
            <v>PROJECTED 12/31 BALANCE W/BURDEN</v>
          </cell>
          <cell r="D32">
            <v>-2304146.3721649996</v>
          </cell>
          <cell r="F32" t="str">
            <v>PREPARED BY/DATE:</v>
          </cell>
          <cell r="G32" t="str">
            <v xml:space="preserve">                                      </v>
          </cell>
          <cell r="H32" t="str">
            <v xml:space="preserve">                                      </v>
          </cell>
        </row>
        <row r="34">
          <cell r="A34" t="str">
            <v>PROJECTED 12/31 BALANCE W/BURDEN</v>
          </cell>
          <cell r="D34">
            <v>-4694895.6639799988</v>
          </cell>
          <cell r="F34" t="str">
            <v>REVIEWED BY/DATE:</v>
          </cell>
          <cell r="G34" t="str">
            <v xml:space="preserve">                                      </v>
          </cell>
          <cell r="H34" t="str">
            <v xml:space="preserve">                                      </v>
          </cell>
        </row>
        <row r="36">
          <cell r="F36" t="str">
            <v>REVIEWED BY/DATE:</v>
          </cell>
          <cell r="G36" t="str">
            <v xml:space="preserve">                                      </v>
          </cell>
          <cell r="H36" t="str">
            <v xml:space="preserve">                                      </v>
          </cell>
        </row>
        <row r="38">
          <cell r="F38" t="str">
            <v xml:space="preserve">* September:  (A) &amp; (B) - YTD true-up based on revised actuarial estimates. </v>
          </cell>
        </row>
      </sheetData>
      <sheetData sheetId="8">
        <row r="5">
          <cell r="A5" t="str">
            <v>PROGRESS ENERGY CAROLINAS (01)</v>
          </cell>
        </row>
        <row r="6">
          <cell r="A6" t="str">
            <v>LOADING RATES - SPSP (ACCOUNT 18400YN)</v>
          </cell>
        </row>
        <row r="7">
          <cell r="A7">
            <v>2004</v>
          </cell>
        </row>
        <row r="8">
          <cell r="B8" t="str">
            <v>(A)</v>
          </cell>
          <cell r="C8" t="str">
            <v>(B)</v>
          </cell>
          <cell r="D8" t="str">
            <v>(C)</v>
          </cell>
          <cell r="E8" t="str">
            <v>(D)</v>
          </cell>
          <cell r="F8" t="str">
            <v>(E)</v>
          </cell>
          <cell r="G8" t="str">
            <v>(G)</v>
          </cell>
          <cell r="H8" t="str">
            <v>(H)</v>
          </cell>
        </row>
        <row r="9">
          <cell r="B9" t="str">
            <v>FEES/MISC</v>
          </cell>
          <cell r="C9" t="str">
            <v xml:space="preserve">INCENTIVE </v>
          </cell>
          <cell r="D9" t="str">
            <v>MANUAL</v>
          </cell>
          <cell r="E9" t="str">
            <v>CO CONTRIBUTION</v>
          </cell>
          <cell r="F9" t="str">
            <v xml:space="preserve">ESOP </v>
          </cell>
          <cell r="G9" t="str">
            <v>PAYROLL</v>
          </cell>
          <cell r="H9" t="str">
            <v>ACCRUAL</v>
          </cell>
        </row>
        <row r="10">
          <cell r="C10" t="str">
            <v>AMORTIZATION</v>
          </cell>
          <cell r="D10" t="str">
            <v>ADJUSTMENT</v>
          </cell>
          <cell r="E10" t="str">
            <v>CASH OUT</v>
          </cell>
          <cell r="F10" t="str">
            <v>SPSP PAYMENTS</v>
          </cell>
          <cell r="G10" t="str">
            <v>WITHHOLDING</v>
          </cell>
          <cell r="H10" t="str">
            <v>ACTIVITY</v>
          </cell>
        </row>
        <row r="11">
          <cell r="A11" t="str">
            <v>MONTH</v>
          </cell>
          <cell r="C11" t="str">
            <v>SRC:SPREADSHEET</v>
          </cell>
          <cell r="E11" t="str">
            <v>SRC:PAYABLES</v>
          </cell>
          <cell r="F11" t="str">
            <v>SRC:SPREADSHEET</v>
          </cell>
          <cell r="G11" t="str">
            <v>SRC:PAYABLES</v>
          </cell>
        </row>
        <row r="12">
          <cell r="E12" t="str">
            <v>B1214</v>
          </cell>
        </row>
        <row r="13">
          <cell r="A13" t="str">
            <v>BEG BALANCE</v>
          </cell>
        </row>
        <row r="14">
          <cell r="A14" t="str">
            <v>JANUARY *</v>
          </cell>
          <cell r="C14">
            <v>1958318.0800000001</v>
          </cell>
          <cell r="D14">
            <v>-372750.67</v>
          </cell>
          <cell r="E14">
            <v>2177030.7800000003</v>
          </cell>
          <cell r="F14">
            <v>667818.60000000009</v>
          </cell>
          <cell r="G14">
            <v>-3292596.9</v>
          </cell>
          <cell r="H14">
            <v>-291599.62999999989</v>
          </cell>
        </row>
        <row r="15">
          <cell r="A15" t="str">
            <v xml:space="preserve">FEBRUARY </v>
          </cell>
          <cell r="B15">
            <v>2192.4</v>
          </cell>
          <cell r="C15">
            <v>1958318.0800000001</v>
          </cell>
          <cell r="D15">
            <v>-372750.67</v>
          </cell>
          <cell r="E15">
            <v>2237333.7700000005</v>
          </cell>
          <cell r="F15">
            <v>682793.91999999993</v>
          </cell>
          <cell r="G15">
            <v>-2246901.12</v>
          </cell>
        </row>
        <row r="16">
          <cell r="A16" t="str">
            <v>MARCH **</v>
          </cell>
          <cell r="B16">
            <v>411.07</v>
          </cell>
          <cell r="C16">
            <v>-2050644.17</v>
          </cell>
          <cell r="D16">
            <v>745501.34</v>
          </cell>
          <cell r="E16">
            <v>3390925.4400000004</v>
          </cell>
          <cell r="F16">
            <v>1024776.3400000001</v>
          </cell>
          <cell r="G16">
            <v>-2265630.5300000003</v>
          </cell>
        </row>
        <row r="17">
          <cell r="A17" t="str">
            <v>APRIL</v>
          </cell>
          <cell r="C17">
            <v>621997.32999999996</v>
          </cell>
          <cell r="E17">
            <v>2364462.9500000002</v>
          </cell>
          <cell r="F17">
            <v>708119.75</v>
          </cell>
          <cell r="G17">
            <v>-2364439.66</v>
          </cell>
        </row>
        <row r="18">
          <cell r="A18" t="str">
            <v>MAY***</v>
          </cell>
          <cell r="C18">
            <v>621997.32999999996</v>
          </cell>
          <cell r="E18">
            <v>2571758.67</v>
          </cell>
          <cell r="F18">
            <v>497867.77</v>
          </cell>
          <cell r="G18">
            <v>-2378067.69</v>
          </cell>
        </row>
        <row r="19">
          <cell r="A19" t="str">
            <v xml:space="preserve">JUNE </v>
          </cell>
          <cell r="C19">
            <v>621997.32999999996</v>
          </cell>
          <cell r="D19">
            <v>2450000</v>
          </cell>
          <cell r="E19">
            <v>3075173.57</v>
          </cell>
          <cell r="G19">
            <v>-2365786.42</v>
          </cell>
        </row>
        <row r="20">
          <cell r="A20" t="str">
            <v>JULY</v>
          </cell>
          <cell r="C20">
            <v>621997.32999999996</v>
          </cell>
          <cell r="D20">
            <v>408333.33</v>
          </cell>
          <cell r="E20">
            <v>3064783.37</v>
          </cell>
          <cell r="G20">
            <v>-3529040.65</v>
          </cell>
        </row>
        <row r="21">
          <cell r="A21" t="str">
            <v xml:space="preserve">AUGUST  </v>
          </cell>
          <cell r="C21">
            <v>621997.32999999996</v>
          </cell>
          <cell r="D21">
            <v>408333.33</v>
          </cell>
          <cell r="E21">
            <v>6945185.9699999997</v>
          </cell>
          <cell r="F21">
            <v>-2982329.52</v>
          </cell>
          <cell r="G21">
            <v>-2341016.4900000002</v>
          </cell>
        </row>
        <row r="22">
          <cell r="A22" t="str">
            <v>SEPTEMBER</v>
          </cell>
          <cell r="C22">
            <v>621997.32999999996</v>
          </cell>
          <cell r="D22">
            <v>408333.34</v>
          </cell>
          <cell r="E22">
            <v>3025879.1</v>
          </cell>
          <cell r="F22">
            <v>-966.33</v>
          </cell>
          <cell r="G22">
            <v>-2322237.88</v>
          </cell>
        </row>
        <row r="23">
          <cell r="A23" t="str">
            <v>OCTOBER</v>
          </cell>
          <cell r="C23">
            <v>621997.32999999996</v>
          </cell>
          <cell r="D23">
            <v>408333.33</v>
          </cell>
          <cell r="E23">
            <v>3003240.33</v>
          </cell>
          <cell r="G23">
            <v>-2305206.64</v>
          </cell>
        </row>
        <row r="24">
          <cell r="A24" t="str">
            <v xml:space="preserve">NOVEMBER  </v>
          </cell>
          <cell r="C24">
            <v>1946962.95</v>
          </cell>
          <cell r="D24">
            <v>-916632.18</v>
          </cell>
          <cell r="E24">
            <v>5266353.46</v>
          </cell>
          <cell r="F24">
            <v>-2982329.52</v>
          </cell>
          <cell r="G24">
            <v>-2299856.04</v>
          </cell>
        </row>
        <row r="25">
          <cell r="A25" t="str">
            <v xml:space="preserve">DECEMBER </v>
          </cell>
          <cell r="B25">
            <v>33.17</v>
          </cell>
          <cell r="C25">
            <v>742448.75</v>
          </cell>
          <cell r="D25">
            <v>287881.84999999998</v>
          </cell>
          <cell r="E25">
            <v>2967951.41</v>
          </cell>
          <cell r="G25">
            <v>-3386117.6799999997</v>
          </cell>
          <cell r="H25">
            <v>1449999.72</v>
          </cell>
        </row>
        <row r="26">
          <cell r="B26" t="str">
            <v>-</v>
          </cell>
          <cell r="C26" t="str">
            <v>-</v>
          </cell>
          <cell r="D26" t="str">
            <v>-</v>
          </cell>
          <cell r="E26" t="str">
            <v>-</v>
          </cell>
          <cell r="F26" t="str">
            <v>-</v>
          </cell>
          <cell r="G26" t="str">
            <v>-</v>
          </cell>
          <cell r="H26" t="str">
            <v>-</v>
          </cell>
        </row>
        <row r="27">
          <cell r="B27">
            <v>2603.4700000000003</v>
          </cell>
          <cell r="C27">
            <v>3731983.9800000004</v>
          </cell>
          <cell r="D27">
            <v>2450000</v>
          </cell>
          <cell r="E27">
            <v>15816685.180000002</v>
          </cell>
          <cell r="F27">
            <v>3581376.3800000004</v>
          </cell>
          <cell r="G27">
            <v>-14913422.32</v>
          </cell>
          <cell r="H27">
            <v>-291599.62999999989</v>
          </cell>
        </row>
        <row r="28">
          <cell r="B28" t="str">
            <v>=</v>
          </cell>
          <cell r="C28" t="str">
            <v>=</v>
          </cell>
          <cell r="D28" t="str">
            <v>=</v>
          </cell>
          <cell r="E28" t="str">
            <v>=</v>
          </cell>
          <cell r="F28" t="str">
            <v>=</v>
          </cell>
          <cell r="G28" t="str">
            <v>=</v>
          </cell>
          <cell r="H28" t="str">
            <v>=</v>
          </cell>
        </row>
        <row r="29">
          <cell r="A29" t="str">
            <v>* January: (H) Includes reversal of 12/03 accrual for PP1 company contribution $1,372,282.73 and reversal of 12/03 accrual for PP1 payroll withholdings &lt;$1,080,683.10&gt;</v>
          </cell>
        </row>
        <row r="30">
          <cell r="A30" t="str">
            <v>** March:  (I) Includes 2003 SPSP true-up of &lt;$77,397.24&gt;</v>
          </cell>
        </row>
        <row r="31">
          <cell r="A31" t="str">
            <v>*** (E) ESOP Shares use complete in May</v>
          </cell>
        </row>
        <row r="32">
          <cell r="A32" t="str">
            <v>**** November: (B) and (C ): YTD true-up based on revised ESIP estimate</v>
          </cell>
        </row>
        <row r="33">
          <cell r="A33" t="str">
            <v>**** November: (H) 2004 SPSP true-up &lt;&gt;;  (D) August &amp; November: ESOP Dividends on allocated shares &lt;&gt;</v>
          </cell>
        </row>
        <row r="34">
          <cell r="A34" t="str">
            <v>***** December: (G) Includes company contribution accrual for PP1 of $ and payroll withholding accrual for PP1 of &lt;$&gt;</v>
          </cell>
        </row>
        <row r="35">
          <cell r="A35" t="str">
            <v>***** December: (G) Includes company contribution accrual for PP1 of $ and payroll withholding accrual for PP1 of &lt;$&gt;</v>
          </cell>
        </row>
        <row r="36">
          <cell r="A36" t="str">
            <v>PREPARED BY/DATE:</v>
          </cell>
          <cell r="B36" t="str">
            <v xml:space="preserve">                                      </v>
          </cell>
          <cell r="C36" t="str">
            <v xml:space="preserve">                                      </v>
          </cell>
        </row>
        <row r="37">
          <cell r="A37" t="str">
            <v>PREPARED BY/DATE:</v>
          </cell>
          <cell r="B37" t="str">
            <v xml:space="preserve">                                      </v>
          </cell>
          <cell r="C37" t="str">
            <v xml:space="preserve">                                      </v>
          </cell>
        </row>
        <row r="38">
          <cell r="A38" t="str">
            <v>REVIEWED BY/DATE:</v>
          </cell>
          <cell r="B38" t="str">
            <v xml:space="preserve">                                      </v>
          </cell>
          <cell r="C38" t="str">
            <v xml:space="preserve">                                      </v>
          </cell>
        </row>
        <row r="39">
          <cell r="A39" t="str">
            <v>REVIEWED BY/DATE:</v>
          </cell>
          <cell r="B39" t="str">
            <v xml:space="preserve">                                      </v>
          </cell>
          <cell r="C39" t="str">
            <v xml:space="preserve">                                      </v>
          </cell>
        </row>
        <row r="41">
          <cell r="A41" t="str">
            <v>* ESOP SHARES USE COMPLETE IN SEPT</v>
          </cell>
        </row>
        <row r="42">
          <cell r="A42" t="str">
            <v>** 2001 TRUE-UP  = 298,655.38 and ESOP DIVIDENDS ON ALLOCATED SHARES  = &lt;2,450,385.32&gt;</v>
          </cell>
        </row>
        <row r="43">
          <cell r="A43" t="str">
            <v>** 2001 TRUE-UP  = 298,655.38 and ESOP DIVIDENDS ON ALLOCATED SHARES  = &lt;2,450,385.32&gt;</v>
          </cell>
        </row>
        <row r="44">
          <cell r="A44" t="str">
            <v>COMPANY CONTRIBUTIONS ANNUALIZED:</v>
          </cell>
          <cell r="E44" t="str">
            <v>FACTOR  12/9</v>
          </cell>
          <cell r="F44">
            <v>1.3333333333333333</v>
          </cell>
        </row>
        <row r="45">
          <cell r="A45" t="str">
            <v>COMPANY CONTRIBUTIONS ANNUALIZED:</v>
          </cell>
          <cell r="B45">
            <v>15816685.180000002</v>
          </cell>
          <cell r="E45">
            <v>21088913.573333334</v>
          </cell>
          <cell r="F45">
            <v>1.3333333333333333</v>
          </cell>
        </row>
        <row r="46">
          <cell r="A46" t="str">
            <v>2003 INCENTIVE ANNUALIZED:</v>
          </cell>
          <cell r="B46">
            <v>40090078.820000008</v>
          </cell>
          <cell r="E46">
            <v>53453438.426666677</v>
          </cell>
          <cell r="F46">
            <v>1.3333333333333333</v>
          </cell>
        </row>
        <row r="47">
          <cell r="A47" t="str">
            <v>2003 INCENTIVE ANNUALIZED:</v>
          </cell>
          <cell r="B47">
            <v>3731983.9800000004</v>
          </cell>
          <cell r="E47">
            <v>4975978.6400000006</v>
          </cell>
          <cell r="F47">
            <v>1.3333333333333333</v>
          </cell>
        </row>
        <row r="48">
          <cell r="A48" t="str">
            <v>FEES/MISC</v>
          </cell>
          <cell r="B48">
            <v>2603.4700000000003</v>
          </cell>
          <cell r="E48">
            <v>3471.2933333333335</v>
          </cell>
        </row>
        <row r="49">
          <cell r="A49" t="str">
            <v>ESOP &amp; TRNSFRS</v>
          </cell>
          <cell r="B49">
            <v>3503951.4000000004</v>
          </cell>
          <cell r="E49">
            <v>3503951.4000000004</v>
          </cell>
        </row>
        <row r="50">
          <cell r="A50" t="str">
            <v>EMPLOYEE W/H</v>
          </cell>
          <cell r="B50">
            <v>-14913422.32</v>
          </cell>
          <cell r="E50">
            <v>-19884563.093333334</v>
          </cell>
        </row>
        <row r="51">
          <cell r="A51" t="str">
            <v>EMPLOYEE W/H</v>
          </cell>
          <cell r="B51">
            <v>-31096897.699999999</v>
          </cell>
          <cell r="E51">
            <v>-41462530.266666666</v>
          </cell>
        </row>
        <row r="53">
          <cell r="G53" t="str">
            <v>HR PROJECTION</v>
          </cell>
        </row>
        <row r="54">
          <cell r="E54" t="str">
            <v>-</v>
          </cell>
          <cell r="G54" t="str">
            <v>HR PROJECTION</v>
          </cell>
        </row>
        <row r="55">
          <cell r="A55" t="str">
            <v xml:space="preserve">PROJECTED ANNUAL EXPENSE </v>
          </cell>
          <cell r="E55">
            <v>9687751.8133333325</v>
          </cell>
          <cell r="G55">
            <v>6944112.3300000001</v>
          </cell>
        </row>
        <row r="56">
          <cell r="A56" t="str">
            <v>LOADED TO DATE</v>
          </cell>
          <cell r="E56">
            <v>-291599.62999999989</v>
          </cell>
          <cell r="G56">
            <v>-291599.62999999989</v>
          </cell>
        </row>
        <row r="57">
          <cell r="A57" t="str">
            <v>LOADED TO DATE</v>
          </cell>
          <cell r="E57" t="str">
            <v>-</v>
          </cell>
          <cell r="G57" t="str">
            <v>-</v>
          </cell>
        </row>
        <row r="58">
          <cell r="A58" t="str">
            <v>REMAINING TO BE LOADED (A)</v>
          </cell>
          <cell r="E58">
            <v>9979351.4433333315</v>
          </cell>
          <cell r="G58">
            <v>7235711.96</v>
          </cell>
        </row>
        <row r="59">
          <cell r="A59" t="str">
            <v>REMAINING TO BE LOADED (A)</v>
          </cell>
          <cell r="E59" t="str">
            <v>=</v>
          </cell>
          <cell r="G59" t="str">
            <v>=</v>
          </cell>
        </row>
        <row r="60">
          <cell r="A60" t="str">
            <v>PROJ LOADING BASE PAYROLL</v>
          </cell>
          <cell r="E60">
            <v>139471098.38999999</v>
          </cell>
          <cell r="G60">
            <v>139471098.38999999</v>
          </cell>
        </row>
        <row r="61">
          <cell r="A61" t="str">
            <v>LOADING BASE RECORDED TO DATE</v>
          </cell>
          <cell r="E61">
            <v>0</v>
          </cell>
          <cell r="G61">
            <v>0</v>
          </cell>
        </row>
        <row r="62">
          <cell r="A62" t="str">
            <v>LOADING BASE RECORDED TO DATE</v>
          </cell>
          <cell r="E62" t="str">
            <v>-</v>
          </cell>
          <cell r="G62" t="str">
            <v>-</v>
          </cell>
        </row>
        <row r="63">
          <cell r="A63" t="str">
            <v>REMAINING LOADING BASE (B)</v>
          </cell>
          <cell r="E63">
            <v>139471098.38999999</v>
          </cell>
          <cell r="G63">
            <v>139471098.38999999</v>
          </cell>
        </row>
        <row r="64">
          <cell r="A64" t="str">
            <v>REMAINING LOADING BASE (B)</v>
          </cell>
          <cell r="E64">
            <v>293914704.44</v>
          </cell>
          <cell r="G64">
            <v>293914704.44</v>
          </cell>
        </row>
        <row r="65">
          <cell r="A65" t="str">
            <v>REVISED LOADING RATE (A)/(B)</v>
          </cell>
          <cell r="E65">
            <v>6.2899999999999998E-2</v>
          </cell>
          <cell r="G65">
            <v>6.2899999999999998E-2</v>
          </cell>
        </row>
        <row r="66">
          <cell r="A66" t="str">
            <v>REMAINING TO BE LOADED</v>
          </cell>
          <cell r="E66">
            <v>-8772732.0887309983</v>
          </cell>
          <cell r="G66">
            <v>-8772732.0887309983</v>
          </cell>
        </row>
        <row r="67">
          <cell r="A67" t="str">
            <v>REMAINING TO BE LOADED</v>
          </cell>
          <cell r="E67">
            <v>-18487234.909275997</v>
          </cell>
          <cell r="G67">
            <v>-18487234.909275997</v>
          </cell>
        </row>
        <row r="68">
          <cell r="A68" t="str">
            <v>PROJECTED 12/31 BALANCE</v>
          </cell>
          <cell r="E68">
            <v>915019.7246023342</v>
          </cell>
          <cell r="G68">
            <v>-1828619.7587309983</v>
          </cell>
        </row>
        <row r="69">
          <cell r="A69" t="str">
            <v>PROJECTED 12/31 BALANCE</v>
          </cell>
          <cell r="E69">
            <v>4207783.1107240207</v>
          </cell>
          <cell r="G69">
            <v>-11543122.579275997</v>
          </cell>
        </row>
      </sheetData>
      <sheetData sheetId="9">
        <row r="5">
          <cell r="E5" t="str">
            <v>PROGRESS ENERGY CAROLINAS (01)</v>
          </cell>
        </row>
      </sheetData>
      <sheetData sheetId="10">
        <row r="5">
          <cell r="E5" t="str">
            <v>PROGRESS ENERGY CAROLINAS (01)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5B930-B599-43FD-A002-03CA3D887804}">
  <sheetPr>
    <tabColor rgb="FFFFFF00"/>
    <pageSetUpPr fitToPage="1"/>
  </sheetPr>
  <dimension ref="A1:N47"/>
  <sheetViews>
    <sheetView tabSelected="1" view="pageLayout" zoomScaleNormal="90" workbookViewId="0">
      <selection activeCell="H4" sqref="H4"/>
    </sheetView>
  </sheetViews>
  <sheetFormatPr defaultRowHeight="15" x14ac:dyDescent="0.25"/>
  <cols>
    <col min="1" max="2" width="4.85546875" customWidth="1"/>
    <col min="3" max="3" width="65.28515625" customWidth="1"/>
    <col min="4" max="4" width="16.42578125" customWidth="1"/>
    <col min="5" max="5" width="12.140625" bestFit="1" customWidth="1"/>
    <col min="6" max="6" width="11.85546875" bestFit="1" customWidth="1"/>
    <col min="7" max="7" width="10.5703125" bestFit="1" customWidth="1"/>
  </cols>
  <sheetData>
    <row r="1" spans="1:14" x14ac:dyDescent="0.25">
      <c r="A1" s="1" t="s">
        <v>0</v>
      </c>
    </row>
    <row r="2" spans="1:14" x14ac:dyDescent="0.25">
      <c r="A2" s="1" t="s">
        <v>1</v>
      </c>
    </row>
    <row r="3" spans="1:14" x14ac:dyDescent="0.25">
      <c r="A3" s="1" t="s">
        <v>2</v>
      </c>
    </row>
    <row r="4" spans="1:14" x14ac:dyDescent="0.25">
      <c r="A4" s="24" t="s">
        <v>3</v>
      </c>
    </row>
    <row r="5" spans="1:14" x14ac:dyDescent="0.25">
      <c r="A5" s="1"/>
    </row>
    <row r="6" spans="1:14" x14ac:dyDescent="0.25">
      <c r="A6" s="1"/>
    </row>
    <row r="9" spans="1:14" x14ac:dyDescent="0.25">
      <c r="C9" t="s">
        <v>34</v>
      </c>
    </row>
    <row r="10" spans="1:14" x14ac:dyDescent="0.25">
      <c r="C10" t="s">
        <v>4</v>
      </c>
    </row>
    <row r="11" spans="1:14" x14ac:dyDescent="0.25">
      <c r="C11" t="s">
        <v>5</v>
      </c>
    </row>
    <row r="12" spans="1:14" x14ac:dyDescent="0.25">
      <c r="C12" t="s">
        <v>6</v>
      </c>
    </row>
    <row r="14" spans="1:14" x14ac:dyDescent="0.25">
      <c r="B14" s="2" t="s">
        <v>7</v>
      </c>
      <c r="N14" s="3"/>
    </row>
    <row r="15" spans="1:14" x14ac:dyDescent="0.25">
      <c r="B15" s="2"/>
      <c r="N15" s="3"/>
    </row>
    <row r="16" spans="1:14" x14ac:dyDescent="0.25">
      <c r="B16" s="4" t="s">
        <v>8</v>
      </c>
      <c r="N16" s="3"/>
    </row>
    <row r="17" spans="2:8" x14ac:dyDescent="0.25">
      <c r="B17" s="5"/>
      <c r="C17" t="s">
        <v>9</v>
      </c>
      <c r="D17" s="6">
        <f>E44</f>
        <v>122912.50880000001</v>
      </c>
    </row>
    <row r="18" spans="2:8" x14ac:dyDescent="0.25">
      <c r="B18" s="7"/>
      <c r="C18" t="s">
        <v>10</v>
      </c>
      <c r="D18" s="6">
        <f>G44</f>
        <v>1189</v>
      </c>
    </row>
    <row r="19" spans="2:8" x14ac:dyDescent="0.25">
      <c r="B19" s="7"/>
      <c r="C19" t="s">
        <v>11</v>
      </c>
      <c r="D19" s="6">
        <f>F44</f>
        <v>7218</v>
      </c>
    </row>
    <row r="20" spans="2:8" x14ac:dyDescent="0.25">
      <c r="B20" s="7"/>
      <c r="D20" s="8"/>
    </row>
    <row r="21" spans="2:8" x14ac:dyDescent="0.25">
      <c r="B21" s="4" t="s">
        <v>12</v>
      </c>
      <c r="D21" s="8"/>
    </row>
    <row r="23" spans="2:8" x14ac:dyDescent="0.25">
      <c r="D23" s="9"/>
      <c r="E23" s="10" t="s">
        <v>13</v>
      </c>
      <c r="F23" s="10" t="s">
        <v>14</v>
      </c>
      <c r="G23" s="10" t="s">
        <v>15</v>
      </c>
    </row>
    <row r="24" spans="2:8" x14ac:dyDescent="0.25">
      <c r="C24" s="11" t="s">
        <v>16</v>
      </c>
    </row>
    <row r="25" spans="2:8" x14ac:dyDescent="0.25">
      <c r="C25" s="12" t="s">
        <v>17</v>
      </c>
      <c r="E25" s="6">
        <v>72842</v>
      </c>
      <c r="F25" s="6">
        <v>974103</v>
      </c>
      <c r="G25" s="6">
        <v>188246</v>
      </c>
    </row>
    <row r="26" spans="2:8" x14ac:dyDescent="0.25">
      <c r="C26" s="13" t="s">
        <v>18</v>
      </c>
      <c r="E26" s="14">
        <v>0.68049999999999999</v>
      </c>
      <c r="F26" s="14">
        <v>0.72419999999999995</v>
      </c>
      <c r="G26" s="14">
        <v>0.4738</v>
      </c>
      <c r="H26" s="3"/>
    </row>
    <row r="27" spans="2:8" x14ac:dyDescent="0.25">
      <c r="C27" s="12" t="s">
        <v>19</v>
      </c>
      <c r="F27" s="14">
        <v>1.0500000000000001E-2</v>
      </c>
      <c r="H27" s="3"/>
    </row>
    <row r="28" spans="2:8" x14ac:dyDescent="0.25">
      <c r="C28" s="12" t="s">
        <v>20</v>
      </c>
      <c r="E28" s="15"/>
      <c r="F28" s="16"/>
      <c r="G28" s="17">
        <v>1.333312E-2</v>
      </c>
      <c r="H28" s="3"/>
    </row>
    <row r="29" spans="2:8" x14ac:dyDescent="0.25">
      <c r="C29" s="12" t="s">
        <v>21</v>
      </c>
      <c r="E29" s="18">
        <f>ROUND((E25*E26),0)</f>
        <v>49569</v>
      </c>
      <c r="F29" s="18">
        <f>ROUND((F25*F26*F27),0)</f>
        <v>7407</v>
      </c>
      <c r="G29" s="18">
        <f>ROUND((G25*G26*G28),0)</f>
        <v>1189</v>
      </c>
    </row>
    <row r="30" spans="2:8" x14ac:dyDescent="0.25">
      <c r="C30" s="12" t="s">
        <v>22</v>
      </c>
      <c r="E30" s="19">
        <v>0.2656</v>
      </c>
      <c r="F30" s="18"/>
      <c r="G30" s="18"/>
    </row>
    <row r="31" spans="2:8" ht="3.95" customHeight="1" x14ac:dyDescent="0.25">
      <c r="C31" s="20"/>
      <c r="E31" s="21"/>
      <c r="F31" s="22"/>
      <c r="G31" s="22"/>
    </row>
    <row r="32" spans="2:8" x14ac:dyDescent="0.25">
      <c r="C32" s="23" t="s">
        <v>23</v>
      </c>
      <c r="E32" s="6">
        <f>E29*E30</f>
        <v>13165.526400000001</v>
      </c>
      <c r="F32" s="6">
        <f>F29+F30</f>
        <v>7407</v>
      </c>
      <c r="G32" s="6">
        <f>G29+G30</f>
        <v>1189</v>
      </c>
    </row>
    <row r="33" spans="2:8" x14ac:dyDescent="0.25">
      <c r="C33" s="20"/>
      <c r="E33" s="8"/>
    </row>
    <row r="34" spans="2:8" x14ac:dyDescent="0.25">
      <c r="C34" s="11" t="s">
        <v>16</v>
      </c>
    </row>
    <row r="35" spans="2:8" x14ac:dyDescent="0.25">
      <c r="C35" s="12" t="s">
        <v>24</v>
      </c>
      <c r="E35" s="6">
        <v>245386</v>
      </c>
      <c r="F35" s="6">
        <v>-49807</v>
      </c>
      <c r="G35" s="6">
        <v>0</v>
      </c>
      <c r="H35" s="24"/>
    </row>
    <row r="36" spans="2:8" x14ac:dyDescent="0.25">
      <c r="C36" s="12" t="s">
        <v>25</v>
      </c>
      <c r="E36" s="22">
        <v>167818</v>
      </c>
      <c r="F36" s="22"/>
      <c r="G36" s="15"/>
      <c r="H36" s="3"/>
    </row>
    <row r="37" spans="2:8" x14ac:dyDescent="0.25">
      <c r="C37" s="12" t="s">
        <v>26</v>
      </c>
      <c r="E37" s="18">
        <f>E35+E36</f>
        <v>413204</v>
      </c>
      <c r="F37" s="18">
        <f>F35+F36</f>
        <v>-49807</v>
      </c>
      <c r="G37" s="18">
        <f>G35+G36</f>
        <v>0</v>
      </c>
      <c r="H37" s="3"/>
    </row>
    <row r="38" spans="2:8" x14ac:dyDescent="0.25">
      <c r="C38" s="12" t="s">
        <v>19</v>
      </c>
      <c r="E38" s="15"/>
      <c r="F38" s="16">
        <v>3.8E-3</v>
      </c>
      <c r="G38" s="15"/>
      <c r="H38" s="3"/>
    </row>
    <row r="39" spans="2:8" x14ac:dyDescent="0.25">
      <c r="C39" s="12" t="s">
        <v>27</v>
      </c>
      <c r="E39" s="8">
        <f>E37</f>
        <v>413204</v>
      </c>
      <c r="F39" s="18">
        <f>ROUND((F37*F38),0)</f>
        <v>-189</v>
      </c>
      <c r="G39" s="18">
        <f>G37+G38</f>
        <v>0</v>
      </c>
    </row>
    <row r="40" spans="2:8" x14ac:dyDescent="0.25">
      <c r="C40" s="12" t="s">
        <v>22</v>
      </c>
      <c r="E40" s="25">
        <v>0.2656</v>
      </c>
    </row>
    <row r="41" spans="2:8" ht="3.95" customHeight="1" x14ac:dyDescent="0.25">
      <c r="C41" s="20"/>
      <c r="E41" s="26"/>
      <c r="F41" s="15"/>
      <c r="G41" s="15"/>
    </row>
    <row r="42" spans="2:8" x14ac:dyDescent="0.25">
      <c r="C42" s="23" t="s">
        <v>28</v>
      </c>
      <c r="E42" s="18">
        <f>E39*E40</f>
        <v>109746.98240000001</v>
      </c>
      <c r="F42" s="18">
        <f>F39</f>
        <v>-189</v>
      </c>
      <c r="G42" s="27">
        <v>0</v>
      </c>
    </row>
    <row r="44" spans="2:8" ht="15.75" thickBot="1" x14ac:dyDescent="0.3">
      <c r="C44" s="28" t="s">
        <v>29</v>
      </c>
      <c r="E44" s="29">
        <f>E32+E42</f>
        <v>122912.50880000001</v>
      </c>
      <c r="F44" s="29">
        <f>F32+F42</f>
        <v>7218</v>
      </c>
      <c r="G44" s="29">
        <f>G29+G39</f>
        <v>1189</v>
      </c>
    </row>
    <row r="46" spans="2:8" x14ac:dyDescent="0.25">
      <c r="B46" s="30" t="s">
        <v>30</v>
      </c>
      <c r="C46" s="12" t="s">
        <v>31</v>
      </c>
    </row>
    <row r="47" spans="2:8" x14ac:dyDescent="0.25">
      <c r="B47" s="30" t="s">
        <v>32</v>
      </c>
      <c r="C47" s="12" t="s">
        <v>33</v>
      </c>
    </row>
  </sheetData>
  <pageMargins left="0.7" right="0.7" top="0.75" bottom="0.75" header="0.3" footer="0.3"/>
  <pageSetup scale="62" fitToHeight="0" orientation="portrait" horizontalDpi="90" verticalDpi="90" r:id="rId1"/>
  <headerFooter>
    <oddHeader xml:space="preserve">&amp;R&amp;"Times New Roman,Bold"&amp;10KyPSC Case No. 2021-00190
AG-DR-02-016 Supplemental Attachment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e48392ff-e111-4ddb-bb98-e239aebbafc5">Brown/Stewart</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EFACE5D00A1E4A87E09B004D05D64D" ma:contentTypeVersion="3" ma:contentTypeDescription="Create a new document." ma:contentTypeScope="" ma:versionID="37c8b649bfddbc83703c5e12bc7c0bd4">
  <xsd:schema xmlns:xsd="http://www.w3.org/2001/XMLSchema" xmlns:xs="http://www.w3.org/2001/XMLSchema" xmlns:p="http://schemas.microsoft.com/office/2006/metadata/properties" xmlns:ns2="e48392ff-e111-4ddb-bb98-e239aebbafc5" xmlns:ns3="cf0100b5-1501-4fd1-abc2-4edbffacf322" targetNamespace="http://schemas.microsoft.com/office/2006/metadata/properties" ma:root="true" ma:fieldsID="4ee1986246ea2ddb43df892c26ab7a14" ns2:_="" ns3:_="">
    <xsd:import namespace="e48392ff-e111-4ddb-bb98-e239aebbafc5"/>
    <xsd:import namespace="cf0100b5-1501-4fd1-abc2-4edbffacf322"/>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392ff-e111-4ddb-bb98-e239aebbafc5"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0100b5-1501-4fd1-abc2-4edbffacf3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D8CB76-911A-486E-803E-B6372F9D5358}">
  <ds:schemaRefs>
    <ds:schemaRef ds:uri="cf0100b5-1501-4fd1-abc2-4edbffacf322"/>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e48392ff-e111-4ddb-bb98-e239aebbafc5"/>
    <ds:schemaRef ds:uri="http://www.w3.org/XML/1998/namespace"/>
    <ds:schemaRef ds:uri="http://purl.org/dc/dcmitype/"/>
  </ds:schemaRefs>
</ds:datastoreItem>
</file>

<file path=customXml/itemProps2.xml><?xml version="1.0" encoding="utf-8"?>
<ds:datastoreItem xmlns:ds="http://schemas.openxmlformats.org/officeDocument/2006/customXml" ds:itemID="{4F08A887-28AD-48E9-9138-85460E4B1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392ff-e111-4ddb-bb98-e239aebbafc5"/>
    <ds:schemaRef ds:uri="cf0100b5-1501-4fd1-abc2-4edbffacf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046154-DF48-4EE2-AFBE-AF787FD809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02-016 SUPP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OPEB test year expense</dc:subject>
  <dc:creator>Dye, David R</dc:creator>
  <cp:lastModifiedBy>Sunderman, Minna</cp:lastModifiedBy>
  <dcterms:created xsi:type="dcterms:W3CDTF">2021-08-20T21:23:04Z</dcterms:created>
  <dcterms:modified xsi:type="dcterms:W3CDTF">2021-08-24T12:40:34Z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0x010100C8EFACE5D00A1E4A87E09B004D05D64D</vt:lpwstr>
  </property>
</Properties>
</file>