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2nd Set Data Requests/"/>
    </mc:Choice>
  </mc:AlternateContent>
  <xr:revisionPtr revIDLastSave="0" documentId="13_ncr:1_{53E893F1-EE90-47BA-B889-F46DD5993179}" xr6:coauthVersionLast="44" xr6:coauthVersionMax="47" xr10:uidLastSave="{00000000-0000-0000-0000-000000000000}"/>
  <bookViews>
    <workbookView xWindow="-110" yWindow="-110" windowWidth="19420" windowHeight="10420" xr2:uid="{93208224-FA76-4C08-A5D9-258EC8930495}"/>
  </bookViews>
  <sheets>
    <sheet name="AG-DR-02-009 (a)" sheetId="2" r:id="rId1"/>
    <sheet name="AG-DR-02-009 (b)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J21" i="1"/>
  <c r="I21" i="1"/>
  <c r="F21" i="1"/>
  <c r="E21" i="1"/>
  <c r="L19" i="1" l="1"/>
  <c r="L18" i="1"/>
  <c r="L17" i="1"/>
  <c r="L16" i="1"/>
  <c r="L15" i="1"/>
  <c r="L14" i="1"/>
  <c r="L13" i="1"/>
  <c r="L12" i="1"/>
  <c r="L11" i="1"/>
  <c r="L10" i="1"/>
  <c r="L9" i="1"/>
  <c r="L8" i="1"/>
  <c r="H21" i="1" l="1"/>
  <c r="L20" i="1"/>
  <c r="L21" i="1" s="1"/>
  <c r="G21" i="1"/>
</calcChain>
</file>

<file path=xl/sharedStrings.xml><?xml version="1.0" encoding="utf-8"?>
<sst xmlns="http://schemas.openxmlformats.org/spreadsheetml/2006/main" count="108" uniqueCount="49">
  <si>
    <t>Work Order Number</t>
  </si>
  <si>
    <t>Work Order Description</t>
  </si>
  <si>
    <t>Description</t>
  </si>
  <si>
    <t>315986QC</t>
  </si>
  <si>
    <t>CIS-Quality Center Licenses</t>
  </si>
  <si>
    <t>Software</t>
  </si>
  <si>
    <t>Quality Center software licenses purchased at the onset of the Customer Connect Project</t>
  </si>
  <si>
    <t>315986A</t>
  </si>
  <si>
    <t>Customer Connect - Core</t>
  </si>
  <si>
    <t>Software project for core-meter-to-cash solution for customers, including self-service and portals. Deployments completed for each jurisdiction</t>
  </si>
  <si>
    <t>315986B</t>
  </si>
  <si>
    <t>Customer Connect- Analytics</t>
  </si>
  <si>
    <t>Software project that enables advanced analytics capabilities to creat a #60 degree view of customers and predict customer journeys</t>
  </si>
  <si>
    <t>315986C</t>
  </si>
  <si>
    <t>Customer Connect- Release 2</t>
  </si>
  <si>
    <t>Software projects that enables capability to leverage comprehensive data about customers to create more meaningful interactions</t>
  </si>
  <si>
    <t>315986D</t>
  </si>
  <si>
    <t>Customer Connect- Release 3</t>
  </si>
  <si>
    <t>315986E</t>
  </si>
  <si>
    <t>Customer Connect- Universal Bill</t>
  </si>
  <si>
    <t>Project for new  universal bill format for all customers to more easily view and understand their bill</t>
  </si>
  <si>
    <t>315986F</t>
  </si>
  <si>
    <t>Customer Connect - R6-8 Scope</t>
  </si>
  <si>
    <t>315986HW1</t>
  </si>
  <si>
    <t>Customer Connect- Hardware Proj 1</t>
  </si>
  <si>
    <t>Hardware</t>
  </si>
  <si>
    <t>Hardware purchases such as servers and other equipment purchased as required for the Customer Connect project. Hardware has been purchased and placed in service throuhg the duration of the project.</t>
  </si>
  <si>
    <t>315986HW4</t>
  </si>
  <si>
    <t>Customer Connect- Hardware Proj 2</t>
  </si>
  <si>
    <t>315986HW5</t>
  </si>
  <si>
    <t>Customer Connect- Hardware Proj 3</t>
  </si>
  <si>
    <t>315986HW6</t>
  </si>
  <si>
    <t>Customer Connect- Hardware Proj 4</t>
  </si>
  <si>
    <t>315986HW7</t>
  </si>
  <si>
    <t>Customer Connect - Hardware Proj 5</t>
  </si>
  <si>
    <t>Component</t>
  </si>
  <si>
    <t>Utility Account</t>
  </si>
  <si>
    <t>2016</t>
  </si>
  <si>
    <t>2017</t>
  </si>
  <si>
    <t>2018</t>
  </si>
  <si>
    <t>2019</t>
  </si>
  <si>
    <t>2020</t>
  </si>
  <si>
    <t>2021 Act+FCAST</t>
  </si>
  <si>
    <t>Forecast 2022</t>
  </si>
  <si>
    <t>Expected total Project Cost</t>
  </si>
  <si>
    <t>20300 - Miscellaneous Intangible Pl</t>
  </si>
  <si>
    <t xml:space="preserve">29101 - Electronic Data Processing </t>
  </si>
  <si>
    <t>29101 - Electronic Data Processing</t>
  </si>
  <si>
    <t>AFUDC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</si>
</sst>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7" fontId="3" fillId="0" borderId="1" xfId="0" quotePrefix="1" applyNumberFormat="1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 wrapText="1"/>
    </xf>
    <xf numFmtId="164" fontId="4" fillId="0" borderId="0" xfId="1" applyNumberFormat="1" applyFont="1"/>
    <xf numFmtId="164" fontId="4" fillId="0" borderId="0" xfId="1" quotePrefix="1" applyNumberFormat="1" applyFont="1" applyBorder="1" applyAlignment="1">
      <alignment horizontal="center"/>
    </xf>
    <xf numFmtId="164" fontId="4" fillId="0" borderId="0" xfId="1" quotePrefix="1" applyNumberFormat="1" applyFont="1" applyBorder="1" applyAlignment="1">
      <alignment horizontal="center" wrapText="1"/>
    </xf>
    <xf numFmtId="165" fontId="0" fillId="0" borderId="0" xfId="2" applyNumberFormat="1" applyFont="1"/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4" fontId="4" fillId="0" borderId="0" xfId="1" applyNumberFormat="1" applyFont="1" applyBorder="1"/>
    <xf numFmtId="164" fontId="3" fillId="0" borderId="0" xfId="0" applyNumberFormat="1" applyFont="1" applyBorder="1"/>
    <xf numFmtId="164" fontId="3" fillId="0" borderId="2" xfId="1" applyNumberFormat="1" applyFont="1" applyBorder="1"/>
    <xf numFmtId="0" fontId="0" fillId="0" borderId="0" xfId="0" applyFill="1"/>
    <xf numFmtId="0" fontId="3" fillId="0" borderId="3" xfId="0" applyFont="1" applyBorder="1" applyAlignment="1">
      <alignment horizontal="center"/>
    </xf>
    <xf numFmtId="0" fontId="0" fillId="0" borderId="0" xfId="0" applyBorder="1"/>
    <xf numFmtId="0" fontId="3" fillId="0" borderId="0" xfId="0" quotePrefix="1" applyFont="1" applyBorder="1" applyAlignment="1">
      <alignment horizontal="center"/>
    </xf>
    <xf numFmtId="17" fontId="3" fillId="0" borderId="0" xfId="0" quotePrefix="1" applyNumberFormat="1" applyFont="1" applyBorder="1" applyAlignment="1">
      <alignment horizontal="center" wrapText="1"/>
    </xf>
    <xf numFmtId="17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/>
    <xf numFmtId="165" fontId="0" fillId="0" borderId="0" xfId="2" applyNumberFormat="1" applyFont="1" applyBorder="1"/>
    <xf numFmtId="164" fontId="0" fillId="0" borderId="0" xfId="0" applyNumberFormat="1" applyBorder="1"/>
    <xf numFmtId="164" fontId="0" fillId="0" borderId="0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0" fontId="0" fillId="0" borderId="9" xfId="0" applyBorder="1"/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5">
    <cellStyle name="Comma" xfId="1" builtinId="3"/>
    <cellStyle name="Comma 2" xfId="4" xr:uid="{C9F48D50-4081-4019-AE89-D4FC20BEF7E0}"/>
    <cellStyle name="Normal" xfId="0" builtinId="0"/>
    <cellStyle name="Normal 2" xfId="3" xr:uid="{FB9A4EE6-10D8-4D0E-AD97-6DC8A625D9D3}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36FD-3BE9-4F1F-BB57-401607528CA7}">
  <dimension ref="A1:L27"/>
  <sheetViews>
    <sheetView tabSelected="1" view="pageLayout" zoomScaleNormal="110" workbookViewId="0">
      <selection activeCell="A5" sqref="A5"/>
    </sheetView>
  </sheetViews>
  <sheetFormatPr defaultRowHeight="14.5" x14ac:dyDescent="0.35"/>
  <cols>
    <col min="1" max="1" width="23.6328125" customWidth="1"/>
    <col min="2" max="2" width="33.54296875" bestFit="1" customWidth="1"/>
    <col min="3" max="3" width="10.6328125" bestFit="1" customWidth="1"/>
    <col min="4" max="4" width="54.453125" customWidth="1"/>
    <col min="5" max="5" width="11.54296875" style="19" bestFit="1" customWidth="1"/>
    <col min="6" max="7" width="14.36328125" style="19" bestFit="1" customWidth="1"/>
    <col min="8" max="10" width="15.36328125" style="19" bestFit="1" customWidth="1"/>
    <col min="11" max="11" width="14.36328125" style="19" bestFit="1" customWidth="1"/>
    <col min="12" max="12" width="25.08984375" style="19" bestFit="1" customWidth="1"/>
  </cols>
  <sheetData>
    <row r="1" spans="1:12" x14ac:dyDescent="0.35">
      <c r="A1" s="1"/>
    </row>
    <row r="2" spans="1:12" x14ac:dyDescent="0.35">
      <c r="A2" s="1"/>
    </row>
    <row r="3" spans="1:12" x14ac:dyDescent="0.35">
      <c r="A3" s="1"/>
    </row>
    <row r="6" spans="1:12" ht="15" thickBot="1" x14ac:dyDescent="0.4"/>
    <row r="7" spans="1:12" ht="15" thickBot="1" x14ac:dyDescent="0.4">
      <c r="A7" s="2" t="s">
        <v>0</v>
      </c>
      <c r="B7" s="2" t="s">
        <v>1</v>
      </c>
      <c r="C7" s="18" t="s">
        <v>2</v>
      </c>
      <c r="D7" s="2" t="s">
        <v>2</v>
      </c>
      <c r="E7" s="20"/>
      <c r="F7" s="21"/>
      <c r="G7" s="21"/>
      <c r="H7" s="21"/>
      <c r="I7" s="21"/>
      <c r="J7" s="21"/>
      <c r="K7" s="22"/>
      <c r="L7" s="23"/>
    </row>
    <row r="8" spans="1:12" ht="29.5" thickBot="1" x14ac:dyDescent="0.4">
      <c r="A8" s="32" t="s">
        <v>3</v>
      </c>
      <c r="B8" s="32" t="s">
        <v>4</v>
      </c>
      <c r="C8" s="28" t="s">
        <v>5</v>
      </c>
      <c r="D8" s="31" t="s">
        <v>6</v>
      </c>
      <c r="E8" s="7"/>
      <c r="F8" s="7"/>
      <c r="G8" s="7"/>
      <c r="H8" s="7"/>
      <c r="I8" s="7"/>
      <c r="J8" s="7"/>
      <c r="K8" s="7"/>
      <c r="L8" s="10"/>
    </row>
    <row r="9" spans="1:12" ht="44" thickBot="1" x14ac:dyDescent="0.4">
      <c r="A9" s="32" t="s">
        <v>7</v>
      </c>
      <c r="B9" s="32" t="s">
        <v>8</v>
      </c>
      <c r="C9" s="28" t="s">
        <v>5</v>
      </c>
      <c r="D9" s="31" t="s">
        <v>9</v>
      </c>
      <c r="E9" s="7"/>
      <c r="F9" s="8"/>
      <c r="G9" s="8"/>
      <c r="H9" s="8"/>
      <c r="I9" s="8"/>
      <c r="J9" s="8"/>
      <c r="K9" s="8"/>
      <c r="L9" s="10"/>
    </row>
    <row r="10" spans="1:12" ht="44" thickBot="1" x14ac:dyDescent="0.4">
      <c r="A10" s="32" t="s">
        <v>10</v>
      </c>
      <c r="B10" s="32" t="s">
        <v>11</v>
      </c>
      <c r="C10" s="28" t="s">
        <v>5</v>
      </c>
      <c r="D10" s="31" t="s">
        <v>12</v>
      </c>
      <c r="E10" s="14"/>
      <c r="F10" s="14"/>
      <c r="G10" s="14"/>
      <c r="H10" s="14"/>
      <c r="I10" s="14"/>
      <c r="J10" s="14"/>
      <c r="K10" s="14"/>
      <c r="L10" s="15"/>
    </row>
    <row r="11" spans="1:12" ht="43.5" customHeight="1" x14ac:dyDescent="0.35">
      <c r="A11" s="33" t="s">
        <v>13</v>
      </c>
      <c r="B11" s="33" t="s">
        <v>14</v>
      </c>
      <c r="C11" s="29" t="s">
        <v>5</v>
      </c>
      <c r="D11" s="37" t="s">
        <v>15</v>
      </c>
      <c r="E11" s="14"/>
      <c r="F11" s="14"/>
      <c r="G11" s="14"/>
      <c r="H11" s="14"/>
      <c r="I11" s="14"/>
      <c r="J11" s="14"/>
      <c r="K11" s="14"/>
      <c r="L11" s="15"/>
    </row>
    <row r="12" spans="1:12" ht="15" thickBot="1" x14ac:dyDescent="0.4">
      <c r="A12" s="34" t="s">
        <v>16</v>
      </c>
      <c r="B12" s="34" t="s">
        <v>17</v>
      </c>
      <c r="C12" s="30" t="s">
        <v>5</v>
      </c>
      <c r="D12" s="39"/>
      <c r="E12" s="14"/>
      <c r="F12" s="14"/>
      <c r="G12" s="14"/>
      <c r="H12" s="14"/>
      <c r="I12" s="14"/>
      <c r="J12" s="14"/>
      <c r="K12" s="14"/>
      <c r="L12" s="15"/>
    </row>
    <row r="13" spans="1:12" ht="29.5" thickBot="1" x14ac:dyDescent="0.4">
      <c r="A13" s="32" t="s">
        <v>18</v>
      </c>
      <c r="B13" s="32" t="s">
        <v>19</v>
      </c>
      <c r="C13" s="28" t="s">
        <v>5</v>
      </c>
      <c r="D13" s="31" t="s">
        <v>20</v>
      </c>
      <c r="E13" s="14"/>
      <c r="F13" s="14"/>
      <c r="G13" s="14"/>
      <c r="H13" s="14"/>
      <c r="I13" s="14"/>
      <c r="J13" s="14"/>
      <c r="K13" s="14"/>
      <c r="L13" s="15"/>
    </row>
    <row r="14" spans="1:12" ht="44" thickBot="1" x14ac:dyDescent="0.4">
      <c r="A14" s="35" t="s">
        <v>21</v>
      </c>
      <c r="B14" s="32" t="s">
        <v>22</v>
      </c>
      <c r="C14" s="28" t="s">
        <v>5</v>
      </c>
      <c r="D14" s="31" t="s">
        <v>9</v>
      </c>
      <c r="E14" s="14"/>
      <c r="F14" s="14"/>
      <c r="G14" s="14"/>
      <c r="H14" s="14"/>
      <c r="I14" s="14"/>
      <c r="J14" s="14"/>
      <c r="K14" s="14"/>
      <c r="L14" s="15"/>
    </row>
    <row r="15" spans="1:12" x14ac:dyDescent="0.35">
      <c r="A15" s="33" t="s">
        <v>23</v>
      </c>
      <c r="B15" s="33" t="s">
        <v>24</v>
      </c>
      <c r="C15" s="29" t="s">
        <v>25</v>
      </c>
      <c r="D15" s="37" t="s">
        <v>26</v>
      </c>
      <c r="E15" s="14"/>
      <c r="F15" s="14"/>
      <c r="G15" s="14"/>
      <c r="H15" s="14"/>
      <c r="I15" s="14"/>
      <c r="J15" s="14"/>
      <c r="K15" s="14"/>
      <c r="L15" s="15"/>
    </row>
    <row r="16" spans="1:12" x14ac:dyDescent="0.35">
      <c r="A16" s="36" t="s">
        <v>27</v>
      </c>
      <c r="B16" s="36" t="s">
        <v>28</v>
      </c>
      <c r="C16" s="19" t="s">
        <v>25</v>
      </c>
      <c r="D16" s="38"/>
      <c r="E16" s="14"/>
      <c r="F16" s="14"/>
      <c r="G16" s="14"/>
      <c r="H16" s="14"/>
      <c r="I16" s="14"/>
      <c r="J16" s="14"/>
      <c r="K16" s="14"/>
      <c r="L16" s="15"/>
    </row>
    <row r="17" spans="1:12" x14ac:dyDescent="0.35">
      <c r="A17" s="36" t="s">
        <v>29</v>
      </c>
      <c r="B17" s="36" t="s">
        <v>30</v>
      </c>
      <c r="C17" s="19" t="s">
        <v>25</v>
      </c>
      <c r="D17" s="38"/>
      <c r="E17" s="14"/>
      <c r="F17" s="14"/>
      <c r="G17" s="14"/>
      <c r="H17" s="14"/>
      <c r="I17" s="14"/>
      <c r="J17" s="14"/>
      <c r="K17" s="14"/>
      <c r="L17" s="15"/>
    </row>
    <row r="18" spans="1:12" x14ac:dyDescent="0.35">
      <c r="A18" s="36" t="s">
        <v>31</v>
      </c>
      <c r="B18" s="36" t="s">
        <v>32</v>
      </c>
      <c r="C18" s="19" t="s">
        <v>25</v>
      </c>
      <c r="D18" s="38"/>
      <c r="E18" s="14"/>
      <c r="F18" s="14"/>
      <c r="G18" s="14"/>
      <c r="H18" s="14"/>
      <c r="I18" s="14"/>
      <c r="J18" s="14"/>
      <c r="K18" s="14"/>
      <c r="L18" s="15"/>
    </row>
    <row r="19" spans="1:12" ht="15" thickBot="1" x14ac:dyDescent="0.4">
      <c r="A19" s="34" t="s">
        <v>33</v>
      </c>
      <c r="B19" s="34" t="s">
        <v>34</v>
      </c>
      <c r="C19" s="30" t="s">
        <v>25</v>
      </c>
      <c r="D19" s="39"/>
      <c r="E19" s="14"/>
      <c r="F19" s="14"/>
      <c r="G19" s="14"/>
      <c r="H19" s="14"/>
      <c r="I19" s="14"/>
      <c r="J19" s="14"/>
      <c r="K19" s="14"/>
      <c r="L19" s="15"/>
    </row>
    <row r="20" spans="1:12" x14ac:dyDescent="0.35">
      <c r="E20" s="14"/>
      <c r="F20" s="14"/>
      <c r="G20" s="14"/>
      <c r="H20" s="14"/>
      <c r="I20" s="14"/>
      <c r="J20" s="14"/>
      <c r="K20" s="14"/>
      <c r="L20" s="15"/>
    </row>
    <row r="21" spans="1:12" x14ac:dyDescent="0.35">
      <c r="E21" s="24"/>
      <c r="F21" s="24"/>
      <c r="G21" s="24"/>
      <c r="H21" s="24"/>
      <c r="I21" s="24"/>
      <c r="J21" s="24"/>
      <c r="K21" s="24"/>
      <c r="L21" s="24"/>
    </row>
    <row r="24" spans="1:12" x14ac:dyDescent="0.35">
      <c r="L24" s="25"/>
    </row>
    <row r="25" spans="1:12" x14ac:dyDescent="0.35">
      <c r="E25" s="26"/>
      <c r="F25" s="26"/>
      <c r="G25" s="26"/>
      <c r="H25" s="26"/>
      <c r="I25" s="26"/>
      <c r="J25" s="26"/>
      <c r="K25" s="26"/>
    </row>
    <row r="26" spans="1:12" x14ac:dyDescent="0.35">
      <c r="E26" s="27"/>
      <c r="F26" s="27"/>
      <c r="G26" s="27"/>
      <c r="H26" s="27"/>
      <c r="I26" s="27"/>
      <c r="J26" s="27"/>
      <c r="K26" s="27"/>
    </row>
    <row r="27" spans="1:12" x14ac:dyDescent="0.35">
      <c r="E27" s="26"/>
      <c r="F27" s="26"/>
      <c r="G27" s="26"/>
      <c r="H27" s="26"/>
      <c r="I27" s="26"/>
      <c r="J27" s="26"/>
      <c r="K27" s="26"/>
    </row>
  </sheetData>
  <mergeCells count="2">
    <mergeCell ref="D15:D19"/>
    <mergeCell ref="D11:D12"/>
  </mergeCells>
  <pageMargins left="0.7" right="0.7" top="0.75" bottom="0.75" header="0.3" footer="0.3"/>
  <pageSetup scale="73" orientation="portrait" r:id="rId1"/>
  <headerFooter>
    <oddHeader>&amp;R&amp;"Times New Roman,Bold"&amp;10KyPSC Case No. 2021-00190
AG-DR-02-009(a) Attachment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AC9E1-2A23-47BC-B71C-DB30AACC1165}">
  <sheetPr>
    <pageSetUpPr fitToPage="1"/>
  </sheetPr>
  <dimension ref="A1:L27"/>
  <sheetViews>
    <sheetView view="pageLayout" zoomScaleNormal="110" workbookViewId="0">
      <selection activeCell="C4" sqref="C4"/>
    </sheetView>
  </sheetViews>
  <sheetFormatPr defaultRowHeight="14.5" x14ac:dyDescent="0.35"/>
  <cols>
    <col min="1" max="1" width="23.6328125" customWidth="1"/>
    <col min="2" max="2" width="33.54296875" bestFit="1" customWidth="1"/>
    <col min="3" max="3" width="10.6328125" bestFit="1" customWidth="1"/>
    <col min="4" max="4" width="32.54296875" bestFit="1" customWidth="1"/>
    <col min="5" max="5" width="9.08984375" bestFit="1" customWidth="1"/>
    <col min="6" max="7" width="11.90625" bestFit="1" customWidth="1"/>
    <col min="8" max="9" width="13" bestFit="1" customWidth="1"/>
    <col min="10" max="10" width="14.08984375" bestFit="1" customWidth="1"/>
    <col min="11" max="11" width="12.453125" bestFit="1" customWidth="1"/>
    <col min="12" max="12" width="25.6328125" bestFit="1" customWidth="1"/>
  </cols>
  <sheetData>
    <row r="1" spans="1:12" x14ac:dyDescent="0.35">
      <c r="A1" s="1"/>
    </row>
    <row r="2" spans="1:12" x14ac:dyDescent="0.35">
      <c r="A2" s="1"/>
    </row>
    <row r="3" spans="1:12" x14ac:dyDescent="0.35">
      <c r="A3" s="1"/>
    </row>
    <row r="6" spans="1:12" ht="15" thickBot="1" x14ac:dyDescent="0.4"/>
    <row r="7" spans="1:12" ht="29.5" thickBot="1" x14ac:dyDescent="0.4">
      <c r="A7" s="2" t="s">
        <v>0</v>
      </c>
      <c r="B7" s="2" t="s">
        <v>1</v>
      </c>
      <c r="C7" s="2" t="s">
        <v>35</v>
      </c>
      <c r="D7" s="2" t="s">
        <v>36</v>
      </c>
      <c r="E7" s="3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5" t="s">
        <v>43</v>
      </c>
      <c r="L7" s="2" t="s">
        <v>44</v>
      </c>
    </row>
    <row r="8" spans="1:12" x14ac:dyDescent="0.35">
      <c r="A8" t="s">
        <v>3</v>
      </c>
      <c r="B8" t="s">
        <v>4</v>
      </c>
      <c r="C8" t="s">
        <v>5</v>
      </c>
      <c r="D8" t="s">
        <v>45</v>
      </c>
      <c r="E8" s="7">
        <v>200008.31000000003</v>
      </c>
      <c r="F8" s="7">
        <v>-344.32999999978347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0">
        <f>SUM(E8:K8)</f>
        <v>199663.98000000024</v>
      </c>
    </row>
    <row r="9" spans="1:12" x14ac:dyDescent="0.35">
      <c r="A9" t="s">
        <v>7</v>
      </c>
      <c r="B9" t="s">
        <v>8</v>
      </c>
      <c r="C9" t="s">
        <v>5</v>
      </c>
      <c r="D9" t="s">
        <v>45</v>
      </c>
      <c r="E9" s="7">
        <v>0</v>
      </c>
      <c r="F9" s="8">
        <v>20381187.350000001</v>
      </c>
      <c r="G9" s="8">
        <v>11720563.27</v>
      </c>
      <c r="H9" s="8">
        <v>91782375.830000132</v>
      </c>
      <c r="I9" s="8">
        <v>107479265.91</v>
      </c>
      <c r="J9" s="8">
        <v>95130871.960028693</v>
      </c>
      <c r="K9" s="8">
        <v>30539620.191368159</v>
      </c>
      <c r="L9" s="10">
        <f t="shared" ref="L9:L19" si="0">SUM(E9:K9)</f>
        <v>357033884.511397</v>
      </c>
    </row>
    <row r="10" spans="1:12" x14ac:dyDescent="0.35">
      <c r="A10" t="s">
        <v>10</v>
      </c>
      <c r="B10" t="s">
        <v>11</v>
      </c>
      <c r="C10" t="s">
        <v>5</v>
      </c>
      <c r="D10" t="s">
        <v>45</v>
      </c>
      <c r="E10" s="6">
        <v>0</v>
      </c>
      <c r="F10" s="6">
        <v>2499942.2400000002</v>
      </c>
      <c r="G10" s="6">
        <v>6192024.4699999997</v>
      </c>
      <c r="H10" s="6">
        <v>-2359.6499999999996</v>
      </c>
      <c r="I10" s="6">
        <v>0</v>
      </c>
      <c r="J10" s="6">
        <v>0</v>
      </c>
      <c r="K10" s="6">
        <v>0</v>
      </c>
      <c r="L10" s="11">
        <f t="shared" si="0"/>
        <v>8689607.0600000005</v>
      </c>
    </row>
    <row r="11" spans="1:12" x14ac:dyDescent="0.35">
      <c r="A11" t="s">
        <v>13</v>
      </c>
      <c r="B11" t="s">
        <v>14</v>
      </c>
      <c r="C11" t="s">
        <v>5</v>
      </c>
      <c r="D11" t="s">
        <v>45</v>
      </c>
      <c r="E11" s="6">
        <v>0</v>
      </c>
      <c r="F11" s="6">
        <v>2715228.8000000003</v>
      </c>
      <c r="G11" s="6">
        <v>14426708.840000009</v>
      </c>
      <c r="H11" s="6">
        <v>6963686.1700000027</v>
      </c>
      <c r="I11" s="6">
        <v>411696.99000000011</v>
      </c>
      <c r="J11" s="6">
        <v>0</v>
      </c>
      <c r="K11" s="6">
        <v>0</v>
      </c>
      <c r="L11" s="11">
        <f t="shared" si="0"/>
        <v>24517320.800000008</v>
      </c>
    </row>
    <row r="12" spans="1:12" x14ac:dyDescent="0.35">
      <c r="A12" t="s">
        <v>16</v>
      </c>
      <c r="B12" t="s">
        <v>17</v>
      </c>
      <c r="C12" t="s">
        <v>5</v>
      </c>
      <c r="D12" t="s">
        <v>45</v>
      </c>
      <c r="E12" s="6">
        <v>0</v>
      </c>
      <c r="F12" s="6">
        <v>5832870.1800000016</v>
      </c>
      <c r="G12" s="6">
        <v>2407714.0700000003</v>
      </c>
      <c r="H12" s="6">
        <v>7305293.1800000016</v>
      </c>
      <c r="I12" s="6">
        <v>32756.67</v>
      </c>
      <c r="J12" s="6">
        <v>0</v>
      </c>
      <c r="K12" s="6">
        <v>0</v>
      </c>
      <c r="L12" s="11">
        <f t="shared" si="0"/>
        <v>15578634.100000003</v>
      </c>
    </row>
    <row r="13" spans="1:12" x14ac:dyDescent="0.35">
      <c r="A13" t="s">
        <v>18</v>
      </c>
      <c r="B13" t="s">
        <v>19</v>
      </c>
      <c r="C13" t="s">
        <v>5</v>
      </c>
      <c r="D13" t="s">
        <v>45</v>
      </c>
      <c r="E13" s="6">
        <v>0</v>
      </c>
      <c r="F13" s="6">
        <v>4205827.08</v>
      </c>
      <c r="G13" s="6">
        <v>779174.37999999989</v>
      </c>
      <c r="H13" s="6">
        <v>7446723.1299999962</v>
      </c>
      <c r="I13" s="6">
        <v>6711081.6899999995</v>
      </c>
      <c r="J13" s="6">
        <v>218420.9039</v>
      </c>
      <c r="K13" s="6">
        <v>70472.231999999989</v>
      </c>
      <c r="L13" s="11">
        <f t="shared" si="0"/>
        <v>19431699.415899996</v>
      </c>
    </row>
    <row r="14" spans="1:12" x14ac:dyDescent="0.35">
      <c r="A14" s="17" t="s">
        <v>21</v>
      </c>
      <c r="B14" t="s">
        <v>22</v>
      </c>
      <c r="C14" t="s">
        <v>5</v>
      </c>
      <c r="D14" t="s">
        <v>45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7181640.8142259102</v>
      </c>
      <c r="K14" s="6">
        <v>5262405.5455999998</v>
      </c>
      <c r="L14" s="11">
        <f t="shared" si="0"/>
        <v>12444046.359825909</v>
      </c>
    </row>
    <row r="15" spans="1:12" x14ac:dyDescent="0.35">
      <c r="A15" t="s">
        <v>23</v>
      </c>
      <c r="B15" t="s">
        <v>24</v>
      </c>
      <c r="C15" t="s">
        <v>25</v>
      </c>
      <c r="D15" t="s">
        <v>46</v>
      </c>
      <c r="E15" s="6">
        <v>0</v>
      </c>
      <c r="F15" s="6">
        <v>5275412.0199999996</v>
      </c>
      <c r="G15" s="6">
        <v>8277182.6699999971</v>
      </c>
      <c r="H15" s="6">
        <v>10410.32</v>
      </c>
      <c r="I15" s="6">
        <v>0</v>
      </c>
      <c r="J15" s="6">
        <v>0</v>
      </c>
      <c r="K15" s="6">
        <v>0</v>
      </c>
      <c r="L15" s="11">
        <f t="shared" si="0"/>
        <v>13563005.009999998</v>
      </c>
    </row>
    <row r="16" spans="1:12" x14ac:dyDescent="0.35">
      <c r="A16" t="s">
        <v>27</v>
      </c>
      <c r="B16" t="s">
        <v>28</v>
      </c>
      <c r="C16" t="s">
        <v>25</v>
      </c>
      <c r="D16" t="s">
        <v>46</v>
      </c>
      <c r="E16" s="6">
        <v>0</v>
      </c>
      <c r="F16" s="6">
        <v>0</v>
      </c>
      <c r="G16" s="6">
        <v>5615580.3600000003</v>
      </c>
      <c r="H16" s="6">
        <v>5186211.7299999986</v>
      </c>
      <c r="I16" s="6">
        <v>5.8207660913467407E-11</v>
      </c>
      <c r="J16" s="6">
        <v>0</v>
      </c>
      <c r="K16" s="6">
        <v>0</v>
      </c>
      <c r="L16" s="11">
        <f t="shared" si="0"/>
        <v>10801792.09</v>
      </c>
    </row>
    <row r="17" spans="1:12" x14ac:dyDescent="0.35">
      <c r="A17" t="s">
        <v>29</v>
      </c>
      <c r="B17" t="s">
        <v>30</v>
      </c>
      <c r="C17" t="s">
        <v>25</v>
      </c>
      <c r="D17" t="s">
        <v>46</v>
      </c>
      <c r="E17" s="6">
        <v>0</v>
      </c>
      <c r="F17" s="6">
        <v>0</v>
      </c>
      <c r="G17" s="6">
        <v>0</v>
      </c>
      <c r="H17" s="6">
        <v>5226075.07</v>
      </c>
      <c r="I17" s="6">
        <v>1015649.7200000003</v>
      </c>
      <c r="J17" s="6">
        <v>0</v>
      </c>
      <c r="K17" s="6">
        <v>0</v>
      </c>
      <c r="L17" s="11">
        <f t="shared" si="0"/>
        <v>6241724.790000001</v>
      </c>
    </row>
    <row r="18" spans="1:12" x14ac:dyDescent="0.35">
      <c r="A18" t="s">
        <v>31</v>
      </c>
      <c r="B18" t="s">
        <v>32</v>
      </c>
      <c r="C18" t="s">
        <v>25</v>
      </c>
      <c r="D18" t="s">
        <v>46</v>
      </c>
      <c r="E18" s="6">
        <v>0</v>
      </c>
      <c r="F18" s="6">
        <v>0</v>
      </c>
      <c r="G18" s="6">
        <v>0</v>
      </c>
      <c r="H18" s="6">
        <v>0</v>
      </c>
      <c r="I18" s="6">
        <v>4743782.75</v>
      </c>
      <c r="J18" s="6">
        <v>0</v>
      </c>
      <c r="K18" s="6">
        <v>0</v>
      </c>
      <c r="L18" s="11">
        <f t="shared" si="0"/>
        <v>4743782.75</v>
      </c>
    </row>
    <row r="19" spans="1:12" x14ac:dyDescent="0.35">
      <c r="A19" t="s">
        <v>33</v>
      </c>
      <c r="B19" t="s">
        <v>34</v>
      </c>
      <c r="C19" t="s">
        <v>25</v>
      </c>
      <c r="D19" t="s">
        <v>47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8364044.0000000009</v>
      </c>
      <c r="K19" s="14">
        <v>2741199.9999999995</v>
      </c>
      <c r="L19" s="15">
        <f t="shared" si="0"/>
        <v>11105244</v>
      </c>
    </row>
    <row r="20" spans="1:12" x14ac:dyDescent="0.35">
      <c r="C20" t="s">
        <v>48</v>
      </c>
      <c r="E20" s="14">
        <v>641.16</v>
      </c>
      <c r="F20" s="14">
        <v>542832.7200000002</v>
      </c>
      <c r="G20" s="14">
        <v>2442767.5600000108</v>
      </c>
      <c r="H20" s="14">
        <v>6443628.0000000037</v>
      </c>
      <c r="I20" s="14">
        <v>11095550.649999999</v>
      </c>
      <c r="J20" s="14">
        <v>11110046.1</v>
      </c>
      <c r="K20" s="14">
        <v>2458472.2399999979</v>
      </c>
      <c r="L20" s="15">
        <f>SUM(E20:K20)</f>
        <v>34093938.430000007</v>
      </c>
    </row>
    <row r="21" spans="1:12" x14ac:dyDescent="0.35">
      <c r="E21" s="16">
        <f>SUM(E8:E20)</f>
        <v>200649.47000000003</v>
      </c>
      <c r="F21" s="16">
        <f t="shared" ref="F21:K21" si="1">SUM(F8:F20)</f>
        <v>41452956.060000002</v>
      </c>
      <c r="G21" s="16">
        <f t="shared" si="1"/>
        <v>51861715.620000012</v>
      </c>
      <c r="H21" s="16">
        <f t="shared" si="1"/>
        <v>130362043.78000012</v>
      </c>
      <c r="I21" s="16">
        <f t="shared" si="1"/>
        <v>131489784.38</v>
      </c>
      <c r="J21" s="16">
        <f t="shared" si="1"/>
        <v>122005023.7781546</v>
      </c>
      <c r="K21" s="16">
        <f t="shared" si="1"/>
        <v>41072170.208968155</v>
      </c>
      <c r="L21" s="16">
        <f>SUM(L8:L20)</f>
        <v>518444343.29712296</v>
      </c>
    </row>
    <row r="24" spans="1:12" x14ac:dyDescent="0.35">
      <c r="L24" s="9"/>
    </row>
    <row r="25" spans="1:12" x14ac:dyDescent="0.35">
      <c r="E25" s="13"/>
      <c r="F25" s="13"/>
      <c r="G25" s="13"/>
      <c r="H25" s="13"/>
      <c r="I25" s="13"/>
      <c r="J25" s="13"/>
      <c r="K25" s="13"/>
    </row>
    <row r="26" spans="1:12" x14ac:dyDescent="0.35">
      <c r="E26" s="12"/>
      <c r="F26" s="12"/>
      <c r="G26" s="12"/>
      <c r="H26" s="12"/>
      <c r="I26" s="12"/>
      <c r="J26" s="12"/>
      <c r="K26" s="12"/>
    </row>
    <row r="27" spans="1:12" x14ac:dyDescent="0.35">
      <c r="E27" s="13"/>
      <c r="F27" s="13"/>
      <c r="G27" s="13"/>
      <c r="H27" s="13"/>
      <c r="I27" s="13"/>
      <c r="J27" s="13"/>
      <c r="K27" s="13"/>
    </row>
  </sheetData>
  <pageMargins left="0.7" right="0.7" top="0.75" bottom="0.75" header="0.3" footer="0.3"/>
  <pageSetup scale="57" fitToHeight="0" orientation="landscape" r:id="rId1"/>
  <headerFooter>
    <oddHeader>&amp;R&amp;"Times New Roman,Bold"&amp;10KyPSC Case No. 2021-00190
AG-DR-02-009(b) Attachment
Page &amp;P of &amp;N</oddHeader>
  </headerFooter>
  <ignoredErrors>
    <ignoredError sqref="E7:I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 xsi:nil="true"/>
  </documentManagement>
</p:properties>
</file>

<file path=customXml/itemProps1.xml><?xml version="1.0" encoding="utf-8"?>
<ds:datastoreItem xmlns:ds="http://schemas.openxmlformats.org/officeDocument/2006/customXml" ds:itemID="{36CE1F81-D9AA-443F-B819-E9F04B155A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23CBA1-9DA4-4BE8-A9EA-5CC8CFB009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B3FE40-415E-4EA0-A045-15EAD1019B8B}">
  <ds:schemaRefs>
    <ds:schemaRef ds:uri="http://schemas.microsoft.com/office/infopath/2007/PartnerControls"/>
    <ds:schemaRef ds:uri="http://schemas.microsoft.com/office/2006/documentManagement/types"/>
    <ds:schemaRef ds:uri="e48392ff-e111-4ddb-bb98-e239aebbafc5"/>
    <ds:schemaRef ds:uri="http://schemas.microsoft.com/office/2006/metadata/properties"/>
    <ds:schemaRef ds:uri="http://purl.org/dc/elements/1.1/"/>
    <ds:schemaRef ds:uri="cf0100b5-1501-4fd1-abc2-4edbffacf322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AG-DR-02-009 (a)</vt:lpstr>
      <vt:lpstr>AG-DR-02-009 (b)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Roddey, Misty L</dc:creator>
  <cp:keywords/>
  <dc:description/>
  <cp:lastModifiedBy>Sunderman, Minna</cp:lastModifiedBy>
  <cp:revision/>
  <cp:lastPrinted>2021-08-17T15:08:54Z</cp:lastPrinted>
  <dcterms:created xsi:type="dcterms:W3CDTF">2021-08-11T18:46:48Z</dcterms:created>
  <dcterms:modified xsi:type="dcterms:W3CDTF">2021-08-17T15:09:02Z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