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STAFF's 1st Set Data Requests/"/>
    </mc:Choice>
  </mc:AlternateContent>
  <xr:revisionPtr revIDLastSave="0" documentId="13_ncr:1_{41F2360E-0E00-434A-B8D5-31B639F2FBD3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FF 1-49" sheetId="4" r:id="rId1"/>
  </sheets>
  <definedNames>
    <definedName name="_xlnm.Print_Area" localSheetId="0">'STAFF 1-49'!$A$1:$H$15</definedName>
    <definedName name="RSIN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C10" i="4"/>
  <c r="B10" i="4"/>
</calcChain>
</file>

<file path=xl/sharedStrings.xml><?xml version="1.0" encoding="utf-8"?>
<sst xmlns="http://schemas.openxmlformats.org/spreadsheetml/2006/main" count="14" uniqueCount="14">
  <si>
    <t>Duke Energy Kentucky, Inc.</t>
  </si>
  <si>
    <t>Rate Schedules</t>
  </si>
  <si>
    <t>RS</t>
  </si>
  <si>
    <t>Base Period</t>
  </si>
  <si>
    <t>GS - Commercial</t>
  </si>
  <si>
    <t>GS - Industrial</t>
  </si>
  <si>
    <t>GS - OPA</t>
  </si>
  <si>
    <t>FT-L</t>
  </si>
  <si>
    <t>IT</t>
  </si>
  <si>
    <t xml:space="preserve">  (Including Actual 6-month Base Period Separate from Forecast 6-month Base Period)</t>
  </si>
  <si>
    <t>Test Period</t>
  </si>
  <si>
    <t>Average Monthly Customer Bills Annually 2018 - 2020 and Base Period</t>
  </si>
  <si>
    <t xml:space="preserve">  Mar 2021 - Aug 2021</t>
  </si>
  <si>
    <t xml:space="preserve">  Sep 2020 - 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</si>
</sst>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1" xfId="0" applyBorder="1"/>
    <xf numFmtId="164" fontId="0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2" borderId="7" xfId="0" applyFill="1" applyBorder="1"/>
    <xf numFmtId="0" fontId="0" fillId="2" borderId="15" xfId="0" applyFill="1" applyBorder="1"/>
    <xf numFmtId="164" fontId="2" fillId="0" borderId="8" xfId="1" applyNumberFormat="1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center"/>
    </xf>
    <xf numFmtId="164" fontId="2" fillId="0" borderId="10" xfId="1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18" xfId="1" applyNumberFormat="1" applyFont="1" applyFill="1" applyBorder="1"/>
    <xf numFmtId="164" fontId="2" fillId="0" borderId="19" xfId="1" applyNumberFormat="1" applyFont="1" applyFill="1" applyBorder="1"/>
    <xf numFmtId="164" fontId="2" fillId="0" borderId="20" xfId="1" applyNumberFormat="1" applyFont="1" applyFill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Layout" zoomScaleNormal="100" workbookViewId="0">
      <selection activeCell="H13" sqref="H13"/>
    </sheetView>
  </sheetViews>
  <sheetFormatPr defaultRowHeight="15" x14ac:dyDescent="0.25"/>
  <cols>
    <col min="1" max="1" width="19.85546875" customWidth="1"/>
    <col min="2" max="2" width="9.5703125" customWidth="1"/>
    <col min="3" max="3" width="15.5703125" bestFit="1" customWidth="1"/>
    <col min="4" max="4" width="13.42578125" bestFit="1" customWidth="1"/>
    <col min="5" max="5" width="8.7109375" bestFit="1" customWidth="1"/>
    <col min="6" max="6" width="8.7109375" customWidth="1"/>
    <col min="7" max="7" width="7" bestFit="1" customWidth="1"/>
  </cols>
  <sheetData>
    <row r="1" spans="1:14" x14ac:dyDescent="0.25">
      <c r="A1" t="s">
        <v>0</v>
      </c>
    </row>
    <row r="2" spans="1:14" x14ac:dyDescent="0.25">
      <c r="A2" t="s">
        <v>11</v>
      </c>
    </row>
    <row r="3" spans="1:14" x14ac:dyDescent="0.25">
      <c r="A3" t="s">
        <v>9</v>
      </c>
    </row>
    <row r="4" spans="1:14" ht="15.75" thickBot="1" x14ac:dyDescent="0.3"/>
    <row r="5" spans="1:14" x14ac:dyDescent="0.25">
      <c r="A5" s="1"/>
      <c r="B5" s="2" t="s">
        <v>1</v>
      </c>
      <c r="C5" s="3"/>
      <c r="D5" s="3"/>
      <c r="E5" s="3"/>
      <c r="F5" s="3"/>
      <c r="G5" s="4"/>
    </row>
    <row r="6" spans="1:14" ht="15.75" thickBot="1" x14ac:dyDescent="0.3">
      <c r="A6" s="1"/>
      <c r="B6" s="5" t="s">
        <v>2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</row>
    <row r="7" spans="1:14" x14ac:dyDescent="0.25">
      <c r="A7" s="8">
        <v>2018</v>
      </c>
      <c r="B7" s="14">
        <v>92251</v>
      </c>
      <c r="C7" s="15">
        <v>6445</v>
      </c>
      <c r="D7" s="15">
        <v>205</v>
      </c>
      <c r="E7" s="15">
        <v>363</v>
      </c>
      <c r="F7" s="15">
        <v>93</v>
      </c>
      <c r="G7" s="16">
        <v>22</v>
      </c>
      <c r="I7" s="28"/>
      <c r="J7" s="28"/>
      <c r="K7" s="28"/>
      <c r="L7" s="28"/>
      <c r="M7" s="28"/>
      <c r="N7" s="28"/>
    </row>
    <row r="8" spans="1:14" x14ac:dyDescent="0.25">
      <c r="A8" s="9">
        <v>2019</v>
      </c>
      <c r="B8" s="17">
        <v>93051</v>
      </c>
      <c r="C8" s="18">
        <v>6490</v>
      </c>
      <c r="D8" s="18">
        <v>206</v>
      </c>
      <c r="E8" s="18">
        <v>360</v>
      </c>
      <c r="F8" s="18">
        <v>97</v>
      </c>
      <c r="G8" s="19">
        <v>23</v>
      </c>
      <c r="I8" s="28"/>
      <c r="J8" s="28"/>
      <c r="K8" s="28"/>
      <c r="L8" s="28"/>
      <c r="M8" s="28"/>
      <c r="N8" s="28"/>
    </row>
    <row r="9" spans="1:14" x14ac:dyDescent="0.25">
      <c r="A9" s="9">
        <v>2020</v>
      </c>
      <c r="B9" s="17">
        <v>94205</v>
      </c>
      <c r="C9" s="18">
        <v>6565</v>
      </c>
      <c r="D9" s="18">
        <v>207</v>
      </c>
      <c r="E9" s="18">
        <v>267</v>
      </c>
      <c r="F9" s="18">
        <v>106</v>
      </c>
      <c r="G9" s="19">
        <v>22</v>
      </c>
      <c r="I9" s="28"/>
      <c r="J9" s="28"/>
      <c r="K9" s="28"/>
      <c r="L9" s="28"/>
      <c r="M9" s="28"/>
      <c r="N9" s="28"/>
    </row>
    <row r="10" spans="1:14" ht="15.75" thickBot="1" x14ac:dyDescent="0.3">
      <c r="A10" s="9" t="s">
        <v>3</v>
      </c>
      <c r="B10" s="20">
        <f>AVERAGE(B11:B12)</f>
        <v>93997</v>
      </c>
      <c r="C10" s="21">
        <f>AVERAGE(C11:C12)</f>
        <v>6592</v>
      </c>
      <c r="D10" s="21">
        <f t="shared" ref="D10:G10" si="0">AVERAGE(D11:D12)</f>
        <v>209.5</v>
      </c>
      <c r="E10" s="21">
        <f t="shared" si="0"/>
        <v>175</v>
      </c>
      <c r="F10" s="21">
        <f t="shared" si="0"/>
        <v>99.5</v>
      </c>
      <c r="G10" s="10">
        <f t="shared" si="0"/>
        <v>21.5</v>
      </c>
    </row>
    <row r="11" spans="1:14" x14ac:dyDescent="0.25">
      <c r="A11" s="12" t="s">
        <v>13</v>
      </c>
      <c r="B11" s="14">
        <v>94577</v>
      </c>
      <c r="C11" s="15">
        <v>6726</v>
      </c>
      <c r="D11" s="15">
        <v>210</v>
      </c>
      <c r="E11" s="15">
        <v>113</v>
      </c>
      <c r="F11" s="15">
        <v>109</v>
      </c>
      <c r="G11" s="16">
        <v>21</v>
      </c>
      <c r="I11" s="28"/>
      <c r="J11" s="28"/>
      <c r="K11" s="28"/>
      <c r="L11" s="28"/>
      <c r="M11" s="28"/>
      <c r="N11" s="28"/>
    </row>
    <row r="12" spans="1:14" ht="15.75" thickBot="1" x14ac:dyDescent="0.3">
      <c r="A12" s="13" t="s">
        <v>12</v>
      </c>
      <c r="B12" s="22">
        <v>93417</v>
      </c>
      <c r="C12" s="23">
        <v>6458</v>
      </c>
      <c r="D12" s="23">
        <v>209</v>
      </c>
      <c r="E12" s="23">
        <v>237</v>
      </c>
      <c r="F12" s="23">
        <v>90</v>
      </c>
      <c r="G12" s="24">
        <v>22</v>
      </c>
      <c r="H12" s="28"/>
      <c r="I12" s="28"/>
      <c r="J12" s="28"/>
      <c r="K12" s="28"/>
      <c r="L12" s="28"/>
      <c r="M12" s="28"/>
      <c r="N12" s="28"/>
    </row>
    <row r="13" spans="1:14" ht="15.75" thickBot="1" x14ac:dyDescent="0.3">
      <c r="A13" s="11" t="s">
        <v>10</v>
      </c>
      <c r="B13" s="25">
        <v>94170</v>
      </c>
      <c r="C13" s="26">
        <v>6551</v>
      </c>
      <c r="D13" s="26">
        <v>212</v>
      </c>
      <c r="E13" s="26">
        <v>239</v>
      </c>
      <c r="F13" s="26">
        <v>91</v>
      </c>
      <c r="G13" s="27">
        <v>22</v>
      </c>
    </row>
  </sheetData>
  <pageMargins left="0.7" right="0.7" top="1.5" bottom="0.75" header="1" footer="0.3"/>
  <pageSetup orientation="landscape" r:id="rId1"/>
  <headerFooter>
    <oddHeader>&amp;R&amp;"Times New Roman,Bold"KyPSC Case No. 2021-00190
STAFF-DR-01-049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>Kern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1DAA38-BF57-4CD5-ABA0-3380E2029EC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f0100b5-1501-4fd1-abc2-4edbffacf322"/>
    <ds:schemaRef ds:uri="e48392ff-e111-4ddb-bb98-e239aebbafc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203FE6-315A-4DF5-9408-307CA7D48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8C0651-0664-4B07-998D-7DA6C3FCC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1-49</vt:lpstr>
      <vt:lpstr>'STAFF 1-49'!Print_Area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Average Number of Customers</dc:subject>
  <dc:creator>Sailers, Bruce L</dc:creator>
  <cp:lastModifiedBy>D'Ascenzo, Rocco</cp:lastModifiedBy>
  <cp:lastPrinted>2021-05-20T13:45:42Z</cp:lastPrinted>
  <dcterms:created xsi:type="dcterms:W3CDTF">2017-08-30T15:00:50Z</dcterms:created>
  <dcterms:modified xsi:type="dcterms:W3CDTF">2021-06-16T17:36:19Z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0x010100C8EFACE5D00A1E4A87E09B004D05D64D</vt:lpwstr>
  </property>
</Properties>
</file>