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136D29D2-4AB9-48D3-AE75-FEF49CA77F05}" xr6:coauthVersionLast="44" xr6:coauthVersionMax="44" xr10:uidLastSave="{00000000-0000-0000-0000-000000000000}"/>
  <bookViews>
    <workbookView xWindow="-120" yWindow="-120" windowWidth="29040" windowHeight="15840" xr2:uid="{1016144A-3955-4035-AFE3-3C60825733F3}"/>
  </bookViews>
  <sheets>
    <sheet name="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3" i="1" s="1"/>
  <c r="C8" i="1"/>
  <c r="B9" i="1"/>
  <c r="F9" i="1" s="1"/>
  <c r="C9" i="1"/>
  <c r="C13" i="1" s="1"/>
  <c r="D13" i="1" s="1"/>
  <c r="E13" i="1" s="1"/>
  <c r="B10" i="1"/>
  <c r="C10" i="1"/>
  <c r="D10" i="1"/>
  <c r="E10" i="1"/>
  <c r="F10" i="1"/>
  <c r="B11" i="1"/>
  <c r="F11" i="1" s="1"/>
  <c r="C11" i="1"/>
  <c r="D11" i="1" s="1"/>
  <c r="E11" i="1" s="1"/>
  <c r="B12" i="1"/>
  <c r="F12" i="1" s="1"/>
  <c r="C12" i="1"/>
  <c r="D12" i="1"/>
  <c r="E12" i="1"/>
  <c r="F13" i="1" l="1"/>
  <c r="D9" i="1"/>
  <c r="E9" i="1" s="1"/>
  <c r="F8" i="1"/>
  <c r="D8" i="1"/>
  <c r="E8" i="1" s="1"/>
</calcChain>
</file>

<file path=xl/sharedStrings.xml><?xml version="1.0" encoding="utf-8"?>
<sst xmlns="http://schemas.openxmlformats.org/spreadsheetml/2006/main" count="12" uniqueCount="12">
  <si>
    <t>Costs include AFUDC - Debt</t>
  </si>
  <si>
    <t>5 Year Avg Slippage</t>
  </si>
  <si>
    <t>Slippage Factor</t>
  </si>
  <si>
    <t>Variance as Percent</t>
  </si>
  <si>
    <t>Variance in Dollars</t>
  </si>
  <si>
    <t>Annual Original Budget</t>
  </si>
  <si>
    <t>Annual Actual Cost</t>
  </si>
  <si>
    <t>Year</t>
  </si>
  <si>
    <t>(in millions)</t>
  </si>
  <si>
    <t>Source: Schedule 25a - Construction Projects</t>
  </si>
  <si>
    <t>Calculation of Capital Construction Project Slippage Factor</t>
  </si>
  <si>
    <t>Duke Enegy Kentucky,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</si>
</sst>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/>
    <xf numFmtId="164" fontId="1" fillId="0" borderId="0" xfId="1" applyNumberFormat="1"/>
    <xf numFmtId="164" fontId="0" fillId="0" borderId="0" xfId="2" applyNumberFormat="1" applyFont="1"/>
    <xf numFmtId="165" fontId="0" fillId="0" borderId="0" xfId="3" applyNumberFormat="1" applyFont="1"/>
    <xf numFmtId="166" fontId="0" fillId="0" borderId="1" xfId="3" applyNumberFormat="1" applyFont="1" applyBorder="1"/>
    <xf numFmtId="167" fontId="0" fillId="0" borderId="1" xfId="2" applyNumberFormat="1" applyFont="1" applyBorder="1"/>
    <xf numFmtId="167" fontId="0" fillId="0" borderId="2" xfId="2" applyNumberFormat="1" applyFont="1" applyBorder="1"/>
    <xf numFmtId="0" fontId="1" fillId="0" borderId="3" xfId="1" applyBorder="1"/>
    <xf numFmtId="0" fontId="1" fillId="0" borderId="1" xfId="1" applyBorder="1"/>
    <xf numFmtId="167" fontId="2" fillId="0" borderId="1" xfId="2" applyNumberFormat="1" applyFont="1" applyBorder="1"/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</cellXfs>
  <cellStyles count="4">
    <cellStyle name="Comma 3" xfId="2" xr:uid="{3BB4B235-C959-45E9-B4FF-95147A002A7A}"/>
    <cellStyle name="Normal" xfId="0" builtinId="0"/>
    <cellStyle name="Normal 3" xfId="1" xr:uid="{E34910FF-0505-4232-B79A-46DD2BAC28D8}"/>
    <cellStyle name="Percent 3" xfId="3" xr:uid="{748DC19D-C87E-4848-BA1D-06361CA99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-DR-01-025%20Attach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</sheetNames>
    <sheetDataSet>
      <sheetData sheetId="0">
        <row r="4">
          <cell r="E4">
            <v>875.55999999999767</v>
          </cell>
        </row>
        <row r="5">
          <cell r="E5">
            <v>3595.4300000000003</v>
          </cell>
        </row>
        <row r="6">
          <cell r="E6">
            <v>4261.93</v>
          </cell>
        </row>
        <row r="7">
          <cell r="E7">
            <v>3159.71</v>
          </cell>
        </row>
        <row r="8">
          <cell r="E8">
            <v>110547.92</v>
          </cell>
        </row>
        <row r="9">
          <cell r="E9">
            <v>80494.070000000007</v>
          </cell>
        </row>
        <row r="10">
          <cell r="E10">
            <v>407.19</v>
          </cell>
        </row>
        <row r="11">
          <cell r="E11">
            <v>42026.26</v>
          </cell>
        </row>
        <row r="12">
          <cell r="E12">
            <v>4736.920000000001</v>
          </cell>
        </row>
        <row r="13">
          <cell r="E13">
            <v>54872.149999999994</v>
          </cell>
        </row>
        <row r="14">
          <cell r="E14">
            <v>11328.150000000001</v>
          </cell>
        </row>
        <row r="15">
          <cell r="E15">
            <v>-1539.3</v>
          </cell>
        </row>
        <row r="16">
          <cell r="E16">
            <v>-7083.8</v>
          </cell>
        </row>
        <row r="17">
          <cell r="E17">
            <v>166084.64999999997</v>
          </cell>
        </row>
        <row r="18">
          <cell r="E18">
            <v>1369349.4699999997</v>
          </cell>
        </row>
        <row r="19">
          <cell r="E19">
            <v>0.35</v>
          </cell>
        </row>
        <row r="20">
          <cell r="E20">
            <v>77635.8</v>
          </cell>
        </row>
        <row r="21">
          <cell r="E21">
            <v>0.28000000000000003</v>
          </cell>
        </row>
        <row r="22">
          <cell r="E22">
            <v>39547.640000000007</v>
          </cell>
        </row>
        <row r="23">
          <cell r="E23">
            <v>22862.22</v>
          </cell>
        </row>
        <row r="24">
          <cell r="E24">
            <v>4473.34</v>
          </cell>
        </row>
        <row r="25">
          <cell r="E25">
            <v>25757.829999999998</v>
          </cell>
        </row>
        <row r="26">
          <cell r="E26">
            <v>104398.84999999999</v>
          </cell>
        </row>
        <row r="27">
          <cell r="E27">
            <v>19312.07</v>
          </cell>
        </row>
        <row r="28">
          <cell r="E28">
            <v>1275443.6900000002</v>
          </cell>
        </row>
        <row r="29">
          <cell r="E29">
            <v>4950.2700000000004</v>
          </cell>
        </row>
        <row r="30">
          <cell r="E30">
            <v>888018.51</v>
          </cell>
        </row>
        <row r="31">
          <cell r="E31">
            <v>3756.3500000000004</v>
          </cell>
        </row>
        <row r="32">
          <cell r="E32">
            <v>1072854.4800000002</v>
          </cell>
        </row>
        <row r="33">
          <cell r="E33">
            <v>10522.97</v>
          </cell>
        </row>
        <row r="34">
          <cell r="E34">
            <v>152251</v>
          </cell>
        </row>
        <row r="35">
          <cell r="E35">
            <v>106.9</v>
          </cell>
        </row>
        <row r="36">
          <cell r="E36">
            <v>24919.32</v>
          </cell>
        </row>
        <row r="37">
          <cell r="E37">
            <v>0</v>
          </cell>
        </row>
        <row r="38">
          <cell r="E38">
            <v>213.27</v>
          </cell>
        </row>
        <row r="39">
          <cell r="E39">
            <v>147613.66000000003</v>
          </cell>
        </row>
        <row r="40">
          <cell r="E40">
            <v>232589.61000000002</v>
          </cell>
        </row>
        <row r="41">
          <cell r="E41">
            <v>2.1300000000000003</v>
          </cell>
        </row>
        <row r="42">
          <cell r="E42">
            <v>49865.51</v>
          </cell>
        </row>
        <row r="43">
          <cell r="E43">
            <v>39389.54</v>
          </cell>
        </row>
        <row r="44">
          <cell r="E44">
            <v>157977.70000000001</v>
          </cell>
        </row>
        <row r="45">
          <cell r="E45">
            <v>17040.91</v>
          </cell>
        </row>
        <row r="46">
          <cell r="E46">
            <v>206733.22000000003</v>
          </cell>
        </row>
        <row r="47">
          <cell r="E47">
            <v>53314.83</v>
          </cell>
        </row>
        <row r="48">
          <cell r="E48">
            <v>-399.94000000000017</v>
          </cell>
        </row>
        <row r="49">
          <cell r="E49">
            <v>6418.1599999999989</v>
          </cell>
        </row>
        <row r="50">
          <cell r="E50">
            <v>438.6</v>
          </cell>
        </row>
        <row r="51">
          <cell r="E51">
            <v>-4760.7700000000004</v>
          </cell>
        </row>
        <row r="52">
          <cell r="E52">
            <v>-4687.01</v>
          </cell>
        </row>
        <row r="53">
          <cell r="E53">
            <v>160942.04999999999</v>
          </cell>
        </row>
        <row r="54">
          <cell r="E54">
            <v>-4.87</v>
          </cell>
        </row>
        <row r="55">
          <cell r="E55">
            <v>-119.92</v>
          </cell>
        </row>
        <row r="56">
          <cell r="E56">
            <v>153644.98000000004</v>
          </cell>
        </row>
        <row r="57">
          <cell r="E57">
            <v>89628.97</v>
          </cell>
        </row>
        <row r="58">
          <cell r="E58">
            <v>5059.1600000000008</v>
          </cell>
        </row>
        <row r="59">
          <cell r="E59">
            <v>808.28</v>
          </cell>
        </row>
        <row r="60">
          <cell r="E60">
            <v>118827.24</v>
          </cell>
        </row>
        <row r="61">
          <cell r="E61">
            <v>2017.94</v>
          </cell>
        </row>
        <row r="62">
          <cell r="E62">
            <v>83837.720000000016</v>
          </cell>
        </row>
        <row r="63">
          <cell r="E63">
            <v>5202.1899999999996</v>
          </cell>
        </row>
        <row r="64">
          <cell r="E64">
            <v>-879.53</v>
          </cell>
        </row>
        <row r="65">
          <cell r="E65">
            <v>-2530.54</v>
          </cell>
        </row>
        <row r="66">
          <cell r="E66">
            <v>253010.94</v>
          </cell>
        </row>
        <row r="67">
          <cell r="E67">
            <v>2194.4799999999996</v>
          </cell>
        </row>
        <row r="68">
          <cell r="E68">
            <v>506831.72000000003</v>
          </cell>
        </row>
        <row r="69">
          <cell r="E69">
            <v>2343661.89</v>
          </cell>
        </row>
        <row r="70">
          <cell r="E70">
            <v>19254.830000000002</v>
          </cell>
        </row>
        <row r="71">
          <cell r="E71">
            <v>1569790.26</v>
          </cell>
        </row>
        <row r="72">
          <cell r="E72">
            <v>141814.14000000001</v>
          </cell>
        </row>
        <row r="73">
          <cell r="E73">
            <v>3261747.13</v>
          </cell>
        </row>
        <row r="74">
          <cell r="E74">
            <v>453409.12000000005</v>
          </cell>
        </row>
        <row r="75">
          <cell r="E75">
            <v>25469.159999999996</v>
          </cell>
        </row>
        <row r="76">
          <cell r="E76">
            <v>268021.07</v>
          </cell>
        </row>
        <row r="77">
          <cell r="E77">
            <v>34602.93</v>
          </cell>
        </row>
        <row r="78">
          <cell r="E78">
            <v>13080.63</v>
          </cell>
        </row>
        <row r="79">
          <cell r="E79">
            <v>3431.59</v>
          </cell>
        </row>
        <row r="80">
          <cell r="E80">
            <v>123011.54000000001</v>
          </cell>
        </row>
        <row r="81">
          <cell r="E81">
            <v>-740.33</v>
          </cell>
        </row>
        <row r="82">
          <cell r="E82">
            <v>29583.71</v>
          </cell>
        </row>
        <row r="83">
          <cell r="E83">
            <v>753886.31</v>
          </cell>
        </row>
        <row r="84">
          <cell r="E84">
            <v>-1259.74</v>
          </cell>
        </row>
        <row r="85">
          <cell r="E85">
            <v>-3944.35</v>
          </cell>
        </row>
        <row r="86">
          <cell r="E86">
            <v>45658.83</v>
          </cell>
        </row>
        <row r="87">
          <cell r="E87">
            <v>5498.7499999999991</v>
          </cell>
        </row>
        <row r="88">
          <cell r="E88">
            <v>15.180000000000001</v>
          </cell>
        </row>
        <row r="89">
          <cell r="E89">
            <v>30673.78</v>
          </cell>
        </row>
        <row r="90">
          <cell r="E90">
            <v>43574.01</v>
          </cell>
        </row>
        <row r="91">
          <cell r="E91">
            <v>1886.12</v>
          </cell>
        </row>
        <row r="92">
          <cell r="E92">
            <v>566763.56000000006</v>
          </cell>
        </row>
        <row r="93">
          <cell r="E93">
            <v>833298.71000000008</v>
          </cell>
        </row>
        <row r="94">
          <cell r="E94">
            <v>7004.7400000000007</v>
          </cell>
        </row>
        <row r="95">
          <cell r="E95">
            <v>-56.269999999999996</v>
          </cell>
        </row>
        <row r="96">
          <cell r="E96">
            <v>1235606.3599999999</v>
          </cell>
        </row>
        <row r="97">
          <cell r="E97">
            <v>2878.08</v>
          </cell>
        </row>
        <row r="98">
          <cell r="E98">
            <v>27928.98</v>
          </cell>
        </row>
        <row r="99">
          <cell r="E99">
            <v>12264.779999999999</v>
          </cell>
        </row>
        <row r="100">
          <cell r="E100">
            <v>-208.43</v>
          </cell>
        </row>
        <row r="101">
          <cell r="E101">
            <v>141324.03</v>
          </cell>
        </row>
        <row r="102">
          <cell r="E102">
            <v>-335.01</v>
          </cell>
        </row>
        <row r="103">
          <cell r="E103">
            <v>16590.18</v>
          </cell>
        </row>
        <row r="104">
          <cell r="E104">
            <v>497896.82</v>
          </cell>
        </row>
        <row r="105">
          <cell r="E105">
            <v>263358</v>
          </cell>
        </row>
        <row r="106">
          <cell r="E106">
            <v>2017505.06</v>
          </cell>
        </row>
        <row r="107">
          <cell r="E107">
            <v>828521.3899999999</v>
          </cell>
        </row>
        <row r="108">
          <cell r="E108">
            <v>145030.17000000001</v>
          </cell>
        </row>
        <row r="109">
          <cell r="E109">
            <v>36523.050000000003</v>
          </cell>
        </row>
        <row r="110">
          <cell r="E110">
            <v>-83.320000000000007</v>
          </cell>
        </row>
        <row r="111">
          <cell r="E111">
            <v>24853.63</v>
          </cell>
        </row>
        <row r="112">
          <cell r="E112">
            <v>1545519.3900000001</v>
          </cell>
        </row>
        <row r="113">
          <cell r="E113">
            <v>214.49</v>
          </cell>
        </row>
        <row r="114">
          <cell r="E114">
            <v>2065.04</v>
          </cell>
        </row>
        <row r="115">
          <cell r="E115">
            <v>2647.86</v>
          </cell>
        </row>
        <row r="116">
          <cell r="E116">
            <v>8282.48</v>
          </cell>
        </row>
        <row r="117">
          <cell r="E117">
            <v>140674.20000000001</v>
          </cell>
        </row>
        <row r="118">
          <cell r="E118">
            <v>30398.680000000004</v>
          </cell>
        </row>
        <row r="119">
          <cell r="E119">
            <v>45225.310000000005</v>
          </cell>
        </row>
        <row r="120">
          <cell r="E120">
            <v>1517</v>
          </cell>
        </row>
        <row r="121">
          <cell r="E121">
            <v>15723.83</v>
          </cell>
        </row>
        <row r="122">
          <cell r="E122">
            <v>49489.78</v>
          </cell>
        </row>
        <row r="123">
          <cell r="E123">
            <v>15976.13</v>
          </cell>
        </row>
        <row r="124">
          <cell r="E124">
            <v>1623.07</v>
          </cell>
        </row>
        <row r="125">
          <cell r="E125">
            <v>1380.57</v>
          </cell>
        </row>
        <row r="126">
          <cell r="E126">
            <v>15334.550000000001</v>
          </cell>
        </row>
        <row r="127">
          <cell r="E127">
            <v>59208.149999999994</v>
          </cell>
        </row>
        <row r="128">
          <cell r="E128">
            <v>-97.559999999999988</v>
          </cell>
        </row>
        <row r="129">
          <cell r="E129">
            <v>-3.5100000000000016</v>
          </cell>
        </row>
        <row r="130">
          <cell r="E130">
            <v>5987.02</v>
          </cell>
        </row>
        <row r="131">
          <cell r="E131">
            <v>6042.7300000000005</v>
          </cell>
        </row>
        <row r="132">
          <cell r="E132">
            <v>6325.68</v>
          </cell>
        </row>
        <row r="133">
          <cell r="E133">
            <v>44850.600000000006</v>
          </cell>
        </row>
        <row r="134">
          <cell r="E134">
            <v>26396.59</v>
          </cell>
        </row>
        <row r="135">
          <cell r="E135">
            <v>46749.86</v>
          </cell>
        </row>
        <row r="136">
          <cell r="E136">
            <v>-20.750000000000018</v>
          </cell>
        </row>
        <row r="137">
          <cell r="E137">
            <v>291898.90999999997</v>
          </cell>
        </row>
        <row r="138">
          <cell r="E138">
            <v>12895.32</v>
          </cell>
        </row>
        <row r="139">
          <cell r="E139">
            <v>27468.57</v>
          </cell>
        </row>
        <row r="140">
          <cell r="E140">
            <v>70227.500000000015</v>
          </cell>
        </row>
        <row r="141">
          <cell r="E141">
            <v>1458023.26</v>
          </cell>
        </row>
        <row r="142">
          <cell r="E142">
            <v>273.33000000000004</v>
          </cell>
        </row>
        <row r="143">
          <cell r="E143">
            <v>67598.710000000006</v>
          </cell>
        </row>
        <row r="144">
          <cell r="E144">
            <v>4916.09</v>
          </cell>
        </row>
        <row r="145">
          <cell r="E145">
            <v>142360.06999999998</v>
          </cell>
        </row>
        <row r="146">
          <cell r="E146">
            <v>73058.450000000012</v>
          </cell>
        </row>
        <row r="147">
          <cell r="E147">
            <v>27449.74</v>
          </cell>
        </row>
        <row r="148">
          <cell r="E148">
            <v>79653.52</v>
          </cell>
        </row>
        <row r="149">
          <cell r="E149">
            <v>317571.85000000003</v>
          </cell>
        </row>
        <row r="150">
          <cell r="E150">
            <v>8089.92</v>
          </cell>
        </row>
        <row r="151">
          <cell r="E151">
            <v>109728.68999999999</v>
          </cell>
        </row>
        <row r="152">
          <cell r="E152">
            <v>362052.7</v>
          </cell>
        </row>
        <row r="153">
          <cell r="E153">
            <v>31437.940000000002</v>
          </cell>
        </row>
        <row r="154">
          <cell r="E154">
            <v>19402.52</v>
          </cell>
        </row>
        <row r="155">
          <cell r="E155">
            <v>42904.77</v>
          </cell>
        </row>
        <row r="156">
          <cell r="E156">
            <v>162176.9</v>
          </cell>
        </row>
        <row r="157">
          <cell r="E157">
            <v>133504.56000000003</v>
          </cell>
        </row>
        <row r="158">
          <cell r="E158">
            <v>95709.69</v>
          </cell>
        </row>
        <row r="159">
          <cell r="E159">
            <v>210792.09000000003</v>
          </cell>
        </row>
        <row r="160">
          <cell r="E160">
            <v>166792.21</v>
          </cell>
        </row>
        <row r="161">
          <cell r="E161">
            <v>234646.30000000002</v>
          </cell>
        </row>
        <row r="162">
          <cell r="E162">
            <v>43243.27</v>
          </cell>
        </row>
        <row r="163">
          <cell r="E163">
            <v>1755.8600000000015</v>
          </cell>
        </row>
        <row r="164">
          <cell r="E164">
            <v>22382.27</v>
          </cell>
        </row>
        <row r="165">
          <cell r="E165">
            <v>71565.810000000012</v>
          </cell>
        </row>
        <row r="166">
          <cell r="E166">
            <v>22723.05</v>
          </cell>
        </row>
        <row r="167">
          <cell r="E167">
            <v>52558.51</v>
          </cell>
        </row>
        <row r="168">
          <cell r="E168">
            <v>61698.140000000014</v>
          </cell>
        </row>
        <row r="169">
          <cell r="E169">
            <v>106063.06</v>
          </cell>
        </row>
        <row r="170">
          <cell r="E170">
            <v>18470.940000000002</v>
          </cell>
        </row>
        <row r="171">
          <cell r="E171">
            <v>1128.72</v>
          </cell>
        </row>
        <row r="172">
          <cell r="E172">
            <v>4173.7300000000005</v>
          </cell>
        </row>
        <row r="173">
          <cell r="E173">
            <v>105029.81</v>
          </cell>
        </row>
        <row r="174">
          <cell r="E174">
            <v>280125.77</v>
          </cell>
        </row>
        <row r="175">
          <cell r="E175">
            <v>29062.32</v>
          </cell>
        </row>
        <row r="176">
          <cell r="E176">
            <v>41433.97</v>
          </cell>
        </row>
        <row r="177">
          <cell r="E177">
            <v>90519.43</v>
          </cell>
        </row>
        <row r="178">
          <cell r="E178">
            <v>51349.45</v>
          </cell>
        </row>
        <row r="179">
          <cell r="E179">
            <v>167704.48000000001</v>
          </cell>
        </row>
        <row r="180">
          <cell r="E180">
            <v>49426.720000000001</v>
          </cell>
        </row>
        <row r="181">
          <cell r="E181">
            <v>28431.18</v>
          </cell>
        </row>
        <row r="182">
          <cell r="E182">
            <v>97788.4</v>
          </cell>
        </row>
        <row r="183">
          <cell r="E183">
            <v>8355.7100000000009</v>
          </cell>
        </row>
        <row r="184">
          <cell r="E184">
            <v>10950.990000000002</v>
          </cell>
        </row>
        <row r="185">
          <cell r="E185">
            <v>29269.730000000003</v>
          </cell>
        </row>
        <row r="186">
          <cell r="E186">
            <v>3461.4700000000003</v>
          </cell>
        </row>
        <row r="187">
          <cell r="E187">
            <v>2693.65</v>
          </cell>
        </row>
        <row r="188">
          <cell r="E188">
            <v>37173.86</v>
          </cell>
        </row>
        <row r="189">
          <cell r="E189">
            <v>27135.22</v>
          </cell>
        </row>
        <row r="190">
          <cell r="E190">
            <v>430046.01</v>
          </cell>
        </row>
        <row r="191">
          <cell r="E191">
            <v>5272.71</v>
          </cell>
        </row>
        <row r="192">
          <cell r="E192">
            <v>58177.439999999995</v>
          </cell>
        </row>
        <row r="193">
          <cell r="E193">
            <v>20877.32</v>
          </cell>
        </row>
        <row r="194">
          <cell r="E194">
            <v>204.3</v>
          </cell>
        </row>
        <row r="195">
          <cell r="E195">
            <v>2120.66</v>
          </cell>
        </row>
        <row r="196">
          <cell r="E196">
            <v>595.45000000000005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1011.5400000000001</v>
          </cell>
        </row>
        <row r="200">
          <cell r="E200">
            <v>0</v>
          </cell>
        </row>
        <row r="201">
          <cell r="E201">
            <v>2696.86</v>
          </cell>
        </row>
        <row r="202">
          <cell r="E202">
            <v>-2696.86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-331.15</v>
          </cell>
        </row>
        <row r="206">
          <cell r="E206">
            <v>32520.91</v>
          </cell>
        </row>
        <row r="207">
          <cell r="E207">
            <v>-3007.0099999999948</v>
          </cell>
        </row>
        <row r="208">
          <cell r="E208">
            <v>3087.22</v>
          </cell>
        </row>
        <row r="209">
          <cell r="E209">
            <v>19351.54</v>
          </cell>
        </row>
        <row r="210">
          <cell r="E210">
            <v>17402.02</v>
          </cell>
        </row>
        <row r="211">
          <cell r="E211">
            <v>8912.8700000000008</v>
          </cell>
        </row>
        <row r="212">
          <cell r="E212">
            <v>-39500</v>
          </cell>
        </row>
        <row r="213">
          <cell r="E213">
            <v>3697.45</v>
          </cell>
        </row>
        <row r="214">
          <cell r="E214">
            <v>49929.66</v>
          </cell>
        </row>
        <row r="215">
          <cell r="F215">
            <v>21963857</v>
          </cell>
        </row>
      </sheetData>
      <sheetData sheetId="1">
        <row r="4">
          <cell r="E4">
            <v>24930.38</v>
          </cell>
        </row>
        <row r="5">
          <cell r="E5">
            <v>10270.91</v>
          </cell>
        </row>
        <row r="6">
          <cell r="E6">
            <v>978.22</v>
          </cell>
        </row>
        <row r="7">
          <cell r="E7">
            <v>117.51000000000002</v>
          </cell>
        </row>
        <row r="8">
          <cell r="E8">
            <v>49.760000000000005</v>
          </cell>
        </row>
        <row r="9">
          <cell r="E9">
            <v>253543.14</v>
          </cell>
        </row>
        <row r="10">
          <cell r="E10">
            <v>31123.7</v>
          </cell>
        </row>
        <row r="11">
          <cell r="E11">
            <v>33804.230000000003</v>
          </cell>
        </row>
        <row r="12">
          <cell r="E12">
            <v>72617.900000000009</v>
          </cell>
        </row>
        <row r="13">
          <cell r="E13">
            <v>52361.83</v>
          </cell>
        </row>
        <row r="14">
          <cell r="E14">
            <v>62871.57</v>
          </cell>
        </row>
        <row r="15">
          <cell r="E15">
            <v>2466.2799999999697</v>
          </cell>
        </row>
        <row r="16">
          <cell r="E16">
            <v>10901.31</v>
          </cell>
        </row>
        <row r="17">
          <cell r="E17">
            <v>369.82</v>
          </cell>
        </row>
        <row r="18">
          <cell r="E18">
            <v>9731.26</v>
          </cell>
        </row>
        <row r="19">
          <cell r="E19">
            <v>105.06</v>
          </cell>
        </row>
        <row r="20">
          <cell r="E20">
            <v>2754.8</v>
          </cell>
        </row>
        <row r="21">
          <cell r="E21">
            <v>9920.17</v>
          </cell>
        </row>
        <row r="22">
          <cell r="E22">
            <v>-3485</v>
          </cell>
        </row>
        <row r="23">
          <cell r="E23">
            <v>119637.97</v>
          </cell>
        </row>
        <row r="24">
          <cell r="E24">
            <v>1126521.33</v>
          </cell>
        </row>
        <row r="25">
          <cell r="E25">
            <v>230.64999999999995</v>
          </cell>
        </row>
        <row r="26">
          <cell r="E26">
            <v>73870.98000000001</v>
          </cell>
        </row>
        <row r="27">
          <cell r="E27">
            <v>19.960000000000004</v>
          </cell>
        </row>
        <row r="28">
          <cell r="E28">
            <v>82982.86</v>
          </cell>
        </row>
        <row r="29">
          <cell r="E29">
            <v>223.97</v>
          </cell>
        </row>
        <row r="30">
          <cell r="E30">
            <v>50273.369999999995</v>
          </cell>
        </row>
        <row r="31">
          <cell r="E31">
            <v>519988.0500000001</v>
          </cell>
        </row>
        <row r="32">
          <cell r="E32">
            <v>72669.25</v>
          </cell>
        </row>
        <row r="33">
          <cell r="E33">
            <v>922829.65999999992</v>
          </cell>
        </row>
        <row r="34">
          <cell r="E34">
            <v>14280.69</v>
          </cell>
        </row>
        <row r="35">
          <cell r="E35">
            <v>2357637.64</v>
          </cell>
        </row>
        <row r="36">
          <cell r="E36">
            <v>11744.460000000001</v>
          </cell>
        </row>
        <row r="37">
          <cell r="E37">
            <v>1789322.0300000003</v>
          </cell>
        </row>
        <row r="38">
          <cell r="E38">
            <v>20774.38</v>
          </cell>
        </row>
        <row r="39">
          <cell r="E39">
            <v>168272.24</v>
          </cell>
        </row>
        <row r="40">
          <cell r="E40">
            <v>407.81</v>
          </cell>
        </row>
        <row r="41">
          <cell r="E41">
            <v>54215.409999999996</v>
          </cell>
        </row>
        <row r="42">
          <cell r="E42">
            <v>363.02</v>
          </cell>
        </row>
        <row r="43">
          <cell r="E43">
            <v>274172.11</v>
          </cell>
        </row>
        <row r="44">
          <cell r="E44">
            <v>-295893.50999999989</v>
          </cell>
        </row>
        <row r="45">
          <cell r="E45">
            <v>13.829999999999998</v>
          </cell>
        </row>
        <row r="46">
          <cell r="E46">
            <v>65286.94</v>
          </cell>
        </row>
        <row r="47">
          <cell r="E47">
            <v>9413.369999999999</v>
          </cell>
        </row>
        <row r="48">
          <cell r="E48">
            <v>-1011414.58</v>
          </cell>
        </row>
        <row r="49">
          <cell r="E49">
            <v>-1390.65</v>
          </cell>
        </row>
        <row r="50">
          <cell r="E50">
            <v>71764.160000000003</v>
          </cell>
        </row>
        <row r="51">
          <cell r="E51">
            <v>138204.54999999999</v>
          </cell>
        </row>
        <row r="52">
          <cell r="E52">
            <v>4354.55</v>
          </cell>
        </row>
        <row r="53">
          <cell r="E53">
            <v>239782.12999999998</v>
          </cell>
        </row>
        <row r="54">
          <cell r="E54">
            <v>116272.5</v>
          </cell>
        </row>
        <row r="55">
          <cell r="E55">
            <v>-6786.25</v>
          </cell>
        </row>
        <row r="56">
          <cell r="E56">
            <v>8899.09</v>
          </cell>
        </row>
        <row r="57">
          <cell r="E57">
            <v>56545.450000000004</v>
          </cell>
        </row>
        <row r="58">
          <cell r="E58">
            <v>3853.03</v>
          </cell>
        </row>
        <row r="59">
          <cell r="E59">
            <v>40502.36</v>
          </cell>
        </row>
        <row r="60">
          <cell r="E60">
            <v>3485</v>
          </cell>
        </row>
        <row r="61">
          <cell r="E61">
            <v>3303.25</v>
          </cell>
        </row>
        <row r="62">
          <cell r="E62">
            <v>3238.0099999999998</v>
          </cell>
        </row>
        <row r="63">
          <cell r="E63">
            <v>561623.77</v>
          </cell>
        </row>
        <row r="64">
          <cell r="E64">
            <v>994863.1</v>
          </cell>
        </row>
        <row r="65">
          <cell r="E65">
            <v>43958.47</v>
          </cell>
        </row>
        <row r="66">
          <cell r="E66">
            <v>3028308.7199999997</v>
          </cell>
        </row>
        <row r="67">
          <cell r="E67">
            <v>25496.399999999998</v>
          </cell>
        </row>
        <row r="68">
          <cell r="E68">
            <v>11567978.200000001</v>
          </cell>
        </row>
        <row r="69">
          <cell r="E69">
            <v>984557.89</v>
          </cell>
        </row>
        <row r="70">
          <cell r="E70">
            <v>70296.479999999996</v>
          </cell>
        </row>
        <row r="71">
          <cell r="E71">
            <v>348700.06</v>
          </cell>
        </row>
        <row r="72">
          <cell r="E72">
            <v>110166.28000000001</v>
          </cell>
        </row>
        <row r="73">
          <cell r="E73">
            <v>8980.59</v>
          </cell>
        </row>
        <row r="74">
          <cell r="E74">
            <v>2031.48</v>
          </cell>
        </row>
        <row r="75">
          <cell r="E75">
            <v>26641.079999999998</v>
          </cell>
        </row>
        <row r="76">
          <cell r="E76">
            <v>-392030.71999999997</v>
          </cell>
        </row>
        <row r="77">
          <cell r="E77">
            <v>7066.9299999999994</v>
          </cell>
        </row>
        <row r="78">
          <cell r="E78">
            <v>3721.16</v>
          </cell>
        </row>
        <row r="79">
          <cell r="E79">
            <v>27825.119999999999</v>
          </cell>
        </row>
        <row r="80">
          <cell r="E80">
            <v>82977.490000000005</v>
          </cell>
        </row>
        <row r="81">
          <cell r="E81">
            <v>4475.45</v>
          </cell>
        </row>
        <row r="82">
          <cell r="E82">
            <v>87783.06</v>
          </cell>
        </row>
        <row r="83">
          <cell r="E83">
            <v>2793.1600000000003</v>
          </cell>
        </row>
        <row r="84">
          <cell r="E84">
            <v>1306.27</v>
          </cell>
        </row>
        <row r="85">
          <cell r="E85">
            <v>139.42000000000002</v>
          </cell>
        </row>
        <row r="86">
          <cell r="E86">
            <v>640</v>
          </cell>
        </row>
        <row r="87">
          <cell r="E87">
            <v>-482319.5</v>
          </cell>
        </row>
        <row r="88">
          <cell r="E88">
            <v>14689.870000000003</v>
          </cell>
        </row>
        <row r="89">
          <cell r="E89">
            <v>1593625.32</v>
          </cell>
        </row>
        <row r="90">
          <cell r="E90">
            <v>290419.65000000002</v>
          </cell>
        </row>
        <row r="91">
          <cell r="E91">
            <v>6680.98</v>
          </cell>
        </row>
        <row r="92">
          <cell r="E92">
            <v>28973.690000000002</v>
          </cell>
        </row>
        <row r="93">
          <cell r="E93">
            <v>805872.03</v>
          </cell>
        </row>
        <row r="94">
          <cell r="E94">
            <v>9769026.9500000011</v>
          </cell>
        </row>
        <row r="95">
          <cell r="E95">
            <v>170601.73</v>
          </cell>
        </row>
        <row r="96">
          <cell r="E96">
            <v>14281.38</v>
          </cell>
        </row>
        <row r="97">
          <cell r="E97">
            <v>2285.2200000000003</v>
          </cell>
        </row>
        <row r="98">
          <cell r="E98">
            <v>195481.52</v>
          </cell>
        </row>
        <row r="99">
          <cell r="E99">
            <v>112017.26000000001</v>
          </cell>
        </row>
        <row r="100">
          <cell r="E100">
            <v>9633.9400000000041</v>
          </cell>
        </row>
        <row r="101">
          <cell r="E101">
            <v>242098.37000000002</v>
          </cell>
        </row>
        <row r="102">
          <cell r="E102">
            <v>10.069999999999979</v>
          </cell>
        </row>
        <row r="103">
          <cell r="E103">
            <v>-383.71000000000004</v>
          </cell>
        </row>
        <row r="104">
          <cell r="E104">
            <v>-686.2</v>
          </cell>
        </row>
        <row r="105">
          <cell r="E105">
            <v>-26.37</v>
          </cell>
        </row>
        <row r="106">
          <cell r="E106">
            <v>-429.93</v>
          </cell>
        </row>
        <row r="107">
          <cell r="E107">
            <v>122975.61999999998</v>
          </cell>
        </row>
        <row r="108">
          <cell r="E108">
            <v>9791.61</v>
          </cell>
        </row>
        <row r="109">
          <cell r="E109">
            <v>-632.47999999999934</v>
          </cell>
        </row>
        <row r="110">
          <cell r="E110">
            <v>784.41</v>
          </cell>
        </row>
        <row r="111">
          <cell r="E111">
            <v>7115.3</v>
          </cell>
        </row>
        <row r="112">
          <cell r="E112">
            <v>15236.79</v>
          </cell>
        </row>
        <row r="113">
          <cell r="E113">
            <v>11650.37</v>
          </cell>
        </row>
        <row r="114">
          <cell r="E114">
            <v>57937.729999999996</v>
          </cell>
        </row>
        <row r="115">
          <cell r="E115">
            <v>54577.01</v>
          </cell>
        </row>
        <row r="116">
          <cell r="E116">
            <v>17.96</v>
          </cell>
        </row>
        <row r="117">
          <cell r="E117">
            <v>23.22</v>
          </cell>
        </row>
        <row r="118">
          <cell r="E118">
            <v>3069.54</v>
          </cell>
        </row>
        <row r="119">
          <cell r="E119">
            <v>35856.54</v>
          </cell>
        </row>
        <row r="120">
          <cell r="E120">
            <v>280747.38</v>
          </cell>
        </row>
        <row r="121">
          <cell r="E121">
            <v>3538873.1999999997</v>
          </cell>
        </row>
        <row r="122">
          <cell r="E122">
            <v>24825.329999999998</v>
          </cell>
        </row>
        <row r="123">
          <cell r="E123">
            <v>-59.47</v>
          </cell>
        </row>
        <row r="124">
          <cell r="E124">
            <v>66269.38</v>
          </cell>
        </row>
        <row r="125">
          <cell r="E125">
            <v>88421.13</v>
          </cell>
        </row>
        <row r="126">
          <cell r="E126">
            <v>181.72</v>
          </cell>
        </row>
        <row r="127">
          <cell r="E127">
            <v>182947.69</v>
          </cell>
        </row>
        <row r="128">
          <cell r="E128">
            <v>1201.3700000000001</v>
          </cell>
        </row>
        <row r="129">
          <cell r="E129">
            <v>42139.01</v>
          </cell>
        </row>
        <row r="130">
          <cell r="E130">
            <v>18282.77</v>
          </cell>
        </row>
        <row r="131">
          <cell r="E131">
            <v>-36.610000000000014</v>
          </cell>
        </row>
        <row r="132">
          <cell r="E132">
            <v>13.23</v>
          </cell>
        </row>
        <row r="133">
          <cell r="E133">
            <v>59535.280000000006</v>
          </cell>
        </row>
        <row r="134">
          <cell r="E134">
            <v>1382003.08</v>
          </cell>
        </row>
        <row r="135">
          <cell r="E135">
            <v>4606581.71</v>
          </cell>
        </row>
        <row r="136">
          <cell r="E136">
            <v>78.599999999999994</v>
          </cell>
        </row>
        <row r="137">
          <cell r="E137">
            <v>14355.800000000001</v>
          </cell>
        </row>
        <row r="138">
          <cell r="E138">
            <v>59043.76</v>
          </cell>
        </row>
        <row r="139">
          <cell r="E139">
            <v>311.20999999999998</v>
          </cell>
        </row>
        <row r="140">
          <cell r="E140">
            <v>16002.680000000004</v>
          </cell>
        </row>
        <row r="141">
          <cell r="E141">
            <v>249.26999999999998</v>
          </cell>
        </row>
        <row r="142">
          <cell r="E142">
            <v>21721.78</v>
          </cell>
        </row>
        <row r="143">
          <cell r="E143">
            <v>13378.81</v>
          </cell>
        </row>
        <row r="144">
          <cell r="E144">
            <v>3026.8399999999992</v>
          </cell>
        </row>
        <row r="145">
          <cell r="E145">
            <v>0.01</v>
          </cell>
        </row>
        <row r="146">
          <cell r="E146">
            <v>7.0000000000000007E-2</v>
          </cell>
        </row>
        <row r="147">
          <cell r="E147">
            <v>7.0000000000000007E-2</v>
          </cell>
        </row>
        <row r="148">
          <cell r="E148">
            <v>0.1</v>
          </cell>
        </row>
        <row r="149">
          <cell r="E149">
            <v>0.04</v>
          </cell>
        </row>
        <row r="150">
          <cell r="E150">
            <v>-2.7</v>
          </cell>
        </row>
        <row r="151">
          <cell r="E151">
            <v>23.660000000000004</v>
          </cell>
        </row>
        <row r="152">
          <cell r="E152">
            <v>21912.12</v>
          </cell>
        </row>
        <row r="153">
          <cell r="E153">
            <v>24526.530000000002</v>
          </cell>
        </row>
        <row r="154">
          <cell r="E154">
            <v>24813.310000000005</v>
          </cell>
        </row>
        <row r="155">
          <cell r="E155">
            <v>79560.490000000005</v>
          </cell>
        </row>
        <row r="156">
          <cell r="E156">
            <v>34467.030000000006</v>
          </cell>
        </row>
        <row r="157">
          <cell r="E157">
            <v>323.49</v>
          </cell>
        </row>
        <row r="158">
          <cell r="E158">
            <v>173215.39</v>
          </cell>
        </row>
        <row r="159">
          <cell r="E159">
            <v>154222.48999999996</v>
          </cell>
        </row>
        <row r="160">
          <cell r="E160">
            <v>108899.64</v>
          </cell>
        </row>
        <row r="161">
          <cell r="E161">
            <v>39755.61</v>
          </cell>
        </row>
        <row r="162">
          <cell r="E162">
            <v>28532.480000000003</v>
          </cell>
        </row>
        <row r="163">
          <cell r="E163">
            <v>12528.78</v>
          </cell>
        </row>
        <row r="164">
          <cell r="E164">
            <v>610745.79999999993</v>
          </cell>
        </row>
        <row r="165">
          <cell r="E165">
            <v>69936.98000000001</v>
          </cell>
        </row>
        <row r="166">
          <cell r="E166">
            <v>16747.95</v>
          </cell>
        </row>
        <row r="167">
          <cell r="E167">
            <v>7961.18</v>
          </cell>
        </row>
        <row r="168">
          <cell r="E168">
            <v>105870.04999999999</v>
          </cell>
        </row>
        <row r="169">
          <cell r="E169">
            <v>75914.62000000001</v>
          </cell>
        </row>
        <row r="170">
          <cell r="E170">
            <v>37889.300000000003</v>
          </cell>
        </row>
        <row r="171">
          <cell r="E171">
            <v>-514972.06000000006</v>
          </cell>
        </row>
        <row r="172">
          <cell r="E172">
            <v>10414.050000000001</v>
          </cell>
        </row>
        <row r="173">
          <cell r="E173">
            <v>-49319.64</v>
          </cell>
        </row>
        <row r="174">
          <cell r="E174">
            <v>3380.5699999999997</v>
          </cell>
        </row>
        <row r="175">
          <cell r="E175">
            <v>2064.02</v>
          </cell>
        </row>
        <row r="176">
          <cell r="E176">
            <v>2393.38</v>
          </cell>
        </row>
        <row r="177">
          <cell r="E177">
            <v>72640.25999999998</v>
          </cell>
        </row>
        <row r="178">
          <cell r="E178">
            <v>33460.43</v>
          </cell>
        </row>
        <row r="179">
          <cell r="E179">
            <v>47382.04</v>
          </cell>
        </row>
        <row r="180">
          <cell r="E180">
            <v>24076.030000000002</v>
          </cell>
        </row>
        <row r="181">
          <cell r="E181">
            <v>73105.680000000008</v>
          </cell>
        </row>
        <row r="182">
          <cell r="E182">
            <v>421.46000000000009</v>
          </cell>
        </row>
        <row r="183">
          <cell r="E183">
            <v>4318.49</v>
          </cell>
        </row>
        <row r="184">
          <cell r="E184">
            <v>22296.38</v>
          </cell>
        </row>
        <row r="185">
          <cell r="E185">
            <v>208485.16999999998</v>
          </cell>
        </row>
        <row r="186">
          <cell r="E186">
            <v>49048.270000000004</v>
          </cell>
        </row>
        <row r="187">
          <cell r="E187">
            <v>514.27</v>
          </cell>
        </row>
        <row r="188">
          <cell r="E188">
            <v>16683.619999999995</v>
          </cell>
        </row>
        <row r="189">
          <cell r="E189">
            <v>16.54</v>
          </cell>
        </row>
        <row r="190">
          <cell r="E190">
            <v>78014.83</v>
          </cell>
        </row>
        <row r="191">
          <cell r="F191">
            <v>43830565</v>
          </cell>
        </row>
      </sheetData>
      <sheetData sheetId="2">
        <row r="4">
          <cell r="E4">
            <v>66165.25</v>
          </cell>
        </row>
        <row r="5">
          <cell r="E5">
            <v>20472.62</v>
          </cell>
        </row>
        <row r="6">
          <cell r="E6">
            <v>158606.99000000002</v>
          </cell>
        </row>
        <row r="7">
          <cell r="E7">
            <v>77586.31</v>
          </cell>
        </row>
        <row r="8">
          <cell r="E8">
            <v>180602.91999999998</v>
          </cell>
        </row>
        <row r="9">
          <cell r="E9">
            <v>33740.080000000002</v>
          </cell>
        </row>
        <row r="10">
          <cell r="E10">
            <v>12574.69</v>
          </cell>
        </row>
        <row r="11">
          <cell r="E11">
            <v>103840.7</v>
          </cell>
        </row>
        <row r="12">
          <cell r="E12">
            <v>68740.58</v>
          </cell>
        </row>
        <row r="13">
          <cell r="E13">
            <v>22896.31</v>
          </cell>
        </row>
        <row r="14">
          <cell r="E14">
            <v>11956.76</v>
          </cell>
        </row>
        <row r="15">
          <cell r="E15">
            <v>2373.66</v>
          </cell>
        </row>
        <row r="16">
          <cell r="E16">
            <v>10066.15</v>
          </cell>
        </row>
        <row r="17">
          <cell r="E17">
            <v>10102.56</v>
          </cell>
        </row>
        <row r="18">
          <cell r="E18">
            <v>25518.77</v>
          </cell>
        </row>
        <row r="19">
          <cell r="E19">
            <v>12463.41</v>
          </cell>
        </row>
        <row r="20">
          <cell r="E20">
            <v>1407.59</v>
          </cell>
        </row>
        <row r="21">
          <cell r="E21">
            <v>27260.600000000002</v>
          </cell>
        </row>
        <row r="22">
          <cell r="E22">
            <v>379288.06999999995</v>
          </cell>
        </row>
        <row r="23">
          <cell r="E23">
            <v>38714.85</v>
          </cell>
        </row>
        <row r="24">
          <cell r="E24">
            <v>10479.16</v>
          </cell>
        </row>
        <row r="25">
          <cell r="E25">
            <v>46526.92</v>
          </cell>
        </row>
        <row r="26">
          <cell r="E26">
            <v>875866.04</v>
          </cell>
        </row>
        <row r="27">
          <cell r="E27">
            <v>0.04</v>
          </cell>
        </row>
        <row r="28">
          <cell r="E28">
            <v>2760.64</v>
          </cell>
        </row>
        <row r="29">
          <cell r="E29">
            <v>7.0000000000000007E-2</v>
          </cell>
        </row>
        <row r="30">
          <cell r="E30">
            <v>3144.4100000000003</v>
          </cell>
        </row>
        <row r="31">
          <cell r="E31">
            <v>44987.780000000006</v>
          </cell>
        </row>
        <row r="32">
          <cell r="E32">
            <v>979921.80999999994</v>
          </cell>
        </row>
        <row r="33">
          <cell r="E33">
            <v>32287.73</v>
          </cell>
        </row>
        <row r="34">
          <cell r="E34">
            <v>240478.75999999998</v>
          </cell>
        </row>
        <row r="35">
          <cell r="E35">
            <v>93469.400000000009</v>
          </cell>
        </row>
        <row r="36">
          <cell r="E36">
            <v>475189.64999999991</v>
          </cell>
        </row>
        <row r="37">
          <cell r="E37">
            <v>27063.300000000003</v>
          </cell>
        </row>
        <row r="38">
          <cell r="E38">
            <v>3810061</v>
          </cell>
        </row>
        <row r="39">
          <cell r="E39">
            <v>-8.49</v>
          </cell>
        </row>
        <row r="40">
          <cell r="E40">
            <v>0.05</v>
          </cell>
        </row>
        <row r="41">
          <cell r="E41">
            <v>1723.72</v>
          </cell>
        </row>
        <row r="42">
          <cell r="E42">
            <v>0.2</v>
          </cell>
        </row>
        <row r="43">
          <cell r="E43">
            <v>8927.4599999999991</v>
          </cell>
        </row>
        <row r="44">
          <cell r="E44">
            <v>-50030.36</v>
          </cell>
        </row>
        <row r="45">
          <cell r="E45">
            <v>0.05</v>
          </cell>
        </row>
        <row r="46">
          <cell r="E46">
            <v>5458.32</v>
          </cell>
        </row>
        <row r="47">
          <cell r="E47">
            <v>-5.75</v>
          </cell>
        </row>
        <row r="48">
          <cell r="E48">
            <v>-3395.54</v>
          </cell>
        </row>
        <row r="49">
          <cell r="E49">
            <v>749.24</v>
          </cell>
        </row>
        <row r="50">
          <cell r="E50">
            <v>45801.14</v>
          </cell>
        </row>
        <row r="51">
          <cell r="E51">
            <v>296642.62000000005</v>
          </cell>
        </row>
        <row r="52">
          <cell r="E52">
            <v>18326.370000000003</v>
          </cell>
        </row>
        <row r="53">
          <cell r="E53">
            <v>3834.4700000000003</v>
          </cell>
        </row>
        <row r="54">
          <cell r="E54">
            <v>147627.76999999999</v>
          </cell>
        </row>
        <row r="55">
          <cell r="E55">
            <v>3991.87</v>
          </cell>
        </row>
        <row r="56">
          <cell r="E56">
            <v>11099.869999999999</v>
          </cell>
        </row>
        <row r="57">
          <cell r="E57">
            <v>7316.68</v>
          </cell>
        </row>
        <row r="58">
          <cell r="E58">
            <v>166</v>
          </cell>
        </row>
        <row r="59">
          <cell r="E59">
            <v>39607.72</v>
          </cell>
        </row>
        <row r="60">
          <cell r="E60">
            <v>-1.9000000000000001</v>
          </cell>
        </row>
        <row r="61">
          <cell r="E61">
            <v>289671.64</v>
          </cell>
        </row>
        <row r="62">
          <cell r="E62">
            <v>3328</v>
          </cell>
        </row>
        <row r="63">
          <cell r="E63">
            <v>21979.98</v>
          </cell>
        </row>
        <row r="64">
          <cell r="E64">
            <v>19785.09</v>
          </cell>
        </row>
        <row r="65">
          <cell r="E65">
            <v>17819.43</v>
          </cell>
        </row>
        <row r="66">
          <cell r="E66">
            <v>-266782.89999999991</v>
          </cell>
        </row>
        <row r="67">
          <cell r="E67">
            <v>41445.109999999986</v>
          </cell>
        </row>
        <row r="68">
          <cell r="E68">
            <v>16017.630000000001</v>
          </cell>
        </row>
        <row r="69">
          <cell r="E69">
            <v>74160.06</v>
          </cell>
        </row>
        <row r="70">
          <cell r="E70">
            <v>2789.98</v>
          </cell>
        </row>
        <row r="71">
          <cell r="E71">
            <v>0.38</v>
          </cell>
        </row>
        <row r="72">
          <cell r="E72">
            <v>19729.53</v>
          </cell>
        </row>
        <row r="73">
          <cell r="E73">
            <v>1594376.6799999997</v>
          </cell>
        </row>
        <row r="74">
          <cell r="E74">
            <v>18745.879999999997</v>
          </cell>
        </row>
        <row r="75">
          <cell r="E75">
            <v>1082714.0999999999</v>
          </cell>
        </row>
        <row r="76">
          <cell r="E76">
            <v>61528.590000000011</v>
          </cell>
        </row>
        <row r="77">
          <cell r="E77">
            <v>7601407.6400000006</v>
          </cell>
        </row>
        <row r="78">
          <cell r="E78">
            <v>7750.2699999999986</v>
          </cell>
        </row>
        <row r="79">
          <cell r="E79">
            <v>556511.38</v>
          </cell>
        </row>
        <row r="80">
          <cell r="E80">
            <v>1.1000000000000001</v>
          </cell>
        </row>
        <row r="81">
          <cell r="E81">
            <v>10745.67</v>
          </cell>
        </row>
        <row r="82">
          <cell r="E82">
            <v>-69493.25</v>
          </cell>
        </row>
        <row r="83">
          <cell r="E83">
            <v>22874.75</v>
          </cell>
        </row>
        <row r="84">
          <cell r="E84">
            <v>1294366.21</v>
          </cell>
        </row>
        <row r="85">
          <cell r="E85">
            <v>248909.98</v>
          </cell>
        </row>
        <row r="86">
          <cell r="E86">
            <v>503802.07999999996</v>
          </cell>
        </row>
        <row r="87">
          <cell r="E87">
            <v>129037.34999999999</v>
          </cell>
        </row>
        <row r="88">
          <cell r="E88">
            <v>5966.8600000000006</v>
          </cell>
        </row>
        <row r="89">
          <cell r="E89">
            <v>44193.99</v>
          </cell>
        </row>
        <row r="90">
          <cell r="E90">
            <v>190108.74</v>
          </cell>
        </row>
        <row r="91">
          <cell r="E91">
            <v>22194.239999999998</v>
          </cell>
        </row>
        <row r="92">
          <cell r="E92">
            <v>571504.37000000011</v>
          </cell>
        </row>
        <row r="93">
          <cell r="E93">
            <v>405920.88</v>
          </cell>
        </row>
        <row r="94">
          <cell r="E94">
            <v>67557.3</v>
          </cell>
        </row>
        <row r="95">
          <cell r="E95">
            <v>25925.890000000003</v>
          </cell>
        </row>
        <row r="96">
          <cell r="E96">
            <v>8660.39</v>
          </cell>
        </row>
        <row r="97">
          <cell r="E97">
            <v>294185.12</v>
          </cell>
        </row>
        <row r="98">
          <cell r="E98">
            <v>184671.83999999997</v>
          </cell>
        </row>
        <row r="99">
          <cell r="E99">
            <v>116478.72</v>
          </cell>
        </row>
        <row r="100">
          <cell r="E100">
            <v>133671.97</v>
          </cell>
        </row>
        <row r="101">
          <cell r="E101">
            <v>158457.71000000002</v>
          </cell>
        </row>
        <row r="102">
          <cell r="E102">
            <v>8059.800000000002</v>
          </cell>
        </row>
        <row r="103">
          <cell r="E103">
            <v>68801.75</v>
          </cell>
        </row>
        <row r="104">
          <cell r="E104">
            <v>1899258.9700000002</v>
          </cell>
        </row>
        <row r="105">
          <cell r="E105">
            <v>53154.54</v>
          </cell>
        </row>
        <row r="106">
          <cell r="E106">
            <v>3409.66</v>
          </cell>
        </row>
        <row r="107">
          <cell r="E107">
            <v>1573.98</v>
          </cell>
        </row>
        <row r="108">
          <cell r="E108">
            <v>31675.34</v>
          </cell>
        </row>
        <row r="109">
          <cell r="E109">
            <v>666779.32999999996</v>
          </cell>
        </row>
        <row r="110">
          <cell r="E110">
            <v>54031.839999999997</v>
          </cell>
        </row>
        <row r="111">
          <cell r="E111">
            <v>326586.23999999993</v>
          </cell>
        </row>
        <row r="112">
          <cell r="E112">
            <v>11048.350000000002</v>
          </cell>
        </row>
        <row r="113">
          <cell r="E113">
            <v>49793.899999999994</v>
          </cell>
        </row>
        <row r="114">
          <cell r="E114">
            <v>1767733.32</v>
          </cell>
        </row>
        <row r="115">
          <cell r="E115">
            <v>36256.810000000005</v>
          </cell>
        </row>
        <row r="116">
          <cell r="E116">
            <v>34526.020000000004</v>
          </cell>
        </row>
        <row r="117">
          <cell r="E117">
            <v>44170.59</v>
          </cell>
        </row>
        <row r="118">
          <cell r="E118">
            <v>28171.33</v>
          </cell>
        </row>
        <row r="119">
          <cell r="E119">
            <v>12712.270000000002</v>
          </cell>
        </row>
        <row r="120">
          <cell r="E120">
            <v>22240.260000000002</v>
          </cell>
        </row>
        <row r="121">
          <cell r="E121">
            <v>119038.78</v>
          </cell>
        </row>
        <row r="122">
          <cell r="E122">
            <v>4708.7000000000007</v>
          </cell>
        </row>
        <row r="123">
          <cell r="E123">
            <v>223305.66000000003</v>
          </cell>
        </row>
        <row r="124">
          <cell r="E124">
            <v>131110.05000000002</v>
          </cell>
        </row>
        <row r="125">
          <cell r="E125">
            <v>26644.840000000004</v>
          </cell>
        </row>
        <row r="126">
          <cell r="E126">
            <v>50170.87</v>
          </cell>
        </row>
        <row r="127">
          <cell r="E127">
            <v>6739.7699999999995</v>
          </cell>
        </row>
        <row r="128">
          <cell r="E128">
            <v>58416.98</v>
          </cell>
        </row>
        <row r="129">
          <cell r="E129">
            <v>4660.1900000000005</v>
          </cell>
        </row>
        <row r="130">
          <cell r="E130">
            <v>6445.56</v>
          </cell>
        </row>
        <row r="131">
          <cell r="E131">
            <v>33048.699999999997</v>
          </cell>
        </row>
        <row r="132">
          <cell r="E132">
            <v>-59716.510000000009</v>
          </cell>
        </row>
        <row r="133">
          <cell r="E133">
            <v>677.03</v>
          </cell>
        </row>
        <row r="134">
          <cell r="E134">
            <v>10584.66</v>
          </cell>
        </row>
        <row r="135">
          <cell r="E135">
            <v>5172.0200000000004</v>
          </cell>
        </row>
        <row r="136">
          <cell r="E136">
            <v>16366.12</v>
          </cell>
        </row>
        <row r="137">
          <cell r="E137">
            <v>10533.41</v>
          </cell>
        </row>
        <row r="138">
          <cell r="E138">
            <v>35011.890000000007</v>
          </cell>
        </row>
        <row r="139">
          <cell r="E139">
            <v>5023.38</v>
          </cell>
        </row>
        <row r="140">
          <cell r="E140">
            <v>2376.12</v>
          </cell>
        </row>
        <row r="141">
          <cell r="E141">
            <v>36913.46</v>
          </cell>
        </row>
        <row r="142">
          <cell r="E142">
            <v>18447.800000000003</v>
          </cell>
        </row>
        <row r="143">
          <cell r="E143">
            <v>9407.94</v>
          </cell>
        </row>
        <row r="144">
          <cell r="E144">
            <v>1422.97</v>
          </cell>
        </row>
        <row r="145">
          <cell r="E145">
            <v>-144848.75</v>
          </cell>
        </row>
        <row r="146">
          <cell r="E146">
            <v>-4530.95</v>
          </cell>
        </row>
        <row r="147">
          <cell r="E147">
            <v>522039.73000000004</v>
          </cell>
        </row>
        <row r="148">
          <cell r="E148">
            <v>25798.609999999997</v>
          </cell>
        </row>
        <row r="149">
          <cell r="E149">
            <v>12656.56</v>
          </cell>
        </row>
        <row r="150">
          <cell r="E150">
            <v>1836.45</v>
          </cell>
        </row>
        <row r="151">
          <cell r="E151">
            <v>15879538.01</v>
          </cell>
        </row>
        <row r="152">
          <cell r="E152">
            <v>254070.28</v>
          </cell>
        </row>
        <row r="153">
          <cell r="E153">
            <v>-15.65</v>
          </cell>
        </row>
        <row r="154">
          <cell r="E154">
            <v>-109.53</v>
          </cell>
        </row>
        <row r="155">
          <cell r="E155">
            <v>-127310.27</v>
          </cell>
        </row>
        <row r="156">
          <cell r="E156">
            <v>2372</v>
          </cell>
        </row>
        <row r="157">
          <cell r="E157">
            <v>2882.13</v>
          </cell>
        </row>
        <row r="158">
          <cell r="E158">
            <v>-83715.66</v>
          </cell>
        </row>
        <row r="159">
          <cell r="E159">
            <v>273929.05000000005</v>
          </cell>
        </row>
        <row r="160">
          <cell r="E160">
            <v>-138613.95999999996</v>
          </cell>
        </row>
        <row r="161">
          <cell r="E161">
            <v>-197354.09</v>
          </cell>
        </row>
        <row r="162">
          <cell r="E162">
            <v>-1433.6899999999987</v>
          </cell>
        </row>
        <row r="163">
          <cell r="E163">
            <v>-2803.46</v>
          </cell>
        </row>
        <row r="164">
          <cell r="E164">
            <v>40259.880000000005</v>
          </cell>
        </row>
        <row r="165">
          <cell r="E165">
            <v>1370.15</v>
          </cell>
        </row>
        <row r="166">
          <cell r="E166">
            <v>531730.93999999994</v>
          </cell>
        </row>
        <row r="167">
          <cell r="E167">
            <v>0.05</v>
          </cell>
        </row>
        <row r="168">
          <cell r="E168">
            <v>2722.38</v>
          </cell>
        </row>
        <row r="169">
          <cell r="E169">
            <v>2400751.02</v>
          </cell>
        </row>
        <row r="170">
          <cell r="E170">
            <v>4886387.66</v>
          </cell>
        </row>
        <row r="171">
          <cell r="E171">
            <v>11663.210000000001</v>
          </cell>
        </row>
        <row r="172">
          <cell r="E172">
            <v>35838.189999999995</v>
          </cell>
        </row>
        <row r="173">
          <cell r="E173">
            <v>123.55000000000001</v>
          </cell>
        </row>
        <row r="174">
          <cell r="E174">
            <v>12880.689999999999</v>
          </cell>
        </row>
        <row r="175">
          <cell r="E175">
            <v>7178.26</v>
          </cell>
        </row>
        <row r="176">
          <cell r="E176">
            <v>6707.8200000000006</v>
          </cell>
        </row>
        <row r="177">
          <cell r="E177">
            <v>6779.6500000000005</v>
          </cell>
        </row>
        <row r="178">
          <cell r="E178">
            <v>-3026.84</v>
          </cell>
        </row>
        <row r="179">
          <cell r="E179">
            <v>41254.009999999995</v>
          </cell>
        </row>
        <row r="180">
          <cell r="E180">
            <v>29657.550000000003</v>
          </cell>
        </row>
        <row r="181">
          <cell r="E181">
            <v>0.03</v>
          </cell>
        </row>
        <row r="182">
          <cell r="E182">
            <v>0.01</v>
          </cell>
        </row>
        <row r="183">
          <cell r="E183">
            <v>0.01</v>
          </cell>
        </row>
        <row r="184">
          <cell r="E184">
            <v>-775.2800000000002</v>
          </cell>
        </row>
        <row r="185">
          <cell r="E185">
            <v>272783.65000000002</v>
          </cell>
        </row>
        <row r="186">
          <cell r="E186">
            <v>728245.22</v>
          </cell>
        </row>
        <row r="187">
          <cell r="E187">
            <v>263899.33</v>
          </cell>
        </row>
        <row r="188">
          <cell r="E188">
            <v>13749.52</v>
          </cell>
        </row>
        <row r="189">
          <cell r="E189">
            <v>76769.51999999999</v>
          </cell>
        </row>
        <row r="190">
          <cell r="E190">
            <v>2942242.5799999996</v>
          </cell>
        </row>
        <row r="191">
          <cell r="E191">
            <v>2581.4700000000003</v>
          </cell>
        </row>
        <row r="192">
          <cell r="E192">
            <v>122223.16</v>
          </cell>
        </row>
        <row r="193">
          <cell r="E193">
            <v>43703.200000000004</v>
          </cell>
        </row>
        <row r="194">
          <cell r="E194">
            <v>23556.260000000002</v>
          </cell>
        </row>
        <row r="195">
          <cell r="E195">
            <v>744779.50000000012</v>
          </cell>
        </row>
        <row r="196">
          <cell r="E196">
            <v>1722698.3900000001</v>
          </cell>
        </row>
        <row r="197">
          <cell r="E197">
            <v>34324.53</v>
          </cell>
        </row>
        <row r="198">
          <cell r="E198">
            <v>20868</v>
          </cell>
        </row>
        <row r="199">
          <cell r="E199">
            <v>61.27</v>
          </cell>
        </row>
        <row r="200">
          <cell r="E200">
            <v>14.59</v>
          </cell>
        </row>
        <row r="201">
          <cell r="E201">
            <v>885.06</v>
          </cell>
        </row>
        <row r="202">
          <cell r="E202">
            <v>10815.86</v>
          </cell>
        </row>
        <row r="203">
          <cell r="E203">
            <v>4969.13</v>
          </cell>
        </row>
        <row r="204">
          <cell r="E204">
            <v>109058.92</v>
          </cell>
        </row>
        <row r="205">
          <cell r="E205">
            <v>307874.7</v>
          </cell>
        </row>
        <row r="206">
          <cell r="E206">
            <v>-211784.79</v>
          </cell>
        </row>
        <row r="207">
          <cell r="E207">
            <v>-43073.13</v>
          </cell>
        </row>
        <row r="208">
          <cell r="E208">
            <v>8463775.9700000007</v>
          </cell>
        </row>
        <row r="209">
          <cell r="E209">
            <v>223934.78</v>
          </cell>
        </row>
        <row r="210">
          <cell r="E210">
            <v>140023.1</v>
          </cell>
        </row>
        <row r="211">
          <cell r="E211">
            <v>65368.359999999993</v>
          </cell>
        </row>
        <row r="212">
          <cell r="E212">
            <v>19945.990000000002</v>
          </cell>
        </row>
        <row r="213">
          <cell r="E213">
            <v>26827.570000000003</v>
          </cell>
        </row>
        <row r="214">
          <cell r="E214">
            <v>941860.15999999992</v>
          </cell>
        </row>
        <row r="215">
          <cell r="E215">
            <v>76142.399999999994</v>
          </cell>
        </row>
        <row r="216">
          <cell r="E216">
            <v>43414.61</v>
          </cell>
        </row>
        <row r="217">
          <cell r="E217">
            <v>241083.25000000003</v>
          </cell>
        </row>
        <row r="218">
          <cell r="E218">
            <v>863292.67</v>
          </cell>
        </row>
        <row r="219">
          <cell r="E219">
            <v>247015.90000000002</v>
          </cell>
        </row>
        <row r="220">
          <cell r="E220">
            <v>152506.18</v>
          </cell>
        </row>
        <row r="221">
          <cell r="E221">
            <v>2755.39</v>
          </cell>
        </row>
        <row r="222">
          <cell r="E222">
            <v>2755.39</v>
          </cell>
        </row>
        <row r="223">
          <cell r="E223">
            <v>0.06</v>
          </cell>
        </row>
        <row r="224">
          <cell r="E224">
            <v>2767.2200000000003</v>
          </cell>
        </row>
        <row r="225">
          <cell r="F225">
            <v>51372783</v>
          </cell>
        </row>
      </sheetData>
      <sheetData sheetId="3">
        <row r="4">
          <cell r="E4">
            <v>-74314.249999999884</v>
          </cell>
        </row>
        <row r="5">
          <cell r="E5">
            <v>2272.98</v>
          </cell>
        </row>
        <row r="6">
          <cell r="E6">
            <v>21239.599999999999</v>
          </cell>
        </row>
        <row r="7">
          <cell r="E7">
            <v>1158565.33</v>
          </cell>
        </row>
        <row r="8">
          <cell r="E8">
            <v>-28.55</v>
          </cell>
        </row>
        <row r="9">
          <cell r="E9">
            <v>86721.189999999988</v>
          </cell>
        </row>
        <row r="10">
          <cell r="E10">
            <v>86655.88</v>
          </cell>
        </row>
        <row r="11">
          <cell r="E11">
            <v>94675.27</v>
          </cell>
        </row>
        <row r="12">
          <cell r="E12">
            <v>126.68</v>
          </cell>
        </row>
        <row r="13">
          <cell r="E13">
            <v>64832.91</v>
          </cell>
        </row>
        <row r="14">
          <cell r="E14">
            <v>63324.119999999995</v>
          </cell>
        </row>
        <row r="15">
          <cell r="E15">
            <v>2502.4700000000003</v>
          </cell>
        </row>
        <row r="16">
          <cell r="E16">
            <v>10290.59</v>
          </cell>
        </row>
        <row r="17">
          <cell r="E17">
            <v>66178.720000000001</v>
          </cell>
        </row>
        <row r="18">
          <cell r="E18">
            <v>5665.71</v>
          </cell>
        </row>
        <row r="19">
          <cell r="E19">
            <v>30337.360000000001</v>
          </cell>
        </row>
        <row r="20">
          <cell r="E20">
            <v>75768.289999999994</v>
          </cell>
        </row>
        <row r="21">
          <cell r="E21">
            <v>148312.16</v>
          </cell>
        </row>
        <row r="22">
          <cell r="E22">
            <v>343.59000000000003</v>
          </cell>
        </row>
        <row r="23">
          <cell r="E23">
            <v>220.61</v>
          </cell>
        </row>
        <row r="24">
          <cell r="E24">
            <v>114828.39000000001</v>
          </cell>
        </row>
        <row r="25">
          <cell r="E25">
            <v>115277.13</v>
          </cell>
        </row>
        <row r="26">
          <cell r="E26">
            <v>64098.759999999995</v>
          </cell>
        </row>
        <row r="27">
          <cell r="E27">
            <v>19206.98</v>
          </cell>
        </row>
        <row r="28">
          <cell r="E28">
            <v>67205.200000000012</v>
          </cell>
        </row>
        <row r="29">
          <cell r="E29">
            <v>206.83</v>
          </cell>
        </row>
        <row r="30">
          <cell r="E30">
            <v>62304.75</v>
          </cell>
        </row>
        <row r="31">
          <cell r="E31">
            <v>827659.12</v>
          </cell>
        </row>
        <row r="32">
          <cell r="E32">
            <v>71074.62</v>
          </cell>
        </row>
        <row r="33">
          <cell r="E33">
            <v>4978.34</v>
          </cell>
        </row>
        <row r="34">
          <cell r="E34">
            <v>308747.46999999997</v>
          </cell>
        </row>
        <row r="35">
          <cell r="E35">
            <v>25419.410000000003</v>
          </cell>
        </row>
        <row r="36">
          <cell r="E36">
            <v>731695.05999999994</v>
          </cell>
        </row>
        <row r="37">
          <cell r="E37">
            <v>1091.7700000000002</v>
          </cell>
        </row>
        <row r="38">
          <cell r="E38">
            <v>950271.90000000014</v>
          </cell>
        </row>
        <row r="39">
          <cell r="E39">
            <v>168650.28000000003</v>
          </cell>
        </row>
        <row r="40">
          <cell r="E40">
            <v>715666.46999999986</v>
          </cell>
        </row>
        <row r="41">
          <cell r="E41">
            <v>4947.08</v>
          </cell>
        </row>
        <row r="42">
          <cell r="E42">
            <v>2010413.2200000004</v>
          </cell>
        </row>
        <row r="43">
          <cell r="E43">
            <v>6499.34</v>
          </cell>
        </row>
        <row r="44">
          <cell r="E44">
            <v>177806.19</v>
          </cell>
        </row>
        <row r="45">
          <cell r="E45">
            <v>88195.48000000001</v>
          </cell>
        </row>
        <row r="46">
          <cell r="E46">
            <v>388687.24000000005</v>
          </cell>
        </row>
        <row r="47">
          <cell r="E47">
            <v>191187.41999999995</v>
          </cell>
        </row>
        <row r="48">
          <cell r="E48">
            <v>14060.15</v>
          </cell>
        </row>
        <row r="49">
          <cell r="E49">
            <v>37045.19</v>
          </cell>
        </row>
        <row r="50">
          <cell r="E50">
            <v>24412.300000000003</v>
          </cell>
        </row>
        <row r="51">
          <cell r="E51">
            <v>460319.12000000005</v>
          </cell>
        </row>
        <row r="52">
          <cell r="E52">
            <v>7872.66</v>
          </cell>
        </row>
        <row r="53">
          <cell r="E53">
            <v>45288.34</v>
          </cell>
        </row>
        <row r="54">
          <cell r="E54">
            <v>30476.06</v>
          </cell>
        </row>
        <row r="55">
          <cell r="E55">
            <v>43833.869999999995</v>
          </cell>
        </row>
        <row r="56">
          <cell r="E56">
            <v>62.82</v>
          </cell>
        </row>
        <row r="57">
          <cell r="E57">
            <v>82058.539999999979</v>
          </cell>
        </row>
        <row r="58">
          <cell r="E58">
            <v>4902.8799999999992</v>
          </cell>
        </row>
        <row r="59">
          <cell r="E59">
            <v>339040.61000000004</v>
          </cell>
        </row>
        <row r="60">
          <cell r="E60">
            <v>116848.1</v>
          </cell>
        </row>
        <row r="61">
          <cell r="E61">
            <v>7917.619999999999</v>
          </cell>
        </row>
        <row r="62">
          <cell r="E62">
            <v>3469.3900000000003</v>
          </cell>
        </row>
        <row r="63">
          <cell r="E63">
            <v>145.82</v>
          </cell>
        </row>
        <row r="64">
          <cell r="E64">
            <v>6932.55</v>
          </cell>
        </row>
        <row r="65">
          <cell r="E65">
            <v>72190.02</v>
          </cell>
        </row>
        <row r="66">
          <cell r="E66">
            <v>22643.559999999998</v>
          </cell>
        </row>
        <row r="67">
          <cell r="E67">
            <v>1562.05</v>
          </cell>
        </row>
        <row r="68">
          <cell r="E68">
            <v>31688.73</v>
          </cell>
        </row>
        <row r="69">
          <cell r="E69">
            <v>3895122.0000000009</v>
          </cell>
        </row>
        <row r="70">
          <cell r="E70">
            <v>3522.42</v>
          </cell>
        </row>
        <row r="71">
          <cell r="E71">
            <v>1319424.1500000001</v>
          </cell>
        </row>
        <row r="72">
          <cell r="E72">
            <v>7862.26</v>
          </cell>
        </row>
        <row r="73">
          <cell r="E73">
            <v>17881766.959999997</v>
          </cell>
        </row>
        <row r="74">
          <cell r="E74">
            <v>304195.36</v>
          </cell>
        </row>
        <row r="75">
          <cell r="E75">
            <v>22897.3</v>
          </cell>
        </row>
        <row r="76">
          <cell r="E76">
            <v>970941.54</v>
          </cell>
        </row>
        <row r="77">
          <cell r="E77">
            <v>111235.39</v>
          </cell>
        </row>
        <row r="78">
          <cell r="E78">
            <v>147234.88</v>
          </cell>
        </row>
        <row r="79">
          <cell r="E79">
            <v>54465.289999999994</v>
          </cell>
        </row>
        <row r="80">
          <cell r="E80">
            <v>407734.83000000007</v>
          </cell>
        </row>
        <row r="81">
          <cell r="E81">
            <v>38175.360000000001</v>
          </cell>
        </row>
        <row r="82">
          <cell r="E82">
            <v>274275.40000000002</v>
          </cell>
        </row>
        <row r="83">
          <cell r="E83">
            <v>10860.3</v>
          </cell>
        </row>
        <row r="84">
          <cell r="E84">
            <v>9772.5400000000009</v>
          </cell>
        </row>
        <row r="85">
          <cell r="E85">
            <v>314508.41000000003</v>
          </cell>
        </row>
        <row r="86">
          <cell r="E86">
            <v>15822.74</v>
          </cell>
        </row>
        <row r="87">
          <cell r="E87">
            <v>170319.71</v>
          </cell>
        </row>
        <row r="88">
          <cell r="E88">
            <v>561979.86</v>
          </cell>
        </row>
        <row r="89">
          <cell r="E89">
            <v>147909.85999999999</v>
          </cell>
        </row>
        <row r="90">
          <cell r="E90">
            <v>22852.560000000001</v>
          </cell>
        </row>
        <row r="91">
          <cell r="E91">
            <v>-17515.66</v>
          </cell>
        </row>
        <row r="92">
          <cell r="E92">
            <v>73599.100000000006</v>
          </cell>
        </row>
        <row r="93">
          <cell r="E93">
            <v>70432.390000000014</v>
          </cell>
        </row>
        <row r="94">
          <cell r="E94">
            <v>4944.55</v>
          </cell>
        </row>
        <row r="95">
          <cell r="E95">
            <v>83484.92</v>
          </cell>
        </row>
        <row r="96">
          <cell r="E96">
            <v>3024.49</v>
          </cell>
        </row>
        <row r="97">
          <cell r="E97">
            <v>38448.36</v>
          </cell>
        </row>
        <row r="98">
          <cell r="E98">
            <v>32850.759999999995</v>
          </cell>
        </row>
        <row r="99">
          <cell r="E99">
            <v>270890.93</v>
          </cell>
        </row>
        <row r="100">
          <cell r="E100">
            <v>16394.439999999999</v>
          </cell>
        </row>
        <row r="101">
          <cell r="E101">
            <v>29060.780000000002</v>
          </cell>
        </row>
        <row r="102">
          <cell r="E102">
            <v>254837.76000000001</v>
          </cell>
        </row>
        <row r="103">
          <cell r="E103">
            <v>256521.07</v>
          </cell>
        </row>
        <row r="104">
          <cell r="E104">
            <v>113809.28</v>
          </cell>
        </row>
        <row r="105">
          <cell r="E105">
            <v>888721.9800000001</v>
          </cell>
        </row>
        <row r="106">
          <cell r="E106">
            <v>-73.280000000000044</v>
          </cell>
        </row>
        <row r="107">
          <cell r="E107">
            <v>586101.32000000007</v>
          </cell>
        </row>
        <row r="108">
          <cell r="E108">
            <v>-15207.21</v>
          </cell>
        </row>
        <row r="109">
          <cell r="E109">
            <v>114031.57999999999</v>
          </cell>
        </row>
        <row r="110">
          <cell r="E110">
            <v>214164.36</v>
          </cell>
        </row>
        <row r="111">
          <cell r="E111">
            <v>5567.84</v>
          </cell>
        </row>
        <row r="112">
          <cell r="E112">
            <v>25699.460000000003</v>
          </cell>
        </row>
        <row r="113">
          <cell r="E113">
            <v>36743.299999999996</v>
          </cell>
        </row>
        <row r="114">
          <cell r="E114">
            <v>-109869.78000000001</v>
          </cell>
        </row>
        <row r="115">
          <cell r="E115">
            <v>9277.31</v>
          </cell>
        </row>
        <row r="116">
          <cell r="E116">
            <v>80869.11</v>
          </cell>
        </row>
        <row r="117">
          <cell r="E117">
            <v>214602.63</v>
          </cell>
        </row>
        <row r="118">
          <cell r="E118">
            <v>11266260.669999998</v>
          </cell>
        </row>
        <row r="119">
          <cell r="E119">
            <v>964623.54</v>
          </cell>
        </row>
        <row r="120">
          <cell r="E120">
            <v>36324.36</v>
          </cell>
        </row>
        <row r="121">
          <cell r="E121">
            <v>13178.4</v>
          </cell>
        </row>
        <row r="122">
          <cell r="E122">
            <v>109005.89000000001</v>
          </cell>
        </row>
        <row r="123">
          <cell r="E123">
            <v>318288.06999999995</v>
          </cell>
        </row>
        <row r="124">
          <cell r="E124">
            <v>60030.81</v>
          </cell>
        </row>
        <row r="125">
          <cell r="E125">
            <v>31945.84</v>
          </cell>
        </row>
        <row r="126">
          <cell r="E126">
            <v>19249.68</v>
          </cell>
        </row>
        <row r="127">
          <cell r="E127">
            <v>457280.85</v>
          </cell>
        </row>
        <row r="128">
          <cell r="E128">
            <v>85823.72</v>
          </cell>
        </row>
        <row r="129">
          <cell r="E129">
            <v>46373.760000000002</v>
          </cell>
        </row>
        <row r="130">
          <cell r="E130">
            <v>-24402.039999999997</v>
          </cell>
        </row>
        <row r="131">
          <cell r="E131">
            <v>4814.3599999999997</v>
          </cell>
        </row>
        <row r="132">
          <cell r="E132">
            <v>21052.400000000001</v>
          </cell>
        </row>
        <row r="133">
          <cell r="E133">
            <v>54923.89</v>
          </cell>
        </row>
        <row r="134">
          <cell r="E134">
            <v>5311.07</v>
          </cell>
        </row>
        <row r="135">
          <cell r="E135">
            <v>22251.94</v>
          </cell>
        </row>
        <row r="136">
          <cell r="E136">
            <v>36341.250000000007</v>
          </cell>
        </row>
        <row r="137">
          <cell r="E137">
            <v>50199.51</v>
          </cell>
        </row>
        <row r="138">
          <cell r="E138">
            <v>14101.86</v>
          </cell>
        </row>
        <row r="139">
          <cell r="E139">
            <v>17723.439999999999</v>
          </cell>
        </row>
        <row r="140">
          <cell r="E140">
            <v>17098.45</v>
          </cell>
        </row>
        <row r="141">
          <cell r="E141">
            <v>32749.08</v>
          </cell>
        </row>
        <row r="142">
          <cell r="E142">
            <v>4242.12</v>
          </cell>
        </row>
        <row r="143">
          <cell r="E143">
            <v>1863.41</v>
          </cell>
        </row>
        <row r="144">
          <cell r="E144">
            <v>2184.1999999999998</v>
          </cell>
        </row>
        <row r="145">
          <cell r="E145">
            <v>26848.36</v>
          </cell>
        </row>
        <row r="146">
          <cell r="E146">
            <v>177359.13000000003</v>
          </cell>
        </row>
        <row r="147">
          <cell r="E147">
            <v>3086.02</v>
          </cell>
        </row>
        <row r="148">
          <cell r="E148">
            <v>145064.25</v>
          </cell>
        </row>
        <row r="149">
          <cell r="E149">
            <v>160235.37</v>
          </cell>
        </row>
        <row r="150">
          <cell r="E150">
            <v>26442.32</v>
          </cell>
        </row>
        <row r="151">
          <cell r="E151">
            <v>28481.54</v>
          </cell>
        </row>
        <row r="152">
          <cell r="E152">
            <v>1414.8600000000001</v>
          </cell>
        </row>
        <row r="153">
          <cell r="E153">
            <v>-116600.88</v>
          </cell>
        </row>
        <row r="154">
          <cell r="E154">
            <v>33707.56</v>
          </cell>
        </row>
        <row r="155">
          <cell r="E155">
            <v>-317.88</v>
          </cell>
        </row>
        <row r="156">
          <cell r="E156">
            <v>8955.4100000000017</v>
          </cell>
        </row>
        <row r="157">
          <cell r="E157">
            <v>49629.099999999991</v>
          </cell>
        </row>
        <row r="158">
          <cell r="E158">
            <v>150044.97</v>
          </cell>
        </row>
        <row r="159">
          <cell r="E159">
            <v>-33639.560000000005</v>
          </cell>
        </row>
        <row r="160">
          <cell r="E160">
            <v>-50.81</v>
          </cell>
        </row>
        <row r="161">
          <cell r="E161">
            <v>185438.58000000002</v>
          </cell>
        </row>
        <row r="162">
          <cell r="E162">
            <v>272282.29000000004</v>
          </cell>
        </row>
        <row r="163">
          <cell r="E163">
            <v>29638.62</v>
          </cell>
        </row>
        <row r="164">
          <cell r="E164">
            <v>116376.70999999999</v>
          </cell>
        </row>
        <row r="165">
          <cell r="E165">
            <v>49362.740000000005</v>
          </cell>
        </row>
        <row r="166">
          <cell r="E166">
            <v>-0.10000000000000009</v>
          </cell>
        </row>
        <row r="167">
          <cell r="E167">
            <v>6824.02</v>
          </cell>
        </row>
        <row r="168">
          <cell r="E168">
            <v>25283.57</v>
          </cell>
        </row>
        <row r="169">
          <cell r="E169">
            <v>83887.37</v>
          </cell>
        </row>
        <row r="170">
          <cell r="E170">
            <v>18714.980000000003</v>
          </cell>
        </row>
        <row r="171">
          <cell r="E171">
            <v>28953.540000000008</v>
          </cell>
        </row>
        <row r="172">
          <cell r="E172">
            <v>40540.06</v>
          </cell>
        </row>
        <row r="173">
          <cell r="E173">
            <v>333833.59000000003</v>
          </cell>
        </row>
        <row r="174">
          <cell r="E174">
            <v>50175.29</v>
          </cell>
        </row>
        <row r="175">
          <cell r="E175">
            <v>89026.630000000019</v>
          </cell>
        </row>
        <row r="176">
          <cell r="E176">
            <v>0.70000000000000107</v>
          </cell>
        </row>
        <row r="177">
          <cell r="E177">
            <v>341702.57</v>
          </cell>
        </row>
        <row r="178">
          <cell r="E178">
            <v>-1667.23</v>
          </cell>
        </row>
        <row r="179">
          <cell r="E179">
            <v>149504.67000000001</v>
          </cell>
        </row>
        <row r="180">
          <cell r="E180">
            <v>26327.730000000003</v>
          </cell>
        </row>
        <row r="181">
          <cell r="E181">
            <v>156.05000000000001</v>
          </cell>
        </row>
        <row r="182">
          <cell r="E182">
            <v>-38372.33</v>
          </cell>
        </row>
        <row r="183">
          <cell r="E183">
            <v>531323.56000000017</v>
          </cell>
        </row>
        <row r="184">
          <cell r="E184">
            <v>10388.790000000001</v>
          </cell>
        </row>
        <row r="185">
          <cell r="E185">
            <v>-179.63</v>
          </cell>
        </row>
        <row r="186">
          <cell r="E186">
            <v>64716.74</v>
          </cell>
        </row>
        <row r="187">
          <cell r="E187">
            <v>83548.009999999995</v>
          </cell>
        </row>
        <row r="188">
          <cell r="E188">
            <v>559.70000000000005</v>
          </cell>
        </row>
        <row r="189">
          <cell r="E189">
            <v>2122.9799999999996</v>
          </cell>
        </row>
        <row r="190">
          <cell r="E190">
            <v>-76.17</v>
          </cell>
        </row>
        <row r="191">
          <cell r="E191">
            <v>-81.98</v>
          </cell>
        </row>
        <row r="192">
          <cell r="E192">
            <v>463800.67</v>
          </cell>
        </row>
        <row r="193">
          <cell r="E193">
            <v>-232.72</v>
          </cell>
        </row>
        <row r="194">
          <cell r="E194">
            <v>1884796.28</v>
          </cell>
        </row>
        <row r="195">
          <cell r="E195">
            <v>-119031.56000000001</v>
          </cell>
        </row>
        <row r="196">
          <cell r="E196">
            <v>4352.74</v>
          </cell>
        </row>
        <row r="197">
          <cell r="E197">
            <v>792.43000000000006</v>
          </cell>
        </row>
        <row r="198">
          <cell r="E198">
            <v>10972.21</v>
          </cell>
        </row>
        <row r="199">
          <cell r="E199">
            <v>10747.480000000001</v>
          </cell>
        </row>
        <row r="200">
          <cell r="E200">
            <v>7.2200000000000006</v>
          </cell>
        </row>
        <row r="201">
          <cell r="E201">
            <v>690.37000000000012</v>
          </cell>
        </row>
        <row r="202">
          <cell r="E202">
            <v>-36.990000000000023</v>
          </cell>
        </row>
        <row r="203">
          <cell r="E203">
            <v>50807.030000000006</v>
          </cell>
        </row>
        <row r="204">
          <cell r="E204">
            <v>0.02</v>
          </cell>
        </row>
        <row r="205">
          <cell r="E205">
            <v>188953.57</v>
          </cell>
        </row>
        <row r="206">
          <cell r="E206">
            <v>48791.119999999981</v>
          </cell>
        </row>
        <row r="207">
          <cell r="E207">
            <v>-849.69</v>
          </cell>
        </row>
        <row r="208">
          <cell r="E208">
            <v>9728.130000000001</v>
          </cell>
        </row>
        <row r="209">
          <cell r="E209">
            <v>-269815.55000000005</v>
          </cell>
        </row>
        <row r="210">
          <cell r="E210">
            <v>-1331.46</v>
          </cell>
        </row>
        <row r="211">
          <cell r="E211">
            <v>-118690.33</v>
          </cell>
        </row>
        <row r="212">
          <cell r="E212">
            <v>-25366.57</v>
          </cell>
        </row>
        <row r="213">
          <cell r="E213">
            <v>9579.67</v>
          </cell>
        </row>
        <row r="214">
          <cell r="E214">
            <v>9991909.5300000012</v>
          </cell>
        </row>
        <row r="215">
          <cell r="E215">
            <v>38.049999999999997</v>
          </cell>
        </row>
        <row r="216">
          <cell r="E216">
            <v>12662.99</v>
          </cell>
        </row>
        <row r="217">
          <cell r="E217">
            <v>-718.63</v>
          </cell>
        </row>
        <row r="218">
          <cell r="E218">
            <v>23393.98</v>
          </cell>
        </row>
        <row r="219">
          <cell r="E219">
            <v>-1183320.0100000002</v>
          </cell>
        </row>
        <row r="220">
          <cell r="E220">
            <v>93.34</v>
          </cell>
        </row>
        <row r="221">
          <cell r="E221">
            <v>148020.04</v>
          </cell>
        </row>
        <row r="222">
          <cell r="E222">
            <v>-1847.0499999999997</v>
          </cell>
        </row>
        <row r="223">
          <cell r="E223">
            <v>-30763.880000000005</v>
          </cell>
        </row>
        <row r="224">
          <cell r="E224">
            <v>214070.28</v>
          </cell>
        </row>
        <row r="225">
          <cell r="E225">
            <v>550.57000000000005</v>
          </cell>
        </row>
        <row r="226">
          <cell r="E226">
            <v>235652.02000000005</v>
          </cell>
        </row>
        <row r="227">
          <cell r="E227">
            <v>576.8599999999999</v>
          </cell>
        </row>
        <row r="228">
          <cell r="E228">
            <v>54625.880000000005</v>
          </cell>
        </row>
        <row r="229">
          <cell r="E229">
            <v>188340.08000000002</v>
          </cell>
        </row>
        <row r="230">
          <cell r="E230">
            <v>221975.11</v>
          </cell>
        </row>
        <row r="231">
          <cell r="E231">
            <v>522.85</v>
          </cell>
        </row>
        <row r="232">
          <cell r="E232">
            <v>90364.66</v>
          </cell>
        </row>
        <row r="233">
          <cell r="E233">
            <v>2919607.46</v>
          </cell>
        </row>
        <row r="234">
          <cell r="E234">
            <v>38477.670000000006</v>
          </cell>
        </row>
        <row r="235">
          <cell r="E235">
            <v>-1854.6799999999998</v>
          </cell>
        </row>
        <row r="236">
          <cell r="E236">
            <v>43050.270000000019</v>
          </cell>
        </row>
        <row r="237">
          <cell r="E237">
            <v>60296.55</v>
          </cell>
        </row>
        <row r="238">
          <cell r="E238">
            <v>23574.309999999998</v>
          </cell>
        </row>
        <row r="239">
          <cell r="E239">
            <v>741449.94</v>
          </cell>
        </row>
        <row r="240">
          <cell r="E240">
            <v>1754856.2699999996</v>
          </cell>
        </row>
        <row r="241">
          <cell r="E241">
            <v>1284077.1299999999</v>
          </cell>
        </row>
        <row r="242">
          <cell r="E242">
            <v>2174001.6</v>
          </cell>
        </row>
        <row r="243">
          <cell r="E243">
            <v>96493.010000000009</v>
          </cell>
        </row>
        <row r="244">
          <cell r="E244">
            <v>1712152.13</v>
          </cell>
        </row>
        <row r="245">
          <cell r="E245">
            <v>6981908.4400000004</v>
          </cell>
        </row>
        <row r="246">
          <cell r="E246">
            <v>401129.12</v>
          </cell>
        </row>
        <row r="247">
          <cell r="E247">
            <v>762040.12</v>
          </cell>
        </row>
        <row r="248">
          <cell r="E248">
            <v>1796837.1400000001</v>
          </cell>
        </row>
        <row r="249">
          <cell r="E249">
            <v>344.15000000000003</v>
          </cell>
        </row>
        <row r="250">
          <cell r="E250">
            <v>1054937.3899999999</v>
          </cell>
        </row>
        <row r="251">
          <cell r="E251">
            <v>13226.07</v>
          </cell>
        </row>
        <row r="252">
          <cell r="E252">
            <v>810360.91000000027</v>
          </cell>
        </row>
        <row r="253">
          <cell r="E253">
            <v>1243684.8500000001</v>
          </cell>
        </row>
        <row r="254">
          <cell r="E254">
            <v>17454.510000000002</v>
          </cell>
        </row>
        <row r="255">
          <cell r="E255">
            <v>21036.84</v>
          </cell>
        </row>
        <row r="256">
          <cell r="E256">
            <v>311963.53000000003</v>
          </cell>
        </row>
        <row r="257">
          <cell r="E257">
            <v>350649.67000000004</v>
          </cell>
        </row>
        <row r="258">
          <cell r="E258">
            <v>70934.760000000009</v>
          </cell>
        </row>
        <row r="259">
          <cell r="E259">
            <v>109142.95</v>
          </cell>
        </row>
        <row r="260">
          <cell r="F260">
            <v>49489262</v>
          </cell>
        </row>
      </sheetData>
      <sheetData sheetId="4">
        <row r="4">
          <cell r="E4">
            <v>1433.07</v>
          </cell>
        </row>
        <row r="5">
          <cell r="E5">
            <v>316382.58</v>
          </cell>
        </row>
        <row r="6">
          <cell r="E6">
            <v>127.69</v>
          </cell>
        </row>
        <row r="7">
          <cell r="E7">
            <v>3036.2599999999993</v>
          </cell>
        </row>
        <row r="8">
          <cell r="E8">
            <v>13533.329999999998</v>
          </cell>
        </row>
        <row r="9">
          <cell r="E9">
            <v>1357935.7200000004</v>
          </cell>
        </row>
        <row r="10">
          <cell r="E10">
            <v>4981.53</v>
          </cell>
        </row>
        <row r="11">
          <cell r="E11">
            <v>399.64</v>
          </cell>
        </row>
        <row r="12">
          <cell r="E12">
            <v>84172.15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12854.789999999999</v>
          </cell>
        </row>
        <row r="16">
          <cell r="E16">
            <v>58411.03</v>
          </cell>
        </row>
        <row r="17">
          <cell r="E17">
            <v>60.930000000000007</v>
          </cell>
        </row>
        <row r="18">
          <cell r="E18">
            <v>484.76</v>
          </cell>
        </row>
        <row r="19">
          <cell r="E19">
            <v>26076.870000000003</v>
          </cell>
        </row>
        <row r="20">
          <cell r="E20">
            <v>2415.5400000000004</v>
          </cell>
        </row>
        <row r="21">
          <cell r="E21">
            <v>-332.60000000000008</v>
          </cell>
        </row>
        <row r="22">
          <cell r="E22">
            <v>-431.31000000000017</v>
          </cell>
        </row>
        <row r="23">
          <cell r="E23">
            <v>4.09</v>
          </cell>
        </row>
        <row r="24">
          <cell r="E24">
            <v>9285.2300000000014</v>
          </cell>
        </row>
        <row r="25">
          <cell r="E25">
            <v>4708.09</v>
          </cell>
        </row>
        <row r="26">
          <cell r="E26">
            <v>120149.71</v>
          </cell>
        </row>
        <row r="27">
          <cell r="E27">
            <v>5095.7700000000004</v>
          </cell>
        </row>
        <row r="28">
          <cell r="E28">
            <v>17546.98</v>
          </cell>
        </row>
        <row r="29">
          <cell r="E29">
            <v>3252.2199999999993</v>
          </cell>
        </row>
        <row r="30">
          <cell r="E30">
            <v>1552.87</v>
          </cell>
        </row>
        <row r="31">
          <cell r="E31">
            <v>438.55999999999995</v>
          </cell>
        </row>
        <row r="32">
          <cell r="E32">
            <v>58360.990000000005</v>
          </cell>
        </row>
        <row r="33">
          <cell r="E33">
            <v>315841.83</v>
          </cell>
        </row>
        <row r="34">
          <cell r="E34">
            <v>59326.81</v>
          </cell>
        </row>
        <row r="35">
          <cell r="E35">
            <v>1026789.4900000001</v>
          </cell>
        </row>
        <row r="36">
          <cell r="E36">
            <v>-3553.73</v>
          </cell>
        </row>
        <row r="37">
          <cell r="E37">
            <v>83932.99</v>
          </cell>
        </row>
        <row r="38">
          <cell r="E38">
            <v>1298962.33</v>
          </cell>
        </row>
        <row r="39">
          <cell r="E39">
            <v>56423.61</v>
          </cell>
        </row>
        <row r="40">
          <cell r="E40">
            <v>68188.66</v>
          </cell>
        </row>
        <row r="41">
          <cell r="E41">
            <v>45326.33</v>
          </cell>
        </row>
        <row r="42">
          <cell r="E42">
            <v>570464.62000000011</v>
          </cell>
        </row>
        <row r="43">
          <cell r="E43">
            <v>485978.94000000006</v>
          </cell>
        </row>
        <row r="44">
          <cell r="E44">
            <v>1388557.63</v>
          </cell>
        </row>
        <row r="45">
          <cell r="E45">
            <v>837382.05999999994</v>
          </cell>
        </row>
        <row r="46">
          <cell r="E46">
            <v>88255.280000000013</v>
          </cell>
        </row>
        <row r="47">
          <cell r="E47">
            <v>641732.44000000006</v>
          </cell>
        </row>
        <row r="48">
          <cell r="E48">
            <v>21357.99</v>
          </cell>
        </row>
        <row r="49">
          <cell r="E49">
            <v>15571.320000000002</v>
          </cell>
        </row>
        <row r="50">
          <cell r="E50">
            <v>24951.309999999998</v>
          </cell>
        </row>
        <row r="51">
          <cell r="E51">
            <v>13423.97</v>
          </cell>
        </row>
        <row r="52">
          <cell r="E52">
            <v>-22.45</v>
          </cell>
        </row>
        <row r="53">
          <cell r="E53">
            <v>228923.79999999996</v>
          </cell>
        </row>
        <row r="54">
          <cell r="E54">
            <v>2003.33</v>
          </cell>
        </row>
        <row r="55">
          <cell r="E55">
            <v>419805.60000000003</v>
          </cell>
        </row>
        <row r="56">
          <cell r="E56">
            <v>1153.07</v>
          </cell>
        </row>
        <row r="57">
          <cell r="E57">
            <v>203768.63</v>
          </cell>
        </row>
        <row r="58">
          <cell r="E58">
            <v>8101.2500000000009</v>
          </cell>
        </row>
        <row r="59">
          <cell r="E59">
            <v>17478.27</v>
          </cell>
        </row>
        <row r="60">
          <cell r="E60">
            <v>91.939999999999984</v>
          </cell>
        </row>
        <row r="61">
          <cell r="E61">
            <v>-263.05</v>
          </cell>
        </row>
        <row r="62">
          <cell r="E62">
            <v>-590.29</v>
          </cell>
        </row>
        <row r="63">
          <cell r="E63">
            <v>-5400.3</v>
          </cell>
        </row>
        <row r="64">
          <cell r="E64">
            <v>-41.5</v>
          </cell>
        </row>
        <row r="65">
          <cell r="E65">
            <v>-242.16</v>
          </cell>
        </row>
        <row r="66">
          <cell r="E66">
            <v>-1140.29</v>
          </cell>
        </row>
        <row r="67">
          <cell r="E67">
            <v>-856.30000000000007</v>
          </cell>
        </row>
        <row r="68">
          <cell r="E68">
            <v>-3472.04</v>
          </cell>
        </row>
        <row r="69">
          <cell r="E69">
            <v>-245.20000000000002</v>
          </cell>
        </row>
        <row r="70">
          <cell r="E70">
            <v>0.83000000000000007</v>
          </cell>
        </row>
        <row r="71">
          <cell r="E71">
            <v>9840.880000000001</v>
          </cell>
        </row>
        <row r="72">
          <cell r="E72">
            <v>-12437</v>
          </cell>
        </row>
        <row r="73">
          <cell r="E73">
            <v>-1832.8500000000001</v>
          </cell>
        </row>
        <row r="74">
          <cell r="E74">
            <v>-833.56000000000006</v>
          </cell>
        </row>
        <row r="75">
          <cell r="E75">
            <v>-435.59000000000003</v>
          </cell>
        </row>
        <row r="76">
          <cell r="E76">
            <v>-472.76</v>
          </cell>
        </row>
        <row r="77">
          <cell r="E77">
            <v>-1000.51</v>
          </cell>
        </row>
        <row r="78">
          <cell r="E78">
            <v>54017.81</v>
          </cell>
        </row>
        <row r="79">
          <cell r="E79">
            <v>991.5200000000001</v>
          </cell>
        </row>
        <row r="80">
          <cell r="E80">
            <v>57553.729999999996</v>
          </cell>
        </row>
        <row r="81">
          <cell r="E81">
            <v>54387.33</v>
          </cell>
        </row>
        <row r="82">
          <cell r="E82">
            <v>59027.810000000012</v>
          </cell>
        </row>
        <row r="83">
          <cell r="E83">
            <v>-733.2700000000001</v>
          </cell>
        </row>
        <row r="84">
          <cell r="E84">
            <v>51.419999999999959</v>
          </cell>
        </row>
        <row r="85">
          <cell r="E85">
            <v>57723.94</v>
          </cell>
        </row>
        <row r="86">
          <cell r="E86">
            <v>23695.56</v>
          </cell>
        </row>
        <row r="87">
          <cell r="E87">
            <v>-3861.59</v>
          </cell>
        </row>
        <row r="88">
          <cell r="E88">
            <v>-811.51</v>
          </cell>
        </row>
        <row r="89">
          <cell r="E89">
            <v>-692.76</v>
          </cell>
        </row>
        <row r="90">
          <cell r="E90">
            <v>118213.43999999999</v>
          </cell>
        </row>
        <row r="91">
          <cell r="E91">
            <v>120582.31</v>
          </cell>
        </row>
        <row r="92">
          <cell r="E92">
            <v>69068.69</v>
          </cell>
        </row>
        <row r="93">
          <cell r="E93">
            <v>1053.2099999999998</v>
          </cell>
        </row>
        <row r="94">
          <cell r="E94">
            <v>27545.21</v>
          </cell>
        </row>
        <row r="95">
          <cell r="E95">
            <v>73236.570000000007</v>
          </cell>
        </row>
        <row r="96">
          <cell r="E96">
            <v>184717.28000000003</v>
          </cell>
        </row>
        <row r="97">
          <cell r="E97">
            <v>-1280.9100000000001</v>
          </cell>
        </row>
        <row r="98">
          <cell r="E98">
            <v>528.97</v>
          </cell>
        </row>
        <row r="99">
          <cell r="E99">
            <v>7137.67</v>
          </cell>
        </row>
        <row r="100">
          <cell r="E100">
            <v>74283.42</v>
          </cell>
        </row>
        <row r="101">
          <cell r="E101">
            <v>158343.86000000002</v>
          </cell>
        </row>
        <row r="102">
          <cell r="E102">
            <v>57673.89</v>
          </cell>
        </row>
        <row r="103">
          <cell r="E103">
            <v>55359.159999999996</v>
          </cell>
        </row>
        <row r="104">
          <cell r="E104">
            <v>-3270.36</v>
          </cell>
        </row>
        <row r="105">
          <cell r="E105">
            <v>-3833.96</v>
          </cell>
        </row>
        <row r="106">
          <cell r="E106">
            <v>2451660.1300000004</v>
          </cell>
        </row>
        <row r="107">
          <cell r="E107">
            <v>31171.62</v>
          </cell>
        </row>
        <row r="108">
          <cell r="E108">
            <v>1095778.75</v>
          </cell>
        </row>
        <row r="109">
          <cell r="E109">
            <v>5523.08</v>
          </cell>
        </row>
        <row r="110">
          <cell r="E110">
            <v>670516.98</v>
          </cell>
        </row>
        <row r="111">
          <cell r="E111">
            <v>160648.49999999997</v>
          </cell>
        </row>
        <row r="112">
          <cell r="E112">
            <v>274.98</v>
          </cell>
        </row>
        <row r="113">
          <cell r="E113">
            <v>785143.34</v>
          </cell>
        </row>
        <row r="114">
          <cell r="E114">
            <v>0</v>
          </cell>
        </row>
        <row r="115">
          <cell r="E115">
            <v>-5.5</v>
          </cell>
        </row>
        <row r="116">
          <cell r="E116">
            <v>-19645.330000000002</v>
          </cell>
        </row>
        <row r="117">
          <cell r="E117">
            <v>4041.26</v>
          </cell>
        </row>
        <row r="118">
          <cell r="E118">
            <v>6486.4</v>
          </cell>
        </row>
        <row r="119">
          <cell r="E119">
            <v>3083.4900000000002</v>
          </cell>
        </row>
        <row r="120">
          <cell r="E120">
            <v>-248.31</v>
          </cell>
        </row>
        <row r="121">
          <cell r="E121">
            <v>-231.37</v>
          </cell>
        </row>
        <row r="122">
          <cell r="E122">
            <v>25270.49</v>
          </cell>
        </row>
        <row r="123">
          <cell r="E123">
            <v>58282.710000000006</v>
          </cell>
        </row>
        <row r="124">
          <cell r="E124">
            <v>7227.47</v>
          </cell>
        </row>
        <row r="125">
          <cell r="E125">
            <v>231.98999999999978</v>
          </cell>
        </row>
        <row r="126">
          <cell r="E126">
            <v>-2343.63</v>
          </cell>
        </row>
        <row r="127">
          <cell r="E127">
            <v>98763.06</v>
          </cell>
        </row>
        <row r="128">
          <cell r="E128">
            <v>-43659.630000000005</v>
          </cell>
        </row>
        <row r="129">
          <cell r="E129">
            <v>86222.37999999999</v>
          </cell>
        </row>
        <row r="130">
          <cell r="E130">
            <v>940.49</v>
          </cell>
        </row>
        <row r="131">
          <cell r="E131">
            <v>190751.64000000004</v>
          </cell>
        </row>
        <row r="132">
          <cell r="E132">
            <v>3331.1399999999994</v>
          </cell>
        </row>
        <row r="133">
          <cell r="E133">
            <v>2255.0300000000007</v>
          </cell>
        </row>
        <row r="134">
          <cell r="E134">
            <v>118172.94000000002</v>
          </cell>
        </row>
        <row r="135">
          <cell r="E135">
            <v>3685.09</v>
          </cell>
        </row>
        <row r="136">
          <cell r="E136">
            <v>253723.96999999997</v>
          </cell>
        </row>
        <row r="137">
          <cell r="E137">
            <v>256216.47</v>
          </cell>
        </row>
        <row r="138">
          <cell r="E138">
            <v>-27117.240000000005</v>
          </cell>
        </row>
        <row r="139">
          <cell r="E139">
            <v>51623.049999999996</v>
          </cell>
        </row>
        <row r="140">
          <cell r="E140">
            <v>581074.42999999993</v>
          </cell>
        </row>
        <row r="141">
          <cell r="E141">
            <v>-14794.789999999999</v>
          </cell>
        </row>
        <row r="142">
          <cell r="E142">
            <v>2386.94</v>
          </cell>
        </row>
        <row r="143">
          <cell r="E143">
            <v>413.07000000000005</v>
          </cell>
        </row>
        <row r="144">
          <cell r="E144">
            <v>13060.87</v>
          </cell>
        </row>
        <row r="145">
          <cell r="E145">
            <v>322616.22000000003</v>
          </cell>
        </row>
        <row r="146">
          <cell r="E146">
            <v>28147.499999999996</v>
          </cell>
        </row>
        <row r="147">
          <cell r="E147">
            <v>538294.42000000004</v>
          </cell>
        </row>
        <row r="148">
          <cell r="E148">
            <v>-3520.67</v>
          </cell>
        </row>
        <row r="149">
          <cell r="E149">
            <v>-7701.92</v>
          </cell>
        </row>
        <row r="150">
          <cell r="E150">
            <v>408.22999999999996</v>
          </cell>
        </row>
        <row r="151">
          <cell r="E151">
            <v>-1294.7700000000002</v>
          </cell>
        </row>
        <row r="152">
          <cell r="E152">
            <v>106383.51</v>
          </cell>
        </row>
        <row r="153">
          <cell r="E153">
            <v>100717.74999999999</v>
          </cell>
        </row>
        <row r="154">
          <cell r="E154">
            <v>50130.670000000006</v>
          </cell>
        </row>
        <row r="155">
          <cell r="E155">
            <v>47208.91</v>
          </cell>
        </row>
        <row r="156">
          <cell r="E156">
            <v>288357.99</v>
          </cell>
        </row>
        <row r="157">
          <cell r="E157">
            <v>606.98</v>
          </cell>
        </row>
        <row r="158">
          <cell r="E158">
            <v>240.74</v>
          </cell>
        </row>
        <row r="159">
          <cell r="E159">
            <v>9202.26</v>
          </cell>
        </row>
        <row r="160">
          <cell r="E160">
            <v>6587.83</v>
          </cell>
        </row>
        <row r="161">
          <cell r="E161">
            <v>57215.909999999996</v>
          </cell>
        </row>
        <row r="162">
          <cell r="E162">
            <v>-525.29999999999995</v>
          </cell>
        </row>
        <row r="163">
          <cell r="E163">
            <v>-1154.9899999999998</v>
          </cell>
        </row>
        <row r="164">
          <cell r="E164">
            <v>316.45</v>
          </cell>
        </row>
        <row r="165">
          <cell r="E165">
            <v>192865.35</v>
          </cell>
        </row>
        <row r="166">
          <cell r="E166">
            <v>7014.04</v>
          </cell>
        </row>
        <row r="167">
          <cell r="E167">
            <v>89837.87</v>
          </cell>
        </row>
        <row r="168">
          <cell r="E168">
            <v>16717.98</v>
          </cell>
        </row>
        <row r="169">
          <cell r="E169">
            <v>142604.75</v>
          </cell>
        </row>
        <row r="170">
          <cell r="E170">
            <v>1101.1699999999998</v>
          </cell>
        </row>
        <row r="171">
          <cell r="E171">
            <v>37525.790000000008</v>
          </cell>
        </row>
        <row r="172">
          <cell r="E172">
            <v>6861.8700000000008</v>
          </cell>
        </row>
        <row r="173">
          <cell r="E173">
            <v>359638.26999999996</v>
          </cell>
        </row>
        <row r="174">
          <cell r="E174">
            <v>251265.94</v>
          </cell>
        </row>
        <row r="175">
          <cell r="E175">
            <v>67067.759999999995</v>
          </cell>
        </row>
        <row r="176">
          <cell r="E176">
            <v>298.02</v>
          </cell>
        </row>
        <row r="177">
          <cell r="E177">
            <v>159154.32</v>
          </cell>
        </row>
        <row r="178">
          <cell r="E178">
            <v>943847.01</v>
          </cell>
        </row>
        <row r="179">
          <cell r="E179">
            <v>100239.48000000001</v>
          </cell>
        </row>
        <row r="180">
          <cell r="E180">
            <v>57401.87</v>
          </cell>
        </row>
        <row r="181">
          <cell r="E181">
            <v>56387.87</v>
          </cell>
        </row>
        <row r="182">
          <cell r="E182">
            <v>48672.71</v>
          </cell>
        </row>
        <row r="183">
          <cell r="E183">
            <v>5001.25</v>
          </cell>
        </row>
        <row r="184">
          <cell r="E184">
            <v>778.47</v>
          </cell>
        </row>
        <row r="185">
          <cell r="E185">
            <v>104235.64000000001</v>
          </cell>
        </row>
        <row r="186">
          <cell r="E186">
            <v>59485.090000000004</v>
          </cell>
        </row>
        <row r="187">
          <cell r="E187">
            <v>10580.55</v>
          </cell>
        </row>
        <row r="188">
          <cell r="E188">
            <v>179928.25</v>
          </cell>
        </row>
        <row r="189">
          <cell r="E189">
            <v>458429.76999999996</v>
          </cell>
        </row>
        <row r="190">
          <cell r="E190">
            <v>49898.590000000004</v>
          </cell>
        </row>
        <row r="191">
          <cell r="E191">
            <v>21618.780000000002</v>
          </cell>
        </row>
        <row r="192">
          <cell r="E192">
            <v>-26325.579999999987</v>
          </cell>
        </row>
        <row r="193">
          <cell r="E193">
            <v>44447.289999999994</v>
          </cell>
        </row>
        <row r="194">
          <cell r="E194">
            <v>572.64</v>
          </cell>
        </row>
        <row r="195">
          <cell r="E195">
            <v>57.88</v>
          </cell>
        </row>
        <row r="196">
          <cell r="E196">
            <v>5099.04</v>
          </cell>
        </row>
        <row r="197">
          <cell r="E197">
            <v>275739.24</v>
          </cell>
        </row>
        <row r="198">
          <cell r="E198">
            <v>98905.75</v>
          </cell>
        </row>
        <row r="199">
          <cell r="E199">
            <v>26071.71</v>
          </cell>
        </row>
        <row r="200">
          <cell r="E200">
            <v>4611.95</v>
          </cell>
        </row>
        <row r="201">
          <cell r="E201">
            <v>2667.59</v>
          </cell>
        </row>
        <row r="202">
          <cell r="E202">
            <v>8805.99</v>
          </cell>
        </row>
        <row r="203">
          <cell r="E203">
            <v>12794.79</v>
          </cell>
        </row>
        <row r="204">
          <cell r="E204">
            <v>116.24000000000001</v>
          </cell>
        </row>
        <row r="205">
          <cell r="E205">
            <v>6382.2399999999989</v>
          </cell>
        </row>
        <row r="206">
          <cell r="E206">
            <v>117038.47000000002</v>
          </cell>
        </row>
        <row r="207">
          <cell r="E207">
            <v>5288.84</v>
          </cell>
        </row>
        <row r="208">
          <cell r="E208">
            <v>394.69000000000005</v>
          </cell>
        </row>
        <row r="209">
          <cell r="E209">
            <v>15890.83</v>
          </cell>
        </row>
        <row r="210">
          <cell r="E210">
            <v>32948.67</v>
          </cell>
        </row>
        <row r="211">
          <cell r="E211">
            <v>2480.81</v>
          </cell>
        </row>
        <row r="212">
          <cell r="E212">
            <v>13339.15</v>
          </cell>
        </row>
        <row r="213">
          <cell r="E213">
            <v>26815.39</v>
          </cell>
        </row>
        <row r="214">
          <cell r="E214">
            <v>453.3</v>
          </cell>
        </row>
        <row r="215">
          <cell r="E215">
            <v>1281.0999999999999</v>
          </cell>
        </row>
        <row r="216">
          <cell r="E216">
            <v>133.69</v>
          </cell>
        </row>
        <row r="217">
          <cell r="E217">
            <v>214.94999999999973</v>
          </cell>
        </row>
        <row r="218">
          <cell r="E218">
            <v>-12893.84</v>
          </cell>
        </row>
        <row r="219">
          <cell r="E219">
            <v>244141.81000000003</v>
          </cell>
        </row>
        <row r="220">
          <cell r="E220">
            <v>265087.55</v>
          </cell>
        </row>
        <row r="221">
          <cell r="E221">
            <v>143321.64000000001</v>
          </cell>
        </row>
        <row r="222">
          <cell r="E222">
            <v>-336</v>
          </cell>
        </row>
        <row r="223">
          <cell r="E223">
            <v>-2442.37</v>
          </cell>
        </row>
        <row r="224">
          <cell r="E224">
            <v>-5228.42</v>
          </cell>
        </row>
        <row r="225">
          <cell r="E225">
            <v>-320.09000000000003</v>
          </cell>
        </row>
        <row r="226">
          <cell r="E226">
            <v>-4891.5600000000004</v>
          </cell>
        </row>
        <row r="227">
          <cell r="E227">
            <v>-8797.74</v>
          </cell>
        </row>
        <row r="228">
          <cell r="E228">
            <v>-1260.77</v>
          </cell>
        </row>
        <row r="229">
          <cell r="E229">
            <v>0</v>
          </cell>
        </row>
        <row r="230">
          <cell r="E230">
            <v>22.330000000000002</v>
          </cell>
        </row>
        <row r="231">
          <cell r="E231">
            <v>-1848.08</v>
          </cell>
        </row>
        <row r="232">
          <cell r="E232">
            <v>139.83000000000001</v>
          </cell>
        </row>
        <row r="233">
          <cell r="E233">
            <v>-827.74</v>
          </cell>
        </row>
        <row r="234">
          <cell r="E234">
            <v>-385.25</v>
          </cell>
        </row>
        <row r="235">
          <cell r="E235">
            <v>-15060.2</v>
          </cell>
        </row>
        <row r="236">
          <cell r="E236">
            <v>-437.01</v>
          </cell>
        </row>
        <row r="237">
          <cell r="E237">
            <v>-468.57</v>
          </cell>
        </row>
        <row r="238">
          <cell r="E238">
            <v>-3216</v>
          </cell>
        </row>
        <row r="239">
          <cell r="E239">
            <v>3691.66</v>
          </cell>
        </row>
        <row r="240">
          <cell r="E240">
            <v>-1029.42</v>
          </cell>
        </row>
        <row r="241">
          <cell r="E241">
            <v>-121.56</v>
          </cell>
        </row>
        <row r="242">
          <cell r="E242">
            <v>-422.66</v>
          </cell>
        </row>
        <row r="243">
          <cell r="E243">
            <v>-960.33</v>
          </cell>
        </row>
        <row r="244">
          <cell r="E244">
            <v>-611.47</v>
          </cell>
        </row>
        <row r="245">
          <cell r="E245">
            <v>-43839.97</v>
          </cell>
        </row>
        <row r="246">
          <cell r="E246">
            <v>1306156.6399999999</v>
          </cell>
        </row>
        <row r="247">
          <cell r="E247">
            <v>5410.35</v>
          </cell>
        </row>
        <row r="248">
          <cell r="E248">
            <v>12021.54</v>
          </cell>
        </row>
        <row r="249">
          <cell r="E249">
            <v>1416.17</v>
          </cell>
        </row>
        <row r="250">
          <cell r="E250">
            <v>0</v>
          </cell>
        </row>
        <row r="251">
          <cell r="E251">
            <v>-8.8800000000000008</v>
          </cell>
        </row>
        <row r="252">
          <cell r="E252">
            <v>998.71</v>
          </cell>
        </row>
        <row r="253">
          <cell r="E253">
            <v>1309.93</v>
          </cell>
        </row>
        <row r="254">
          <cell r="E254">
            <v>0</v>
          </cell>
        </row>
        <row r="255">
          <cell r="E255">
            <v>198.8199999999996</v>
          </cell>
        </row>
        <row r="256">
          <cell r="E256">
            <v>3508.6899999999996</v>
          </cell>
        </row>
        <row r="257">
          <cell r="E257">
            <v>0.06</v>
          </cell>
        </row>
        <row r="258">
          <cell r="E258">
            <v>4525.0200000000004</v>
          </cell>
        </row>
        <row r="259">
          <cell r="E259">
            <v>7311.1799999999994</v>
          </cell>
        </row>
        <row r="260">
          <cell r="E260">
            <v>0.02</v>
          </cell>
        </row>
        <row r="261">
          <cell r="E261">
            <v>12707.36</v>
          </cell>
        </row>
        <row r="262">
          <cell r="E262">
            <v>8509.02</v>
          </cell>
        </row>
        <row r="263">
          <cell r="E263">
            <v>-512.91000000000031</v>
          </cell>
        </row>
        <row r="264">
          <cell r="E264">
            <v>11756.78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337.54</v>
          </cell>
        </row>
        <row r="268">
          <cell r="E268">
            <v>11898463.9</v>
          </cell>
        </row>
        <row r="269">
          <cell r="E269">
            <v>17706.600000000002</v>
          </cell>
        </row>
        <row r="270">
          <cell r="E270">
            <v>-2295.9</v>
          </cell>
        </row>
        <row r="271">
          <cell r="E271">
            <v>-3189.4599999999996</v>
          </cell>
        </row>
        <row r="272">
          <cell r="E272">
            <v>5764.4800000000005</v>
          </cell>
        </row>
        <row r="273">
          <cell r="E273">
            <v>9734.26</v>
          </cell>
        </row>
        <row r="274">
          <cell r="E274">
            <v>9637.880000000001</v>
          </cell>
        </row>
        <row r="275">
          <cell r="E275">
            <v>239.61</v>
          </cell>
        </row>
        <row r="276">
          <cell r="E276">
            <v>29783.020000000004</v>
          </cell>
        </row>
        <row r="277">
          <cell r="E277">
            <v>39887.14</v>
          </cell>
        </row>
        <row r="278">
          <cell r="E278">
            <v>2348.92</v>
          </cell>
        </row>
        <row r="279">
          <cell r="E279">
            <v>25760.68</v>
          </cell>
        </row>
        <row r="280">
          <cell r="E280">
            <v>11.25</v>
          </cell>
        </row>
        <row r="281">
          <cell r="E281">
            <v>956.89</v>
          </cell>
        </row>
        <row r="282">
          <cell r="E282">
            <v>-1802822.22</v>
          </cell>
        </row>
        <row r="283">
          <cell r="E283">
            <v>407568.62000000005</v>
          </cell>
        </row>
        <row r="284">
          <cell r="E284">
            <v>-187023.53</v>
          </cell>
        </row>
        <row r="285">
          <cell r="E285">
            <v>16857.21</v>
          </cell>
        </row>
        <row r="286">
          <cell r="E286">
            <v>-16773.810000000019</v>
          </cell>
        </row>
        <row r="287">
          <cell r="E287">
            <v>354155.85</v>
          </cell>
        </row>
        <row r="288">
          <cell r="E288">
            <v>9389.43</v>
          </cell>
        </row>
        <row r="289">
          <cell r="E289">
            <v>36195166.340000004</v>
          </cell>
        </row>
        <row r="290">
          <cell r="E290">
            <v>1729006.09</v>
          </cell>
        </row>
        <row r="291">
          <cell r="E291">
            <v>3798057.9600000009</v>
          </cell>
        </row>
        <row r="292">
          <cell r="E292">
            <v>-508.06000000000006</v>
          </cell>
        </row>
        <row r="293">
          <cell r="E293">
            <v>11229.279999999999</v>
          </cell>
        </row>
        <row r="294">
          <cell r="E294">
            <v>63305.46</v>
          </cell>
        </row>
        <row r="295">
          <cell r="E295">
            <v>15878.16</v>
          </cell>
        </row>
        <row r="296">
          <cell r="E296">
            <v>185878.01</v>
          </cell>
        </row>
        <row r="297">
          <cell r="E297">
            <v>11124.29</v>
          </cell>
        </row>
        <row r="298">
          <cell r="E298">
            <v>39694.74</v>
          </cell>
        </row>
        <row r="299">
          <cell r="E299">
            <v>1526340</v>
          </cell>
        </row>
        <row r="300">
          <cell r="E300">
            <v>1604209.2700000003</v>
          </cell>
        </row>
        <row r="301">
          <cell r="F301">
            <v>64205604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BFABD-B53B-454D-85F5-3A80D12A2BCD}">
  <dimension ref="A1:F20"/>
  <sheetViews>
    <sheetView tabSelected="1" view="pageLayout" zoomScaleNormal="100" workbookViewId="0">
      <selection activeCell="D12" sqref="D12"/>
    </sheetView>
  </sheetViews>
  <sheetFormatPr defaultColWidth="8.85546875" defaultRowHeight="12.75" x14ac:dyDescent="0.2"/>
  <cols>
    <col min="1" max="1" width="17.7109375" style="1" customWidth="1"/>
    <col min="2" max="2" width="19.28515625" style="1" bestFit="1" customWidth="1"/>
    <col min="3" max="3" width="22.7109375" style="1" bestFit="1" customWidth="1"/>
    <col min="4" max="4" width="18.140625" style="1" bestFit="1" customWidth="1"/>
    <col min="5" max="5" width="18.7109375" style="1" bestFit="1" customWidth="1"/>
    <col min="6" max="6" width="15.140625" style="1" bestFit="1" customWidth="1"/>
    <col min="7" max="16384" width="8.85546875" style="1"/>
  </cols>
  <sheetData>
    <row r="1" spans="1:6" x14ac:dyDescent="0.2">
      <c r="A1" s="12" t="s">
        <v>11</v>
      </c>
      <c r="B1" s="12"/>
      <c r="C1" s="12"/>
      <c r="D1" s="12"/>
      <c r="E1" s="12"/>
      <c r="F1" s="12"/>
    </row>
    <row r="3" spans="1:6" x14ac:dyDescent="0.2">
      <c r="A3" s="12" t="s">
        <v>10</v>
      </c>
      <c r="B3" s="12"/>
      <c r="C3" s="12"/>
      <c r="D3" s="12"/>
      <c r="E3" s="12"/>
      <c r="F3" s="12"/>
    </row>
    <row r="4" spans="1:6" x14ac:dyDescent="0.2">
      <c r="A4" s="1" t="s">
        <v>9</v>
      </c>
    </row>
    <row r="5" spans="1:6" x14ac:dyDescent="0.2">
      <c r="A5" s="1" t="s">
        <v>8</v>
      </c>
    </row>
    <row r="7" spans="1:6" x14ac:dyDescent="0.2">
      <c r="A7" s="11" t="s">
        <v>7</v>
      </c>
      <c r="B7" s="11" t="s">
        <v>6</v>
      </c>
      <c r="C7" s="11" t="s">
        <v>5</v>
      </c>
      <c r="D7" s="11" t="s">
        <v>4</v>
      </c>
      <c r="E7" s="11" t="s">
        <v>3</v>
      </c>
      <c r="F7" s="11" t="s">
        <v>2</v>
      </c>
    </row>
    <row r="8" spans="1:6" ht="15" x14ac:dyDescent="0.25">
      <c r="A8" s="9">
        <v>2016</v>
      </c>
      <c r="B8" s="6">
        <f>ROUND(SUM('[1]2016'!E4:E214)/1000000,0)</f>
        <v>32</v>
      </c>
      <c r="C8" s="10">
        <f>ROUND('[1]2016'!F215/1000000,0)</f>
        <v>22</v>
      </c>
      <c r="D8" s="6">
        <f t="shared" ref="D8:D13" si="0">C8-B8</f>
        <v>-10</v>
      </c>
      <c r="E8" s="5">
        <f t="shared" ref="E8:E13" si="1">D8/C8</f>
        <v>-0.45454545454545453</v>
      </c>
      <c r="F8" s="5">
        <f t="shared" ref="F8:F13" si="2">B8/C8</f>
        <v>1.4545454545454546</v>
      </c>
    </row>
    <row r="9" spans="1:6" ht="15" x14ac:dyDescent="0.25">
      <c r="A9" s="9">
        <v>2017</v>
      </c>
      <c r="B9" s="6">
        <f>ROUND(SUM('[1]2017'!E4:E190)/1000000,0)</f>
        <v>51</v>
      </c>
      <c r="C9" s="10">
        <f>ROUND('[1]2017'!F191/1000000,0)</f>
        <v>44</v>
      </c>
      <c r="D9" s="6">
        <f t="shared" si="0"/>
        <v>-7</v>
      </c>
      <c r="E9" s="5">
        <f t="shared" si="1"/>
        <v>-0.15909090909090909</v>
      </c>
      <c r="F9" s="5">
        <f t="shared" si="2"/>
        <v>1.1590909090909092</v>
      </c>
    </row>
    <row r="10" spans="1:6" ht="15" x14ac:dyDescent="0.25">
      <c r="A10" s="9">
        <v>2018</v>
      </c>
      <c r="B10" s="6">
        <f>ROUND(SUM('[1]2018'!E4:E224)/1000000,0)</f>
        <v>73</v>
      </c>
      <c r="C10" s="7">
        <f>ROUND('[1]2018'!F225/1000000,0)</f>
        <v>51</v>
      </c>
      <c r="D10" s="6">
        <f t="shared" si="0"/>
        <v>-22</v>
      </c>
      <c r="E10" s="5">
        <f t="shared" si="1"/>
        <v>-0.43137254901960786</v>
      </c>
      <c r="F10" s="5">
        <f t="shared" si="2"/>
        <v>1.4313725490196079</v>
      </c>
    </row>
    <row r="11" spans="1:6" ht="15" x14ac:dyDescent="0.25">
      <c r="A11" s="9">
        <v>2019</v>
      </c>
      <c r="B11" s="6">
        <f>ROUND(SUM('[1]2019'!E4:E259)/1000000,0)</f>
        <v>94</v>
      </c>
      <c r="C11" s="7">
        <f>ROUND('[1]2019'!F260/1000000,0)</f>
        <v>49</v>
      </c>
      <c r="D11" s="6">
        <f t="shared" si="0"/>
        <v>-45</v>
      </c>
      <c r="E11" s="5">
        <f t="shared" si="1"/>
        <v>-0.91836734693877553</v>
      </c>
      <c r="F11" s="5">
        <f t="shared" si="2"/>
        <v>1.9183673469387754</v>
      </c>
    </row>
    <row r="12" spans="1:6" ht="15" x14ac:dyDescent="0.25">
      <c r="A12" s="9">
        <v>2020</v>
      </c>
      <c r="B12" s="6">
        <f>ROUND(SUM('[1]2020'!E4:E300)/1000000,0)</f>
        <v>82</v>
      </c>
      <c r="C12" s="7">
        <f>ROUND('[1]2020'!F301/1000000,0)</f>
        <v>64</v>
      </c>
      <c r="D12" s="6">
        <f t="shared" si="0"/>
        <v>-18</v>
      </c>
      <c r="E12" s="5">
        <f t="shared" si="1"/>
        <v>-0.28125</v>
      </c>
      <c r="F12" s="5">
        <f t="shared" si="2"/>
        <v>1.28125</v>
      </c>
    </row>
    <row r="13" spans="1:6" ht="15" x14ac:dyDescent="0.25">
      <c r="A13" s="8" t="s">
        <v>1</v>
      </c>
      <c r="B13" s="7">
        <f>SUM(B8:B12)</f>
        <v>332</v>
      </c>
      <c r="C13" s="7">
        <f>SUM(C8:C12)</f>
        <v>230</v>
      </c>
      <c r="D13" s="6">
        <f t="shared" si="0"/>
        <v>-102</v>
      </c>
      <c r="E13" s="5">
        <f t="shared" si="1"/>
        <v>-0.44347826086956521</v>
      </c>
      <c r="F13" s="5">
        <f t="shared" si="2"/>
        <v>1.4434782608695653</v>
      </c>
    </row>
    <row r="14" spans="1:6" ht="15" x14ac:dyDescent="0.25">
      <c r="B14" s="3"/>
      <c r="C14" s="3"/>
    </row>
    <row r="15" spans="1:6" ht="15" x14ac:dyDescent="0.25">
      <c r="A15" s="1" t="s">
        <v>0</v>
      </c>
      <c r="B15" s="3"/>
      <c r="C15" s="3"/>
    </row>
    <row r="16" spans="1:6" ht="15" x14ac:dyDescent="0.25">
      <c r="B16" s="3"/>
      <c r="C16" s="3"/>
    </row>
    <row r="18" spans="2:4" ht="15" x14ac:dyDescent="0.25">
      <c r="B18" s="3"/>
      <c r="C18" s="3"/>
      <c r="D18" s="4"/>
    </row>
    <row r="19" spans="2:4" ht="15" x14ac:dyDescent="0.25">
      <c r="B19" s="3"/>
      <c r="C19" s="3"/>
      <c r="D19" s="2"/>
    </row>
    <row r="20" spans="2:4" x14ac:dyDescent="0.2">
      <c r="B20" s="2"/>
      <c r="C20" s="2"/>
      <c r="D20" s="2"/>
    </row>
  </sheetData>
  <mergeCells count="2">
    <mergeCell ref="A1:F1"/>
    <mergeCell ref="A3:F3"/>
  </mergeCells>
  <pageMargins left="0.75" right="0.75" top="1.5" bottom="0.75" header="1" footer="0.3"/>
  <pageSetup orientation="landscape" r:id="rId1"/>
  <headerFooter>
    <oddHeader>&amp;R&amp;"Times New Roman,Bold"KyPSC Case No. 2021-00190
STAFF-DR-01-025(b)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B27705-316C-4910-A25C-E54A19664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226FF-EA4C-41F0-80FF-CC61960038E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e48392ff-e111-4ddb-bb98-e239aebbafc5"/>
    <ds:schemaRef ds:uri="http://schemas.microsoft.com/office/2006/metadata/properties"/>
    <ds:schemaRef ds:uri="http://purl.org/dc/elements/1.1/"/>
    <ds:schemaRef ds:uri="cf0100b5-1501-4fd1-abc2-4edbffacf32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45AD72-8F53-4E8A-B781-EE92790E64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Jay P</dc:creator>
  <cp:lastModifiedBy>Sunderman, Minna</cp:lastModifiedBy>
  <cp:lastPrinted>2021-06-11T20:23:21Z</cp:lastPrinted>
  <dcterms:created xsi:type="dcterms:W3CDTF">2021-06-08T20:54:00Z</dcterms:created>
  <dcterms:modified xsi:type="dcterms:W3CDTF">2021-06-11T20:23:25Z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