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34aaeac098402fa9/Desktop/Kentucky 2021 - Delta Gas/1 - DRs and Confid.  Agreement/1 - DRs/OAG DR 1/5 - OAG DR 1 Attachments/"/>
    </mc:Choice>
  </mc:AlternateContent>
  <xr:revisionPtr revIDLastSave="932" documentId="11_F25DC773A252ABDACC10481B7918444A5ADE58ED" xr6:coauthVersionLast="47" xr6:coauthVersionMax="47" xr10:uidLastSave="{6811B056-477B-4608-AFFC-A958E5552D73}"/>
  <bookViews>
    <workbookView xWindow="390" yWindow="390" windowWidth="20655" windowHeight="15075" xr2:uid="{00000000-000D-0000-FFFF-FFFF00000000}"/>
  </bookViews>
  <sheets>
    <sheet name="OAG Attachment 2" sheetId="1" r:id="rId1"/>
  </sheets>
  <definedNames>
    <definedName name="_xlnm.Print_Area" localSheetId="0">'OAG Attachment 2'!$A$1:$H$31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1" i="1"/>
  <c r="G12" i="1" s="1"/>
  <c r="E15" i="1"/>
  <c r="E16" i="1" s="1"/>
  <c r="D15" i="1"/>
  <c r="D16" i="1" s="1"/>
  <c r="E11" i="1"/>
  <c r="E12" i="1" s="1"/>
  <c r="D11" i="1"/>
  <c r="D12" i="1" s="1"/>
</calcChain>
</file>

<file path=xl/sharedStrings.xml><?xml version="1.0" encoding="utf-8"?>
<sst xmlns="http://schemas.openxmlformats.org/spreadsheetml/2006/main" count="47" uniqueCount="45">
  <si>
    <t>Payroll Adj.</t>
  </si>
  <si>
    <t>Base Period</t>
  </si>
  <si>
    <t>Change $ from prior year</t>
  </si>
  <si>
    <t>Change % from prior year</t>
  </si>
  <si>
    <t>A</t>
  </si>
  <si>
    <t>B</t>
  </si>
  <si>
    <t>C</t>
  </si>
  <si>
    <t>D</t>
  </si>
  <si>
    <t>E</t>
  </si>
  <si>
    <t>F</t>
  </si>
  <si>
    <t>G</t>
  </si>
  <si>
    <t>Actual Overtime</t>
  </si>
  <si>
    <t>Budget Overtime</t>
  </si>
  <si>
    <t>Adj.</t>
  </si>
  <si>
    <t>(expensed +</t>
  </si>
  <si>
    <t>capitalized)</t>
  </si>
  <si>
    <t xml:space="preserve">Payroll </t>
  </si>
  <si>
    <t>expensed only</t>
  </si>
  <si>
    <t>Dec. 31, 2022</t>
  </si>
  <si>
    <t>Forecasted</t>
  </si>
  <si>
    <t>Overtime Payroll</t>
  </si>
  <si>
    <t>Source:</t>
  </si>
  <si>
    <t xml:space="preserve">Only for 7 </t>
  </si>
  <si>
    <t>Months Actual</t>
  </si>
  <si>
    <t>2021 Base Period</t>
  </si>
  <si>
    <t xml:space="preserve">through March </t>
  </si>
  <si>
    <t xml:space="preserve">and </t>
  </si>
  <si>
    <t xml:space="preserve">Forecasted </t>
  </si>
  <si>
    <t>Base Period below</t>
  </si>
  <si>
    <t>Forecasted 2022 below</t>
  </si>
  <si>
    <t xml:space="preserve">First Series of Data Requests, question 36 (Staff DR 1-36).  </t>
  </si>
  <si>
    <t xml:space="preserve">Columns B thorugh E - The source data for Overtime costs at columns B through E, lines 1 and 5 for Actual and Budgeted Overtime costs is from Staff's </t>
  </si>
  <si>
    <t xml:space="preserve">Column F, line 1 Base Period August 31, 2021 - The source data for the Base Period (7 months actual and 5 months budgeted) Overtime costs </t>
  </si>
  <si>
    <t xml:space="preserve">Column F, line 5 Forecasted 2022 Period - The source data for the Forecasted 2022 Overtime costs (expensed and capitalized) at column F, line 5, is </t>
  </si>
  <si>
    <t>Tab 57 - Schedule D-2.6 (Delta's payroll adjustment).</t>
  </si>
  <si>
    <t>(expensed and capitalized) at column F, line 1, is Tab 57 - Schedule D-2.6 (Delta's payroll adjustment).</t>
  </si>
  <si>
    <t>Actual Overtime includes both "Expensed and Capital" Costs</t>
  </si>
  <si>
    <t>Budget Overtime Includes Only "Expensed" Costs (Note 1)</t>
  </si>
  <si>
    <t xml:space="preserve">Per Delta's response to Staff DR 1-36, Actual Overtime costs at Columns B through D, line 1, includes both expensed and capitalized Overtime, and the </t>
  </si>
  <si>
    <t xml:space="preserve">Budgeted Overtime at Columns B to D, line 5, excludes capitalized Overtime (and includes Overtime expense only).  Therefore, because Actual Overtime </t>
  </si>
  <si>
    <t>reasonable or are above or below the Actual Overtime costs without further analysis that would add the amount of capitalized Overtime costs to the Budget</t>
  </si>
  <si>
    <t xml:space="preserve">costs and budget Overtime costs are not on an apples-to-apples basis, they should not be compared or used to determine if the Budget Overtime costs are </t>
  </si>
  <si>
    <t>Overtime amounts. Because without adding the capitalized Overtime costs to the Budget Overtime cost amounts, the Budget overtime costs can</t>
  </si>
  <si>
    <t>be significantly understated and may incorrectly appear to be less than Actual Overtime costs in some cases.</t>
  </si>
  <si>
    <t>OAG Attachment 2 - Payroll Overtime Costs per Staff DR 1-36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</si>
</sst>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/>
    <xf numFmtId="17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left"/>
    </xf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10" fontId="2" fillId="0" borderId="6" xfId="2" applyNumberFormat="1" applyFont="1" applyBorder="1"/>
    <xf numFmtId="164" fontId="3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164" fontId="3" fillId="0" borderId="5" xfId="0" applyNumberFormat="1" applyFont="1" applyBorder="1"/>
    <xf numFmtId="10" fontId="2" fillId="0" borderId="5" xfId="2" applyNumberFormat="1" applyFont="1" applyBorder="1"/>
    <xf numFmtId="164" fontId="3" fillId="0" borderId="5" xfId="0" applyNumberFormat="1" applyFont="1" applyFill="1" applyBorder="1"/>
    <xf numFmtId="164" fontId="2" fillId="0" borderId="5" xfId="0" applyNumberFormat="1" applyFont="1" applyFill="1" applyBorder="1"/>
    <xf numFmtId="10" fontId="2" fillId="0" borderId="5" xfId="2" applyNumberFormat="1" applyFont="1" applyFill="1" applyBorder="1"/>
    <xf numFmtId="0" fontId="2" fillId="0" borderId="1" xfId="0" applyFont="1" applyBorder="1"/>
    <xf numFmtId="164" fontId="2" fillId="0" borderId="6" xfId="0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4" fontId="3" fillId="0" borderId="4" xfId="0" applyNumberFormat="1" applyFont="1" applyFill="1" applyBorder="1"/>
    <xf numFmtId="10" fontId="2" fillId="0" borderId="6" xfId="2" applyNumberFormat="1" applyFont="1" applyFill="1" applyBorder="1"/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J26" sqref="J26"/>
    </sheetView>
  </sheetViews>
  <sheetFormatPr defaultRowHeight="12.75" x14ac:dyDescent="0.2"/>
  <cols>
    <col min="1" max="1" width="3.5703125" style="1" customWidth="1"/>
    <col min="2" max="2" width="38.140625" style="1" customWidth="1"/>
    <col min="3" max="3" width="12" style="1" bestFit="1" customWidth="1"/>
    <col min="4" max="4" width="12.28515625" style="1" customWidth="1"/>
    <col min="5" max="5" width="11" style="1" customWidth="1"/>
    <col min="6" max="6" width="14.42578125" style="1" customWidth="1"/>
    <col min="7" max="7" width="19.28515625" style="1" customWidth="1"/>
    <col min="8" max="8" width="14.5703125" style="1" customWidth="1"/>
    <col min="9" max="16384" width="9.140625" style="1"/>
  </cols>
  <sheetData>
    <row r="1" spans="1:8" ht="14.25" x14ac:dyDescent="0.2">
      <c r="B1" s="3" t="s">
        <v>44</v>
      </c>
    </row>
    <row r="2" spans="1:8" x14ac:dyDescent="0.2">
      <c r="A2" s="30"/>
      <c r="B2" s="13" t="s">
        <v>4</v>
      </c>
      <c r="C2" s="13" t="s">
        <v>5</v>
      </c>
      <c r="D2" s="13" t="s">
        <v>6</v>
      </c>
      <c r="E2" s="13" t="s">
        <v>7</v>
      </c>
      <c r="F2" s="13" t="s">
        <v>8</v>
      </c>
      <c r="G2" s="13" t="s">
        <v>9</v>
      </c>
      <c r="H2" s="13" t="s">
        <v>10</v>
      </c>
    </row>
    <row r="3" spans="1:8" ht="14.25" x14ac:dyDescent="0.2">
      <c r="A3" s="6"/>
      <c r="B3" s="6"/>
      <c r="C3" s="6"/>
      <c r="D3" s="10"/>
      <c r="E3" s="6"/>
      <c r="F3" s="6"/>
      <c r="G3" s="12" t="s">
        <v>1</v>
      </c>
      <c r="H3" s="12" t="s">
        <v>18</v>
      </c>
    </row>
    <row r="4" spans="1:8" x14ac:dyDescent="0.2">
      <c r="A4" s="7"/>
      <c r="B4" s="7"/>
      <c r="C4" s="7"/>
      <c r="D4" s="7"/>
      <c r="E4" s="7"/>
      <c r="F4" s="8" t="s">
        <v>22</v>
      </c>
      <c r="G4" s="8" t="s">
        <v>26</v>
      </c>
      <c r="H4" s="8" t="s">
        <v>19</v>
      </c>
    </row>
    <row r="5" spans="1:8" x14ac:dyDescent="0.2">
      <c r="A5" s="8"/>
      <c r="B5" s="8"/>
      <c r="C5" s="7"/>
      <c r="D5" s="7"/>
      <c r="E5" s="7"/>
      <c r="F5" s="8" t="s">
        <v>23</v>
      </c>
      <c r="G5" s="8" t="s">
        <v>27</v>
      </c>
      <c r="H5" s="8" t="s">
        <v>16</v>
      </c>
    </row>
    <row r="6" spans="1:8" x14ac:dyDescent="0.2">
      <c r="A6" s="8"/>
      <c r="B6" s="8"/>
      <c r="C6" s="8"/>
      <c r="D6" s="8"/>
      <c r="E6" s="8"/>
      <c r="F6" s="11" t="s">
        <v>25</v>
      </c>
      <c r="G6" s="8" t="s">
        <v>0</v>
      </c>
      <c r="H6" s="8" t="s">
        <v>13</v>
      </c>
    </row>
    <row r="7" spans="1:8" x14ac:dyDescent="0.2">
      <c r="A7" s="8"/>
      <c r="B7" s="8"/>
      <c r="C7" s="8"/>
      <c r="D7" s="8"/>
      <c r="E7" s="8"/>
      <c r="F7" s="8" t="s">
        <v>24</v>
      </c>
      <c r="G7" s="8" t="s">
        <v>14</v>
      </c>
      <c r="H7" s="8" t="s">
        <v>17</v>
      </c>
    </row>
    <row r="8" spans="1:8" x14ac:dyDescent="0.2">
      <c r="A8" s="9"/>
      <c r="B8" s="9" t="s">
        <v>20</v>
      </c>
      <c r="C8" s="9">
        <v>2018</v>
      </c>
      <c r="D8" s="9">
        <v>2019</v>
      </c>
      <c r="E8" s="9">
        <v>2020</v>
      </c>
      <c r="F8" s="9">
        <v>2021</v>
      </c>
      <c r="G8" s="9" t="s">
        <v>15</v>
      </c>
      <c r="H8" s="9"/>
    </row>
    <row r="9" spans="1:8" x14ac:dyDescent="0.2">
      <c r="A9" s="2"/>
      <c r="B9" s="2"/>
      <c r="C9" s="4" t="s">
        <v>36</v>
      </c>
      <c r="D9" s="5"/>
      <c r="E9" s="5"/>
      <c r="F9" s="5"/>
      <c r="G9" s="30" t="s">
        <v>28</v>
      </c>
      <c r="H9" s="6"/>
    </row>
    <row r="10" spans="1:8" x14ac:dyDescent="0.2">
      <c r="A10" s="14">
        <v>1</v>
      </c>
      <c r="B10" s="32" t="s">
        <v>11</v>
      </c>
      <c r="C10" s="18">
        <v>77522</v>
      </c>
      <c r="D10" s="18">
        <v>348804</v>
      </c>
      <c r="E10" s="18">
        <v>272591</v>
      </c>
      <c r="F10" s="22">
        <v>193727</v>
      </c>
      <c r="G10" s="25">
        <v>310223</v>
      </c>
      <c r="H10" s="27">
        <v>243029</v>
      </c>
    </row>
    <row r="11" spans="1:8" x14ac:dyDescent="0.2">
      <c r="A11" s="15">
        <v>2</v>
      </c>
      <c r="B11" s="33" t="s">
        <v>2</v>
      </c>
      <c r="C11" s="19"/>
      <c r="D11" s="19">
        <f>D10-C10</f>
        <v>271282</v>
      </c>
      <c r="E11" s="19">
        <f>E10-D10</f>
        <v>-76213</v>
      </c>
      <c r="F11" s="23"/>
      <c r="G11" s="19">
        <f>G10-E10</f>
        <v>37632</v>
      </c>
      <c r="H11" s="28"/>
    </row>
    <row r="12" spans="1:8" x14ac:dyDescent="0.2">
      <c r="A12" s="15">
        <v>3</v>
      </c>
      <c r="B12" s="33" t="s">
        <v>3</v>
      </c>
      <c r="C12" s="20"/>
      <c r="D12" s="21">
        <f>D11/C10</f>
        <v>3.4994195196202367</v>
      </c>
      <c r="E12" s="21">
        <f>E11/D10</f>
        <v>-0.21849806768271007</v>
      </c>
      <c r="F12" s="24"/>
      <c r="G12" s="26">
        <f>G11/E10</f>
        <v>0.13805298047257614</v>
      </c>
      <c r="H12" s="29"/>
    </row>
    <row r="13" spans="1:8" x14ac:dyDescent="0.2">
      <c r="A13" s="15">
        <v>4</v>
      </c>
      <c r="B13" s="17"/>
      <c r="C13" s="5" t="s">
        <v>37</v>
      </c>
      <c r="D13" s="5"/>
      <c r="E13" s="5"/>
      <c r="F13" s="5"/>
      <c r="G13" s="31" t="s">
        <v>29</v>
      </c>
      <c r="H13" s="19"/>
    </row>
    <row r="14" spans="1:8" x14ac:dyDescent="0.2">
      <c r="A14" s="15">
        <v>5</v>
      </c>
      <c r="B14" s="17" t="s">
        <v>12</v>
      </c>
      <c r="C14" s="18">
        <v>231140</v>
      </c>
      <c r="D14" s="18">
        <v>282967</v>
      </c>
      <c r="E14" s="18">
        <v>65552</v>
      </c>
      <c r="F14" s="18">
        <v>114986</v>
      </c>
      <c r="G14" s="35">
        <v>324815</v>
      </c>
      <c r="H14" s="25">
        <v>253518</v>
      </c>
    </row>
    <row r="15" spans="1:8" x14ac:dyDescent="0.2">
      <c r="A15" s="15">
        <v>6</v>
      </c>
      <c r="B15" s="33" t="s">
        <v>2</v>
      </c>
      <c r="C15" s="19"/>
      <c r="D15" s="19">
        <f>D14-C14</f>
        <v>51827</v>
      </c>
      <c r="E15" s="19">
        <f>E14-D14</f>
        <v>-217415</v>
      </c>
      <c r="F15" s="7"/>
      <c r="G15" s="28"/>
      <c r="H15" s="19">
        <f>H14-E14</f>
        <v>187966</v>
      </c>
    </row>
    <row r="16" spans="1:8" x14ac:dyDescent="0.2">
      <c r="A16" s="16">
        <v>7</v>
      </c>
      <c r="B16" s="34" t="s">
        <v>3</v>
      </c>
      <c r="C16" s="20"/>
      <c r="D16" s="21">
        <f>D15/C14</f>
        <v>0.22422341438089469</v>
      </c>
      <c r="E16" s="21">
        <f>E15/D14</f>
        <v>-0.76834047786491</v>
      </c>
      <c r="F16" s="20"/>
      <c r="G16" s="36"/>
      <c r="H16" s="21">
        <f>H15/E14</f>
        <v>2.8674334879179888</v>
      </c>
    </row>
    <row r="18" spans="1:2" x14ac:dyDescent="0.2">
      <c r="A18" s="37">
        <v>8</v>
      </c>
      <c r="B18" s="1" t="s">
        <v>21</v>
      </c>
    </row>
    <row r="19" spans="1:2" x14ac:dyDescent="0.2">
      <c r="A19" s="37">
        <v>9</v>
      </c>
      <c r="B19" s="1" t="s">
        <v>38</v>
      </c>
    </row>
    <row r="20" spans="1:2" x14ac:dyDescent="0.2">
      <c r="A20" s="37">
        <v>10</v>
      </c>
      <c r="B20" s="1" t="s">
        <v>39</v>
      </c>
    </row>
    <row r="21" spans="1:2" x14ac:dyDescent="0.2">
      <c r="A21" s="37">
        <v>11</v>
      </c>
      <c r="B21" s="1" t="s">
        <v>41</v>
      </c>
    </row>
    <row r="22" spans="1:2" x14ac:dyDescent="0.2">
      <c r="A22" s="37">
        <v>12</v>
      </c>
      <c r="B22" s="1" t="s">
        <v>40</v>
      </c>
    </row>
    <row r="23" spans="1:2" x14ac:dyDescent="0.2">
      <c r="A23" s="37">
        <v>13</v>
      </c>
      <c r="B23" s="1" t="s">
        <v>42</v>
      </c>
    </row>
    <row r="24" spans="1:2" x14ac:dyDescent="0.2">
      <c r="A24" s="37">
        <v>14</v>
      </c>
      <c r="B24" s="1" t="s">
        <v>43</v>
      </c>
    </row>
    <row r="25" spans="1:2" x14ac:dyDescent="0.2">
      <c r="A25" s="37">
        <v>15</v>
      </c>
    </row>
    <row r="26" spans="1:2" x14ac:dyDescent="0.2">
      <c r="A26" s="37">
        <v>16</v>
      </c>
      <c r="B26" s="1" t="s">
        <v>31</v>
      </c>
    </row>
    <row r="27" spans="1:2" x14ac:dyDescent="0.2">
      <c r="A27" s="37">
        <v>17</v>
      </c>
      <c r="B27" s="1" t="s">
        <v>30</v>
      </c>
    </row>
    <row r="28" spans="1:2" x14ac:dyDescent="0.2">
      <c r="A28" s="37">
        <v>18</v>
      </c>
      <c r="B28" s="1" t="s">
        <v>32</v>
      </c>
    </row>
    <row r="29" spans="1:2" x14ac:dyDescent="0.2">
      <c r="A29" s="37">
        <v>19</v>
      </c>
      <c r="B29" s="1" t="s">
        <v>35</v>
      </c>
    </row>
    <row r="30" spans="1:2" x14ac:dyDescent="0.2">
      <c r="A30" s="37">
        <v>20</v>
      </c>
      <c r="B30" s="1" t="s">
        <v>33</v>
      </c>
    </row>
    <row r="31" spans="1:2" x14ac:dyDescent="0.2">
      <c r="A31" s="37">
        <v>21</v>
      </c>
      <c r="B31" s="1" t="s">
        <v>34</v>
      </c>
    </row>
  </sheetData>
  <pageMargins left="0.25" right="0" top="0.25" bottom="0" header="0.3" footer="0.3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OAG Attachment 2</vt:lpstr>
      <vt:lpstr>'OAG Attachment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bion ostrander</dc:creator>
  <cp:lastModifiedBy>bion ostrander</cp:lastModifiedBy>
  <cp:lastPrinted>2021-07-09T13:01:44Z</cp:lastPrinted>
  <dcterms:created xsi:type="dcterms:W3CDTF">2015-06-05T18:17:20Z</dcterms:created>
  <dcterms:modified xsi:type="dcterms:W3CDTF">2021-07-09T13:03:07Z</dcterms:modified>
</cp:coreProperties>
</file>