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6 - Attorney General Data Request 2 (coming 0825)\AG 2-35\"/>
    </mc:Choice>
  </mc:AlternateContent>
  <bookViews>
    <workbookView xWindow="0" yWindow="0" windowWidth="23040" windowHeight="8904"/>
  </bookViews>
  <sheets>
    <sheet name="1300 by Service by Month" sheetId="2" r:id="rId1"/>
  </sheets>
  <definedNames>
    <definedName name="_xlnm._FilterDatabase" localSheetId="0" hidden="1">'1300 by Service by Month'!$A$7:$AX$102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9" i="2" l="1"/>
  <c r="AZ9" i="2"/>
  <c r="BA9" i="2"/>
  <c r="BB9" i="2"/>
  <c r="BC9" i="2"/>
  <c r="AY10" i="2"/>
  <c r="AZ10" i="2"/>
  <c r="BA10" i="2"/>
  <c r="BB10" i="2"/>
  <c r="BC10" i="2" s="1"/>
  <c r="AY11" i="2"/>
  <c r="AZ11" i="2"/>
  <c r="BA11" i="2"/>
  <c r="BB11" i="2"/>
  <c r="BC11" i="2" s="1"/>
  <c r="AY12" i="2"/>
  <c r="AZ12" i="2"/>
  <c r="BA12" i="2"/>
  <c r="BB12" i="2"/>
  <c r="BC12" i="2" s="1"/>
  <c r="AY13" i="2"/>
  <c r="AZ13" i="2"/>
  <c r="BA13" i="2"/>
  <c r="BB13" i="2"/>
  <c r="BC13" i="2"/>
  <c r="AY14" i="2"/>
  <c r="AZ14" i="2"/>
  <c r="BA14" i="2"/>
  <c r="BB14" i="2"/>
  <c r="BC14" i="2"/>
  <c r="AY15" i="2"/>
  <c r="AZ15" i="2"/>
  <c r="BA15" i="2"/>
  <c r="BB15" i="2"/>
  <c r="BC15" i="2" s="1"/>
  <c r="AY16" i="2"/>
  <c r="AZ16" i="2"/>
  <c r="BA16" i="2"/>
  <c r="BB16" i="2"/>
  <c r="BC16" i="2"/>
  <c r="AY17" i="2"/>
  <c r="AZ17" i="2"/>
  <c r="BA17" i="2"/>
  <c r="BB17" i="2"/>
  <c r="BC17" i="2"/>
  <c r="AY18" i="2"/>
  <c r="AZ18" i="2"/>
  <c r="BA18" i="2"/>
  <c r="BB18" i="2"/>
  <c r="BC18" i="2" s="1"/>
  <c r="AY19" i="2"/>
  <c r="AZ19" i="2"/>
  <c r="BA19" i="2"/>
  <c r="BB19" i="2"/>
  <c r="BC19" i="2" s="1"/>
  <c r="AY20" i="2"/>
  <c r="AZ20" i="2"/>
  <c r="BA20" i="2"/>
  <c r="BB20" i="2"/>
  <c r="BC20" i="2" s="1"/>
  <c r="AY21" i="2"/>
  <c r="AZ21" i="2"/>
  <c r="BA21" i="2"/>
  <c r="BB21" i="2"/>
  <c r="BC21" i="2"/>
  <c r="AY22" i="2"/>
  <c r="AZ22" i="2"/>
  <c r="BA22" i="2"/>
  <c r="BB22" i="2"/>
  <c r="BC22" i="2"/>
  <c r="AY23" i="2"/>
  <c r="AZ23" i="2"/>
  <c r="BA23" i="2"/>
  <c r="BB23" i="2"/>
  <c r="BC23" i="2" s="1"/>
  <c r="AY24" i="2"/>
  <c r="AZ24" i="2"/>
  <c r="BA24" i="2"/>
  <c r="BB24" i="2"/>
  <c r="BC24" i="2"/>
  <c r="AY25" i="2"/>
  <c r="AZ25" i="2"/>
  <c r="BA25" i="2"/>
  <c r="BB25" i="2"/>
  <c r="BC25" i="2"/>
  <c r="AY26" i="2"/>
  <c r="AZ26" i="2"/>
  <c r="BA26" i="2"/>
  <c r="BB26" i="2"/>
  <c r="BC26" i="2" s="1"/>
  <c r="AY27" i="2"/>
  <c r="AZ27" i="2"/>
  <c r="BA27" i="2"/>
  <c r="BB27" i="2"/>
  <c r="BC27" i="2" s="1"/>
  <c r="AY28" i="2"/>
  <c r="AZ28" i="2"/>
  <c r="BA28" i="2"/>
  <c r="BB28" i="2"/>
  <c r="BC28" i="2" s="1"/>
  <c r="AY29" i="2"/>
  <c r="AZ29" i="2"/>
  <c r="BA29" i="2"/>
  <c r="BB29" i="2"/>
  <c r="BC29" i="2"/>
  <c r="AY30" i="2"/>
  <c r="AZ30" i="2"/>
  <c r="BA30" i="2"/>
  <c r="BB30" i="2"/>
  <c r="BC30" i="2"/>
  <c r="AY31" i="2"/>
  <c r="AZ31" i="2"/>
  <c r="BA31" i="2"/>
  <c r="BB31" i="2"/>
  <c r="BC31" i="2" s="1"/>
  <c r="AY32" i="2"/>
  <c r="AZ32" i="2"/>
  <c r="BA32" i="2"/>
  <c r="BB32" i="2"/>
  <c r="BC32" i="2"/>
  <c r="AY33" i="2"/>
  <c r="AZ33" i="2"/>
  <c r="BA33" i="2"/>
  <c r="BB33" i="2"/>
  <c r="BC33" i="2"/>
  <c r="AY34" i="2"/>
  <c r="AZ34" i="2"/>
  <c r="BA34" i="2"/>
  <c r="BB34" i="2"/>
  <c r="BC34" i="2" s="1"/>
  <c r="AY35" i="2"/>
  <c r="AZ35" i="2"/>
  <c r="BA35" i="2"/>
  <c r="BB35" i="2"/>
  <c r="BC35" i="2" s="1"/>
  <c r="AY36" i="2"/>
  <c r="AZ36" i="2"/>
  <c r="BA36" i="2"/>
  <c r="BB36" i="2"/>
  <c r="BC36" i="2" s="1"/>
  <c r="AY37" i="2"/>
  <c r="AZ37" i="2"/>
  <c r="BA37" i="2"/>
  <c r="BB37" i="2"/>
  <c r="BC37" i="2"/>
  <c r="AY38" i="2"/>
  <c r="AZ38" i="2"/>
  <c r="BA38" i="2"/>
  <c r="BB38" i="2"/>
  <c r="BC38" i="2"/>
  <c r="AY39" i="2"/>
  <c r="AZ39" i="2"/>
  <c r="BA39" i="2"/>
  <c r="BB39" i="2"/>
  <c r="BC39" i="2" s="1"/>
  <c r="AY40" i="2"/>
  <c r="AZ40" i="2"/>
  <c r="BA40" i="2"/>
  <c r="BB40" i="2"/>
  <c r="BC40" i="2"/>
  <c r="AY41" i="2"/>
  <c r="AZ41" i="2"/>
  <c r="BA41" i="2"/>
  <c r="BB41" i="2"/>
  <c r="BC41" i="2"/>
  <c r="AY42" i="2"/>
  <c r="AZ42" i="2"/>
  <c r="BA42" i="2"/>
  <c r="BB42" i="2"/>
  <c r="BC42" i="2" s="1"/>
  <c r="AY43" i="2"/>
  <c r="AZ43" i="2"/>
  <c r="BA43" i="2"/>
  <c r="BB43" i="2"/>
  <c r="BC43" i="2" s="1"/>
  <c r="AY44" i="2"/>
  <c r="AZ44" i="2"/>
  <c r="BA44" i="2"/>
  <c r="BB44" i="2"/>
  <c r="BC44" i="2" s="1"/>
  <c r="AY45" i="2"/>
  <c r="AZ45" i="2"/>
  <c r="BA45" i="2"/>
  <c r="BB45" i="2"/>
  <c r="BC45" i="2"/>
  <c r="AY46" i="2"/>
  <c r="AZ46" i="2"/>
  <c r="BA46" i="2"/>
  <c r="BB46" i="2"/>
  <c r="BC46" i="2"/>
  <c r="AY47" i="2"/>
  <c r="AZ47" i="2"/>
  <c r="BA47" i="2"/>
  <c r="BB47" i="2"/>
  <c r="BC47" i="2" s="1"/>
  <c r="AY48" i="2"/>
  <c r="AZ48" i="2"/>
  <c r="BA48" i="2"/>
  <c r="BB48" i="2"/>
  <c r="BC48" i="2"/>
  <c r="AY49" i="2"/>
  <c r="AZ49" i="2"/>
  <c r="BA49" i="2"/>
  <c r="BB49" i="2"/>
  <c r="BC49" i="2"/>
  <c r="AY50" i="2"/>
  <c r="AZ50" i="2"/>
  <c r="BA50" i="2"/>
  <c r="BB50" i="2"/>
  <c r="BC50" i="2" s="1"/>
  <c r="AY51" i="2"/>
  <c r="AZ51" i="2"/>
  <c r="BA51" i="2"/>
  <c r="BB51" i="2"/>
  <c r="BC51" i="2" s="1"/>
  <c r="AY52" i="2"/>
  <c r="AZ52" i="2"/>
  <c r="BA52" i="2"/>
  <c r="BB52" i="2"/>
  <c r="BC52" i="2" s="1"/>
  <c r="AY53" i="2"/>
  <c r="AZ53" i="2"/>
  <c r="BA53" i="2"/>
  <c r="BB53" i="2"/>
  <c r="BC53" i="2"/>
  <c r="AY54" i="2"/>
  <c r="AZ54" i="2"/>
  <c r="BA54" i="2"/>
  <c r="BB54" i="2"/>
  <c r="BC54" i="2"/>
  <c r="AY55" i="2"/>
  <c r="AZ55" i="2"/>
  <c r="BA55" i="2"/>
  <c r="BB55" i="2"/>
  <c r="BC55" i="2" s="1"/>
  <c r="AY56" i="2"/>
  <c r="AZ56" i="2"/>
  <c r="BA56" i="2"/>
  <c r="BB56" i="2"/>
  <c r="BC56" i="2"/>
  <c r="AY57" i="2"/>
  <c r="AZ57" i="2"/>
  <c r="BA57" i="2"/>
  <c r="BB57" i="2"/>
  <c r="BC57" i="2"/>
  <c r="AY58" i="2"/>
  <c r="AZ58" i="2"/>
  <c r="BA58" i="2"/>
  <c r="BB58" i="2"/>
  <c r="BC58" i="2" s="1"/>
  <c r="AY59" i="2"/>
  <c r="AZ59" i="2"/>
  <c r="BA59" i="2"/>
  <c r="BB59" i="2"/>
  <c r="BC59" i="2" s="1"/>
  <c r="AY60" i="2"/>
  <c r="AZ60" i="2"/>
  <c r="BA60" i="2"/>
  <c r="BB60" i="2"/>
  <c r="BC60" i="2" s="1"/>
  <c r="AY61" i="2"/>
  <c r="AZ61" i="2"/>
  <c r="BA61" i="2"/>
  <c r="BB61" i="2"/>
  <c r="BC61" i="2"/>
  <c r="AY62" i="2"/>
  <c r="AZ62" i="2"/>
  <c r="BA62" i="2"/>
  <c r="BB62" i="2"/>
  <c r="BC62" i="2"/>
  <c r="AY63" i="2"/>
  <c r="AZ63" i="2"/>
  <c r="BA63" i="2"/>
  <c r="BB63" i="2"/>
  <c r="BC63" i="2" s="1"/>
  <c r="AY64" i="2"/>
  <c r="AZ64" i="2"/>
  <c r="BA64" i="2"/>
  <c r="BB64" i="2"/>
  <c r="BC64" i="2"/>
  <c r="AY65" i="2"/>
  <c r="AZ65" i="2"/>
  <c r="BA65" i="2"/>
  <c r="BB65" i="2"/>
  <c r="BC65" i="2"/>
  <c r="AY66" i="2"/>
  <c r="AZ66" i="2"/>
  <c r="BA66" i="2"/>
  <c r="BB66" i="2"/>
  <c r="BC66" i="2" s="1"/>
  <c r="AY67" i="2"/>
  <c r="AZ67" i="2"/>
  <c r="BA67" i="2"/>
  <c r="BB67" i="2"/>
  <c r="BC67" i="2" s="1"/>
  <c r="AY68" i="2"/>
  <c r="AZ68" i="2"/>
  <c r="BA68" i="2"/>
  <c r="BB68" i="2"/>
  <c r="BC68" i="2" s="1"/>
  <c r="AY69" i="2"/>
  <c r="AZ69" i="2"/>
  <c r="BA69" i="2"/>
  <c r="BB69" i="2"/>
  <c r="BC69" i="2" s="1"/>
  <c r="AY70" i="2"/>
  <c r="AZ70" i="2"/>
  <c r="BA70" i="2"/>
  <c r="BB70" i="2"/>
  <c r="BC70" i="2"/>
  <c r="AY71" i="2"/>
  <c r="AZ71" i="2"/>
  <c r="BA71" i="2"/>
  <c r="BB71" i="2"/>
  <c r="BC71" i="2" s="1"/>
  <c r="AY72" i="2"/>
  <c r="AZ72" i="2"/>
  <c r="BA72" i="2"/>
  <c r="BB72" i="2"/>
  <c r="BC72" i="2"/>
  <c r="AY73" i="2"/>
  <c r="AZ73" i="2"/>
  <c r="BA73" i="2"/>
  <c r="BB73" i="2"/>
  <c r="BC73" i="2"/>
  <c r="AY74" i="2"/>
  <c r="AZ74" i="2"/>
  <c r="BA74" i="2"/>
  <c r="BB74" i="2"/>
  <c r="BC74" i="2" s="1"/>
  <c r="AY75" i="2"/>
  <c r="AZ75" i="2"/>
  <c r="BA75" i="2"/>
  <c r="BB75" i="2"/>
  <c r="BC75" i="2" s="1"/>
  <c r="AY76" i="2"/>
  <c r="AZ76" i="2"/>
  <c r="BA76" i="2"/>
  <c r="BB76" i="2"/>
  <c r="BC76" i="2" s="1"/>
  <c r="AY77" i="2"/>
  <c r="AZ77" i="2"/>
  <c r="BA77" i="2"/>
  <c r="BB77" i="2"/>
  <c r="BC77" i="2"/>
  <c r="AY78" i="2"/>
  <c r="AZ78" i="2"/>
  <c r="BA78" i="2"/>
  <c r="BB78" i="2"/>
  <c r="BC78" i="2"/>
  <c r="AY79" i="2"/>
  <c r="AZ79" i="2"/>
  <c r="BA79" i="2"/>
  <c r="BB79" i="2"/>
  <c r="BC79" i="2" s="1"/>
  <c r="AY80" i="2"/>
  <c r="AZ80" i="2"/>
  <c r="BA80" i="2"/>
  <c r="BB80" i="2"/>
  <c r="BC80" i="2"/>
  <c r="AY81" i="2"/>
  <c r="AZ81" i="2"/>
  <c r="BA81" i="2"/>
  <c r="BB81" i="2"/>
  <c r="BC81" i="2"/>
  <c r="AY82" i="2"/>
  <c r="AZ82" i="2"/>
  <c r="BA82" i="2"/>
  <c r="BB82" i="2"/>
  <c r="BC82" i="2"/>
  <c r="AY83" i="2"/>
  <c r="AZ83" i="2"/>
  <c r="BA83" i="2"/>
  <c r="BB83" i="2"/>
  <c r="BC83" i="2" s="1"/>
  <c r="AY84" i="2"/>
  <c r="AZ84" i="2"/>
  <c r="BA84" i="2"/>
  <c r="BB84" i="2"/>
  <c r="BC84" i="2" s="1"/>
  <c r="AY85" i="2"/>
  <c r="AZ85" i="2"/>
  <c r="BA85" i="2"/>
  <c r="BB85" i="2"/>
  <c r="BC85" i="2"/>
  <c r="AY86" i="2"/>
  <c r="AZ86" i="2"/>
  <c r="BA86" i="2"/>
  <c r="BB86" i="2"/>
  <c r="BC86" i="2"/>
  <c r="AY87" i="2"/>
  <c r="AZ87" i="2"/>
  <c r="BA87" i="2"/>
  <c r="BB87" i="2"/>
  <c r="BC87" i="2" s="1"/>
  <c r="AY88" i="2"/>
  <c r="AZ88" i="2"/>
  <c r="BA88" i="2"/>
  <c r="BB88" i="2"/>
  <c r="BC88" i="2"/>
  <c r="AY89" i="2"/>
  <c r="AZ89" i="2"/>
  <c r="BA89" i="2"/>
  <c r="BB89" i="2"/>
  <c r="BC89" i="2"/>
  <c r="AY90" i="2"/>
  <c r="AZ90" i="2"/>
  <c r="BA90" i="2"/>
  <c r="BB90" i="2"/>
  <c r="BC90" i="2"/>
  <c r="AY91" i="2"/>
  <c r="AZ91" i="2"/>
  <c r="BA91" i="2"/>
  <c r="BB91" i="2"/>
  <c r="BC91" i="2" s="1"/>
  <c r="AY92" i="2"/>
  <c r="AZ92" i="2"/>
  <c r="BA92" i="2"/>
  <c r="BB92" i="2"/>
  <c r="BC92" i="2" s="1"/>
  <c r="AY93" i="2"/>
  <c r="AZ93" i="2"/>
  <c r="BA93" i="2"/>
  <c r="BB93" i="2"/>
  <c r="BC93" i="2"/>
  <c r="AY94" i="2"/>
  <c r="AZ94" i="2"/>
  <c r="BA94" i="2"/>
  <c r="BB94" i="2"/>
  <c r="BC94" i="2"/>
  <c r="AY95" i="2"/>
  <c r="AZ95" i="2"/>
  <c r="BA95" i="2"/>
  <c r="BB95" i="2"/>
  <c r="BC95" i="2" s="1"/>
  <c r="AY96" i="2"/>
  <c r="AZ96" i="2"/>
  <c r="BA96" i="2"/>
  <c r="BB96" i="2"/>
  <c r="BC96" i="2"/>
  <c r="AY97" i="2"/>
  <c r="AZ97" i="2"/>
  <c r="BA97" i="2"/>
  <c r="BB97" i="2"/>
  <c r="BC97" i="2"/>
  <c r="AY98" i="2"/>
  <c r="AZ98" i="2"/>
  <c r="BA98" i="2"/>
  <c r="BB98" i="2"/>
  <c r="BC98" i="2"/>
  <c r="AY99" i="2"/>
  <c r="AZ99" i="2"/>
  <c r="BA99" i="2"/>
  <c r="BB99" i="2"/>
  <c r="BC99" i="2" s="1"/>
  <c r="AY100" i="2"/>
  <c r="AZ100" i="2"/>
  <c r="BA100" i="2"/>
  <c r="BB100" i="2"/>
  <c r="BC100" i="2" s="1"/>
  <c r="AY101" i="2"/>
  <c r="AZ101" i="2"/>
  <c r="BA101" i="2"/>
  <c r="BB101" i="2"/>
  <c r="BC101" i="2"/>
  <c r="AY102" i="2"/>
  <c r="AZ102" i="2"/>
  <c r="BA102" i="2"/>
  <c r="BB102" i="2"/>
  <c r="BC102" i="2"/>
  <c r="BC8" i="2"/>
  <c r="BB8" i="2"/>
  <c r="BA8" i="2"/>
  <c r="AZ8" i="2"/>
  <c r="AY8" i="2"/>
</calcChain>
</file>

<file path=xl/sharedStrings.xml><?xml version="1.0" encoding="utf-8"?>
<sst xmlns="http://schemas.openxmlformats.org/spreadsheetml/2006/main" count="295" uniqueCount="210">
  <si>
    <t>PNG Cos (2200) Allocations by Service by Month/Year</t>
  </si>
  <si>
    <t>Company Code</t>
  </si>
  <si>
    <t>1300</t>
  </si>
  <si>
    <t>Sum of Amount</t>
  </si>
  <si>
    <t>Year/Month</t>
  </si>
  <si>
    <t>Assignment</t>
  </si>
  <si>
    <t>Service</t>
  </si>
  <si>
    <t>Allocation Method</t>
  </si>
  <si>
    <t>Capital vs Expense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</si>
  <si>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</si>
  <si>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</si>
  <si>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</si>
  <si>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</si>
  <si>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</si>
  <si>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</si>
  <si>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</si>
  <si>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</si>
  <si>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</si>
  <si>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</si>
  <si>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</si>
  <si>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</si>
  <si>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</si>
  <si>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</si>
  <si>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</si>
  <si>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</si>
  <si>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</si>
  <si>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</si>
  <si>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</si>
  <si>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</si>
  <si>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</si>
  <si>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</si>
  <si>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</si>
  <si>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</si>
  <si>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</si>
  <si>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</si>
  <si>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</si>
  <si>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</si>
  <si>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</si>
  <si>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</si>
  <si>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</si>
  <si>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</si>
  <si>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</si>
  <si>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</si>
  <si>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</si>
  <si>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</si>
  <si>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</si>
  <si>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</si>
  <si>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</si>
  <si>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</si>
  <si>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</si>
  <si>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</si>
  <si>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</si>
  <si>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</si>
  <si>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Grand Total</t>
  </si>
  <si>
    <t>ACCTGSVC.ALLOC1</t>
  </si>
  <si>
    <t xml:space="preserve">General Accounting </t>
  </si>
  <si>
    <t>O&amp;M less purchased gas expense</t>
  </si>
  <si>
    <t>Expense</t>
  </si>
  <si>
    <t>ACCTGSVC.ALLOC1 Total</t>
  </si>
  <si>
    <t>ACCTSPAY.ALLOC1</t>
  </si>
  <si>
    <t xml:space="preserve">Accounts Payable </t>
  </si>
  <si>
    <t>Accounts Payable documents processed</t>
  </si>
  <si>
    <t>ACCTSPAY.ALLOC1 Total</t>
  </si>
  <si>
    <t>AIP.ALLOC2</t>
  </si>
  <si>
    <t>Short Term Incentive</t>
  </si>
  <si>
    <t>AIP cost center charges</t>
  </si>
  <si>
    <t>AIP.ALLOC2 Total</t>
  </si>
  <si>
    <t>APPLIC.ALLOC2</t>
  </si>
  <si>
    <t xml:space="preserve">Information Technology Applications </t>
  </si>
  <si>
    <t>Customers and Users (50/50)</t>
  </si>
  <si>
    <t>Capital</t>
  </si>
  <si>
    <t>APPLIC.ALLOC2 Total</t>
  </si>
  <si>
    <t>ASSETMGMT.ALLOC2</t>
  </si>
  <si>
    <t>Engineering</t>
  </si>
  <si>
    <t>Capital Budget - Non Gen &amp; IT</t>
  </si>
  <si>
    <t>ASSETMGMT.ALLOC2 Total</t>
  </si>
  <si>
    <t>BILL.ALLOC2</t>
  </si>
  <si>
    <t xml:space="preserve">Billing Services </t>
  </si>
  <si>
    <t>Customers</t>
  </si>
  <si>
    <t>BILL.ALLOC2 Total</t>
  </si>
  <si>
    <t>CALL.ALLOC2</t>
  </si>
  <si>
    <t>Call Center - Billing, Credit, Etc.</t>
  </si>
  <si>
    <t>CALL.ALLOC2 Total</t>
  </si>
  <si>
    <t>CASHMGT.ALLOC1</t>
  </si>
  <si>
    <t xml:space="preserve">Cash Management </t>
  </si>
  <si>
    <t>O&amp;M less purchased gas expense; capex</t>
  </si>
  <si>
    <t>CASHMGT.ALLOC1 Total</t>
  </si>
  <si>
    <t>COMPLIANCE.ALLOC2</t>
  </si>
  <si>
    <t>Gas Operations</t>
  </si>
  <si>
    <t>Miles (ft) of Pipeline</t>
  </si>
  <si>
    <t>COMPLIANCE.ALLOC2 Total</t>
  </si>
  <si>
    <t>COMREL.ALLOC2</t>
  </si>
  <si>
    <t>Community Relations</t>
  </si>
  <si>
    <t>COMREL.ALLOC2 Total</t>
  </si>
  <si>
    <t>CUSTCREDIT.ALLOC2</t>
  </si>
  <si>
    <t>CUSTCREDIT.ALLOC2 Total</t>
  </si>
  <si>
    <t>CUSTOPS.ALLOC2</t>
  </si>
  <si>
    <t>Customer Operations</t>
  </si>
  <si>
    <t>Customers (Excl KY)</t>
  </si>
  <si>
    <t>CUSTOPS.ALLOC2 Total</t>
  </si>
  <si>
    <t>CUSTRELAT.ALLOC2</t>
  </si>
  <si>
    <t xml:space="preserve">Customer Relations </t>
  </si>
  <si>
    <t>Customers - Residential</t>
  </si>
  <si>
    <t>CUSTRELAT.ALLOC2 Total</t>
  </si>
  <si>
    <t>CYBERSEC.ALLOC2</t>
  </si>
  <si>
    <t>Applications</t>
  </si>
  <si>
    <t>CYBERSEC.ALLOC2 Total</t>
  </si>
  <si>
    <t>CYBERSEC2.ALLOC2</t>
  </si>
  <si>
    <t>CYBERSEC2.ALLOC2 Total</t>
  </si>
  <si>
    <t>ENERGYDIV.ALLOC2</t>
  </si>
  <si>
    <t>Energy Diversion</t>
  </si>
  <si>
    <t>ENERGYDIV.ALLOC2 Total</t>
  </si>
  <si>
    <t>EXECUTIVE.ALLOC1</t>
  </si>
  <si>
    <t xml:space="preserve">Executive </t>
  </si>
  <si>
    <t>EXECUTIVE.ALLOC1 Total</t>
  </si>
  <si>
    <t>EXECUTIVE.ALLOC1.L</t>
  </si>
  <si>
    <t>Executive</t>
  </si>
  <si>
    <t>EXECUTIVE.ALLOC1.L Total</t>
  </si>
  <si>
    <t>FACILSEC.ALLOC2</t>
  </si>
  <si>
    <t>Facility Services</t>
  </si>
  <si>
    <t>Office square footage</t>
  </si>
  <si>
    <t>FACILSEC.ALLOC2 Total</t>
  </si>
  <si>
    <t>FIXASSETS.ALLOC2</t>
  </si>
  <si>
    <t>Fixed Assets</t>
  </si>
  <si>
    <t>Fixed Assets added, retired or transferred</t>
  </si>
  <si>
    <t>FIXASSETS.ALLOC2 Total</t>
  </si>
  <si>
    <t>FLEET.ALLOC2</t>
  </si>
  <si>
    <t>Fleet Administration</t>
  </si>
  <si>
    <t>Vehicles</t>
  </si>
  <si>
    <t>FLEET.ALLOC2 Total</t>
  </si>
  <si>
    <t>GASOPS.ALLOC2</t>
  </si>
  <si>
    <t>GASOPS.ALLOC2 Total</t>
  </si>
  <si>
    <t>GASSUPPLY.ALLOC2</t>
  </si>
  <si>
    <t>Gas Supply Planning</t>
  </si>
  <si>
    <t>System throughput (Sales &amp; Transp)</t>
  </si>
  <si>
    <t>GASSUPPLY.ALLOC2 Total</t>
  </si>
  <si>
    <t>HELPDESK.ALLOC1</t>
  </si>
  <si>
    <t>Help Desk</t>
  </si>
  <si>
    <t>Employees</t>
  </si>
  <si>
    <t>HELPDESK.ALLOC1 Total</t>
  </si>
  <si>
    <t>HUMANRSRCS.ALLOC2</t>
  </si>
  <si>
    <t>Human Resources</t>
  </si>
  <si>
    <t>HUMANRSRCS.ALLOC2 Total</t>
  </si>
  <si>
    <t>INTAUDIT.ALLOC1</t>
  </si>
  <si>
    <t xml:space="preserve">Internal Auditing </t>
  </si>
  <si>
    <t>INTAUDIT.ALLOC1 Total</t>
  </si>
  <si>
    <t>INTERN.ALLOC2</t>
  </si>
  <si>
    <t>Interns</t>
  </si>
  <si>
    <t>Various</t>
  </si>
  <si>
    <t>INTERN.ALLOC2 Total</t>
  </si>
  <si>
    <t>LAND.ALLOC2</t>
  </si>
  <si>
    <t>LAND.ALLOC2 Total</t>
  </si>
  <si>
    <t>LEGALSVC.ALLOC1</t>
  </si>
  <si>
    <t>All Other Support Services</t>
  </si>
  <si>
    <t>LEGALSVC.ALLOC1 Total</t>
  </si>
  <si>
    <t>LINEPROTECT.ALLOC2</t>
  </si>
  <si>
    <t>Protection Programs</t>
  </si>
  <si>
    <t>Time Study</t>
  </si>
  <si>
    <t>LINEPROTECT.ALLOC2 Total</t>
  </si>
  <si>
    <t>LTI.ALLOC2</t>
  </si>
  <si>
    <t>LTI per cost center</t>
  </si>
  <si>
    <t>LTI.ALLOC2 Total</t>
  </si>
  <si>
    <t>MED.ALLOC1</t>
  </si>
  <si>
    <t>Medical Benefits</t>
  </si>
  <si>
    <t>MED.ALLOC1 Total</t>
  </si>
  <si>
    <t>METERING.ALLOC2</t>
  </si>
  <si>
    <t>AMR Support</t>
  </si>
  <si>
    <t>METERING.ALLOC2 Total</t>
  </si>
  <si>
    <t>METERS.ALLOC2</t>
  </si>
  <si>
    <t>METERS.ALLOC2 Total</t>
  </si>
  <si>
    <t>OPSCENTER.ALLOC2</t>
  </si>
  <si>
    <t>OPSCENTER.ALLOC2 Total</t>
  </si>
  <si>
    <t>PLANBUDG.ALLOC1</t>
  </si>
  <si>
    <t>Budgets and Financial Strategy</t>
  </si>
  <si>
    <t>PLANBUDG.ALLOC1 Total</t>
  </si>
  <si>
    <t>RATESREG.ALLOC2</t>
  </si>
  <si>
    <t>Rates</t>
  </si>
  <si>
    <t>Regulated Revenue</t>
  </si>
  <si>
    <t>RATESREG.ALLOC2 Total</t>
  </si>
  <si>
    <t>REGLEGAL.ALLOC2</t>
  </si>
  <si>
    <t>REGLEGAL.ALLOC2 Total</t>
  </si>
  <si>
    <t>RESSALE.ALLOC2</t>
  </si>
  <si>
    <t>Residential Sales</t>
  </si>
  <si>
    <t>RESSALE.ALLOC2 Total</t>
  </si>
  <si>
    <t>SAFETY.ALLOC2</t>
  </si>
  <si>
    <t>Safety &amp; Training</t>
  </si>
  <si>
    <t>Field Union Employees</t>
  </si>
  <si>
    <t>SAFETY.ALLOC2 Total</t>
  </si>
  <si>
    <t>SUPCHAIN.ALLOC2</t>
  </si>
  <si>
    <t>Purchasing</t>
  </si>
  <si>
    <t>$ value of PO purchases</t>
  </si>
  <si>
    <t>SUPCHAIN.ALLOC2 Total</t>
  </si>
  <si>
    <t>TAXSVC.ALLOC1</t>
  </si>
  <si>
    <t xml:space="preserve">Tax Accounting </t>
  </si>
  <si>
    <t>Income and deductions per tax return</t>
  </si>
  <si>
    <t>TAXSVC.ALLOC1 Total</t>
  </si>
  <si>
    <t>TELECOMM.ALLOC2</t>
  </si>
  <si>
    <t>Telecommunications Applications</t>
  </si>
  <si>
    <t>TELECOMM.ALLOC2 Total</t>
  </si>
  <si>
    <t>TRAINING.ALLOC2</t>
  </si>
  <si>
    <t>TRAINING.ALLOC2 Total</t>
  </si>
  <si>
    <t>TRANSPSVC.ALLOC2</t>
  </si>
  <si>
    <t>Sales and Transportation</t>
  </si>
  <si>
    <t>Sales and delivery volumes</t>
  </si>
  <si>
    <t>TRANSPSVC.ALLOC2 Total</t>
  </si>
  <si>
    <t>TREASURY.ALLOC1</t>
  </si>
  <si>
    <t>Treasury and Cash Management</t>
  </si>
  <si>
    <t>TREASURY.ALLOC1 Total</t>
  </si>
  <si>
    <t>Base Period</t>
  </si>
  <si>
    <t>Forecast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</si>
</sst>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7" fontId="0" fillId="0" borderId="0" xfId="0" applyNumberFormat="1"/>
    <xf numFmtId="7" fontId="1" fillId="0" borderId="0" xfId="0" applyNumberFormat="1" applyFont="1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2"/>
  <sheetViews>
    <sheetView tabSelected="1" zoomScale="80" zoomScaleNormal="80" workbookViewId="0">
      <selection activeCell="BD104" sqref="BD104"/>
    </sheetView>
  </sheetViews>
  <sheetFormatPr defaultRowHeight="13.2" x14ac:dyDescent="0.25"/>
  <cols>
    <col min="1" max="1" width="34.44140625" customWidth="1"/>
    <col min="2" max="2" width="31.44140625" bestFit="1" customWidth="1"/>
    <col min="3" max="3" width="35.44140625" bestFit="1" customWidth="1"/>
    <col min="4" max="4" width="17.88671875" bestFit="1" customWidth="1"/>
    <col min="5" max="48" width="10.77734375" bestFit="1" customWidth="1"/>
    <col min="49" max="49" width="11.77734375" bestFit="1" customWidth="1"/>
    <col min="51" max="53" width="11.77734375" bestFit="1" customWidth="1"/>
    <col min="54" max="54" width="11.6640625" bestFit="1" customWidth="1"/>
    <col min="55" max="55" width="15" bestFit="1" customWidth="1"/>
  </cols>
  <sheetData>
    <row r="1" spans="1:83" x14ac:dyDescent="0.25">
      <c r="A1" s="4" t="s">
        <v>0</v>
      </c>
      <c r="CE1" s="3"/>
    </row>
    <row r="2" spans="1:83" x14ac:dyDescent="0.25">
      <c r="CE2" s="3"/>
    </row>
    <row r="3" spans="1:83" x14ac:dyDescent="0.25">
      <c r="CE3" s="3"/>
    </row>
    <row r="4" spans="1:83" x14ac:dyDescent="0.25">
      <c r="A4" s="4" t="s">
        <v>1</v>
      </c>
      <c r="B4" s="4" t="s">
        <v>2</v>
      </c>
      <c r="CE4" s="3"/>
    </row>
    <row r="5" spans="1:83" x14ac:dyDescent="0.25">
      <c r="CE5" s="3"/>
    </row>
    <row r="6" spans="1:83" s="4" customFormat="1" x14ac:dyDescent="0.25">
      <c r="A6" s="4" t="s">
        <v>3</v>
      </c>
      <c r="E6" s="4" t="s">
        <v>4</v>
      </c>
    </row>
    <row r="7" spans="1:83" s="4" customForma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20</v>
      </c>
      <c r="Q7" s="4" t="s">
        <v>21</v>
      </c>
      <c r="R7" s="4" t="s">
        <v>22</v>
      </c>
      <c r="S7" s="4" t="s">
        <v>23</v>
      </c>
      <c r="T7" s="4" t="s">
        <v>24</v>
      </c>
      <c r="U7" s="4" t="s">
        <v>25</v>
      </c>
      <c r="V7" s="4" t="s">
        <v>26</v>
      </c>
      <c r="W7" s="4" t="s">
        <v>27</v>
      </c>
      <c r="X7" s="4" t="s">
        <v>28</v>
      </c>
      <c r="Y7" s="4" t="s">
        <v>29</v>
      </c>
      <c r="Z7" s="4" t="s">
        <v>30</v>
      </c>
      <c r="AA7" s="4" t="s">
        <v>31</v>
      </c>
      <c r="AB7" s="4" t="s">
        <v>32</v>
      </c>
      <c r="AC7" s="4" t="s">
        <v>33</v>
      </c>
      <c r="AD7" s="4" t="s">
        <v>34</v>
      </c>
      <c r="AE7" s="4" t="s">
        <v>35</v>
      </c>
      <c r="AF7" s="4" t="s">
        <v>36</v>
      </c>
      <c r="AG7" s="4" t="s">
        <v>37</v>
      </c>
      <c r="AH7" s="4" t="s">
        <v>38</v>
      </c>
      <c r="AI7" s="4" t="s">
        <v>39</v>
      </c>
      <c r="AJ7" s="4" t="s">
        <v>40</v>
      </c>
      <c r="AK7" s="4" t="s">
        <v>41</v>
      </c>
      <c r="AL7" s="4" t="s">
        <v>42</v>
      </c>
      <c r="AM7" s="4" t="s">
        <v>43</v>
      </c>
      <c r="AN7" s="4" t="s">
        <v>44</v>
      </c>
      <c r="AO7" s="4" t="s">
        <v>45</v>
      </c>
      <c r="AP7" s="4" t="s">
        <v>46</v>
      </c>
      <c r="AQ7" s="4" t="s">
        <v>47</v>
      </c>
      <c r="AR7" s="4" t="s">
        <v>48</v>
      </c>
      <c r="AS7" s="4" t="s">
        <v>49</v>
      </c>
      <c r="AT7" s="4" t="s">
        <v>50</v>
      </c>
      <c r="AU7" s="4" t="s">
        <v>51</v>
      </c>
      <c r="AV7" s="4" t="s">
        <v>52</v>
      </c>
      <c r="AW7" s="4" t="s">
        <v>53</v>
      </c>
      <c r="AY7" s="5">
        <v>2018</v>
      </c>
      <c r="AZ7" s="5">
        <v>2019</v>
      </c>
      <c r="BA7" s="5">
        <v>2020</v>
      </c>
      <c r="BB7" s="5" t="s">
        <v>208</v>
      </c>
      <c r="BC7" s="5" t="s">
        <v>209</v>
      </c>
    </row>
    <row r="8" spans="1:83" x14ac:dyDescent="0.25">
      <c r="A8" t="s">
        <v>54</v>
      </c>
      <c r="B8" t="s">
        <v>55</v>
      </c>
      <c r="C8" t="s">
        <v>56</v>
      </c>
      <c r="D8" t="s">
        <v>57</v>
      </c>
      <c r="E8" s="1">
        <v>1057.5500000000002</v>
      </c>
      <c r="F8" s="1">
        <v>1005.0899999999999</v>
      </c>
      <c r="G8" s="1">
        <v>1021.3500000000001</v>
      </c>
      <c r="H8" s="1">
        <v>988.99</v>
      </c>
      <c r="I8" s="1">
        <v>1127.55</v>
      </c>
      <c r="J8" s="1">
        <v>1277.25</v>
      </c>
      <c r="K8" s="1">
        <v>1066.43</v>
      </c>
      <c r="L8" s="1">
        <v>1127.06</v>
      </c>
      <c r="M8" s="1">
        <v>1036.8399999999999</v>
      </c>
      <c r="N8" s="1">
        <v>1119.81</v>
      </c>
      <c r="O8" s="1">
        <v>1084.0300000000002</v>
      </c>
      <c r="P8" s="1">
        <v>1263.55</v>
      </c>
      <c r="Q8" s="1">
        <v>1365.67</v>
      </c>
      <c r="R8" s="1">
        <v>1302.27</v>
      </c>
      <c r="S8" s="1">
        <v>1232.9099999999999</v>
      </c>
      <c r="T8" s="1">
        <v>1284.07</v>
      </c>
      <c r="U8" s="1">
        <v>1248.54</v>
      </c>
      <c r="V8" s="1">
        <v>1102.94</v>
      </c>
      <c r="W8" s="1">
        <v>1261.2199999999998</v>
      </c>
      <c r="X8" s="1">
        <v>1115</v>
      </c>
      <c r="Y8" s="1">
        <v>1078.82</v>
      </c>
      <c r="Z8" s="1">
        <v>1215.8699999999999</v>
      </c>
      <c r="AA8" s="1">
        <v>1109.83</v>
      </c>
      <c r="AB8" s="1">
        <v>1489.0699999999997</v>
      </c>
      <c r="AC8" s="1">
        <v>1768.66</v>
      </c>
      <c r="AD8" s="1">
        <v>1594.5200000000002</v>
      </c>
      <c r="AE8" s="1">
        <v>1667.66</v>
      </c>
      <c r="AF8" s="1">
        <v>1380.42</v>
      </c>
      <c r="AG8" s="1">
        <v>1298.8499999999999</v>
      </c>
      <c r="AH8" s="1">
        <v>1412.7999999999997</v>
      </c>
      <c r="AI8" s="1">
        <v>1526.46</v>
      </c>
      <c r="AJ8" s="1">
        <v>1326.69</v>
      </c>
      <c r="AK8" s="1">
        <v>1228.78</v>
      </c>
      <c r="AL8" s="1">
        <v>1371.87</v>
      </c>
      <c r="AM8" s="1">
        <v>1374.38</v>
      </c>
      <c r="AN8" s="1">
        <v>999.1099999999999</v>
      </c>
      <c r="AO8" s="1">
        <v>1130.5899999999999</v>
      </c>
      <c r="AP8" s="1">
        <v>1085.1099999999999</v>
      </c>
      <c r="AQ8" s="1">
        <v>903.01</v>
      </c>
      <c r="AR8" s="1">
        <v>1156.1214285714286</v>
      </c>
      <c r="AS8" s="1">
        <v>1156.1214285714286</v>
      </c>
      <c r="AT8" s="1">
        <v>1156.1214285714286</v>
      </c>
      <c r="AU8" s="1">
        <v>1156.1214285714286</v>
      </c>
      <c r="AV8" s="1">
        <v>1156.1214285714286</v>
      </c>
      <c r="AW8" s="1">
        <v>53831.227142857155</v>
      </c>
      <c r="AY8" s="1">
        <f>SUM(E8:P8)</f>
        <v>13175.5</v>
      </c>
      <c r="AZ8" s="1">
        <f>SUM(Q8:AB8)</f>
        <v>14806.209999999997</v>
      </c>
      <c r="BA8" s="1">
        <f>SUM(AC8:AN8)</f>
        <v>16950.2</v>
      </c>
      <c r="BB8" s="1">
        <f>SUM(AK8:AV8)</f>
        <v>13873.457142857143</v>
      </c>
      <c r="BC8" s="1">
        <f>BB8</f>
        <v>13873.457142857143</v>
      </c>
    </row>
    <row r="9" spans="1:83" s="4" customFormat="1" x14ac:dyDescent="0.25">
      <c r="A9" s="4" t="s">
        <v>58</v>
      </c>
      <c r="E9" s="2">
        <v>1057.5500000000002</v>
      </c>
      <c r="F9" s="2">
        <v>1005.0899999999999</v>
      </c>
      <c r="G9" s="2">
        <v>1021.3500000000001</v>
      </c>
      <c r="H9" s="2">
        <v>988.99</v>
      </c>
      <c r="I9" s="2">
        <v>1127.55</v>
      </c>
      <c r="J9" s="2">
        <v>1277.25</v>
      </c>
      <c r="K9" s="2">
        <v>1066.43</v>
      </c>
      <c r="L9" s="2">
        <v>1127.06</v>
      </c>
      <c r="M9" s="2">
        <v>1036.8399999999999</v>
      </c>
      <c r="N9" s="2">
        <v>1119.81</v>
      </c>
      <c r="O9" s="2">
        <v>1084.0300000000002</v>
      </c>
      <c r="P9" s="2">
        <v>1263.55</v>
      </c>
      <c r="Q9" s="2">
        <v>1365.67</v>
      </c>
      <c r="R9" s="2">
        <v>1302.27</v>
      </c>
      <c r="S9" s="2">
        <v>1232.9099999999999</v>
      </c>
      <c r="T9" s="2">
        <v>1284.07</v>
      </c>
      <c r="U9" s="2">
        <v>1248.54</v>
      </c>
      <c r="V9" s="2">
        <v>1102.94</v>
      </c>
      <c r="W9" s="2">
        <v>1261.2199999999998</v>
      </c>
      <c r="X9" s="2">
        <v>1115</v>
      </c>
      <c r="Y9" s="2">
        <v>1078.82</v>
      </c>
      <c r="Z9" s="2">
        <v>1215.8699999999999</v>
      </c>
      <c r="AA9" s="2">
        <v>1109.83</v>
      </c>
      <c r="AB9" s="2">
        <v>1489.0699999999997</v>
      </c>
      <c r="AC9" s="2">
        <v>1768.66</v>
      </c>
      <c r="AD9" s="2">
        <v>1594.5200000000002</v>
      </c>
      <c r="AE9" s="2">
        <v>1667.66</v>
      </c>
      <c r="AF9" s="2">
        <v>1380.42</v>
      </c>
      <c r="AG9" s="2">
        <v>1298.8499999999999</v>
      </c>
      <c r="AH9" s="2">
        <v>1412.7999999999997</v>
      </c>
      <c r="AI9" s="2">
        <v>1526.46</v>
      </c>
      <c r="AJ9" s="2">
        <v>1326.69</v>
      </c>
      <c r="AK9" s="2">
        <v>1228.78</v>
      </c>
      <c r="AL9" s="2">
        <v>1371.87</v>
      </c>
      <c r="AM9" s="2">
        <v>1374.38</v>
      </c>
      <c r="AN9" s="2">
        <v>999.1099999999999</v>
      </c>
      <c r="AO9" s="2">
        <v>1130.5899999999999</v>
      </c>
      <c r="AP9" s="2">
        <v>1085.1099999999999</v>
      </c>
      <c r="AQ9" s="2">
        <v>903.01</v>
      </c>
      <c r="AR9" s="2">
        <v>1156.1214285714286</v>
      </c>
      <c r="AS9" s="2">
        <v>1156.1214285714286</v>
      </c>
      <c r="AT9" s="2">
        <v>1156.1214285714286</v>
      </c>
      <c r="AU9" s="2">
        <v>1156.1214285714286</v>
      </c>
      <c r="AV9" s="2">
        <v>1156.1214285714286</v>
      </c>
      <c r="AW9" s="2">
        <v>53831.227142857155</v>
      </c>
      <c r="AY9" s="2">
        <f t="shared" ref="AY9:AY72" si="0">SUM(E9:P9)</f>
        <v>13175.5</v>
      </c>
      <c r="AZ9" s="2">
        <f t="shared" ref="AZ9:AZ72" si="1">SUM(Q9:AB9)</f>
        <v>14806.209999999997</v>
      </c>
      <c r="BA9" s="2">
        <f t="shared" ref="BA9:BA72" si="2">SUM(AC9:AN9)</f>
        <v>16950.2</v>
      </c>
      <c r="BB9" s="2">
        <f t="shared" ref="BB9:BB72" si="3">SUM(AK9:AV9)</f>
        <v>13873.457142857143</v>
      </c>
      <c r="BC9" s="2">
        <f t="shared" ref="BC9:BC72" si="4">BB9</f>
        <v>13873.457142857143</v>
      </c>
    </row>
    <row r="10" spans="1:83" x14ac:dyDescent="0.25">
      <c r="A10" t="s">
        <v>59</v>
      </c>
      <c r="B10" t="s">
        <v>60</v>
      </c>
      <c r="C10" t="s">
        <v>61</v>
      </c>
      <c r="D10" t="s">
        <v>57</v>
      </c>
      <c r="E10" s="1">
        <v>267.46000000000004</v>
      </c>
      <c r="F10" s="1">
        <v>252.57999999999998</v>
      </c>
      <c r="G10" s="1">
        <v>280.75</v>
      </c>
      <c r="H10" s="1">
        <v>245.29</v>
      </c>
      <c r="I10" s="1">
        <v>333.21999999999997</v>
      </c>
      <c r="J10" s="1">
        <v>292.94</v>
      </c>
      <c r="K10" s="1">
        <v>314.2199999999998</v>
      </c>
      <c r="L10" s="1">
        <v>321.79000000000002</v>
      </c>
      <c r="M10" s="1">
        <v>307.25</v>
      </c>
      <c r="N10" s="1">
        <v>306.02999999999997</v>
      </c>
      <c r="O10" s="1">
        <v>317.67</v>
      </c>
      <c r="P10" s="1">
        <v>349.91999999999996</v>
      </c>
      <c r="Q10" s="1">
        <v>328.18</v>
      </c>
      <c r="R10" s="1">
        <v>297.93</v>
      </c>
      <c r="S10" s="1">
        <v>299.21000000000004</v>
      </c>
      <c r="T10" s="1">
        <v>308.20999999999998</v>
      </c>
      <c r="U10" s="1">
        <v>285.91999999999996</v>
      </c>
      <c r="V10" s="1">
        <v>305.32</v>
      </c>
      <c r="W10" s="1">
        <v>273.10000000000002</v>
      </c>
      <c r="X10" s="1">
        <v>264.47000000000003</v>
      </c>
      <c r="Y10" s="1">
        <v>258.23</v>
      </c>
      <c r="Z10" s="1">
        <v>257.67</v>
      </c>
      <c r="AA10" s="1">
        <v>253.11</v>
      </c>
      <c r="AB10" s="1">
        <v>245.81</v>
      </c>
      <c r="AC10" s="1">
        <v>284.59000000000003</v>
      </c>
      <c r="AD10" s="1">
        <v>244.18</v>
      </c>
      <c r="AE10" s="1">
        <v>258.51</v>
      </c>
      <c r="AF10" s="1">
        <v>265.44</v>
      </c>
      <c r="AG10" s="1">
        <v>250.65999999999997</v>
      </c>
      <c r="AH10" s="1">
        <v>257.92</v>
      </c>
      <c r="AI10" s="1">
        <v>269.49</v>
      </c>
      <c r="AJ10" s="1">
        <v>232.48</v>
      </c>
      <c r="AK10" s="1">
        <v>280.15999999999997</v>
      </c>
      <c r="AL10" s="1">
        <v>296.08999999999997</v>
      </c>
      <c r="AM10" s="1">
        <v>289.41000000000003</v>
      </c>
      <c r="AN10" s="1">
        <v>304.3</v>
      </c>
      <c r="AO10" s="1">
        <v>310.86</v>
      </c>
      <c r="AP10" s="1">
        <v>284.83</v>
      </c>
      <c r="AQ10" s="1">
        <v>280.83</v>
      </c>
      <c r="AR10" s="1">
        <v>292.35428571428565</v>
      </c>
      <c r="AS10" s="1">
        <v>292.35428571428565</v>
      </c>
      <c r="AT10" s="1">
        <v>292.35428571428565</v>
      </c>
      <c r="AU10" s="1">
        <v>292.35428571428565</v>
      </c>
      <c r="AV10" s="1">
        <v>292.35428571428565</v>
      </c>
      <c r="AW10" s="1">
        <v>12537.801428571429</v>
      </c>
      <c r="AY10" s="1">
        <f t="shared" si="0"/>
        <v>3589.12</v>
      </c>
      <c r="AZ10" s="1">
        <f t="shared" si="1"/>
        <v>3377.1600000000003</v>
      </c>
      <c r="BA10" s="1">
        <f t="shared" si="2"/>
        <v>3233.23</v>
      </c>
      <c r="BB10" s="1">
        <f t="shared" si="3"/>
        <v>3508.2514285714283</v>
      </c>
      <c r="BC10" s="1">
        <f t="shared" si="4"/>
        <v>3508.2514285714283</v>
      </c>
    </row>
    <row r="11" spans="1:83" s="4" customFormat="1" x14ac:dyDescent="0.25">
      <c r="A11" s="4" t="s">
        <v>62</v>
      </c>
      <c r="E11" s="2">
        <v>267.46000000000004</v>
      </c>
      <c r="F11" s="2">
        <v>252.57999999999998</v>
      </c>
      <c r="G11" s="2">
        <v>280.75</v>
      </c>
      <c r="H11" s="2">
        <v>245.29</v>
      </c>
      <c r="I11" s="2">
        <v>333.21999999999997</v>
      </c>
      <c r="J11" s="2">
        <v>292.94</v>
      </c>
      <c r="K11" s="2">
        <v>314.2199999999998</v>
      </c>
      <c r="L11" s="2">
        <v>321.79000000000002</v>
      </c>
      <c r="M11" s="2">
        <v>307.25</v>
      </c>
      <c r="N11" s="2">
        <v>306.02999999999997</v>
      </c>
      <c r="O11" s="2">
        <v>317.67</v>
      </c>
      <c r="P11" s="2">
        <v>349.91999999999996</v>
      </c>
      <c r="Q11" s="2">
        <v>328.18</v>
      </c>
      <c r="R11" s="2">
        <v>297.93</v>
      </c>
      <c r="S11" s="2">
        <v>299.21000000000004</v>
      </c>
      <c r="T11" s="2">
        <v>308.20999999999998</v>
      </c>
      <c r="U11" s="2">
        <v>285.91999999999996</v>
      </c>
      <c r="V11" s="2">
        <v>305.32</v>
      </c>
      <c r="W11" s="2">
        <v>273.10000000000002</v>
      </c>
      <c r="X11" s="2">
        <v>264.47000000000003</v>
      </c>
      <c r="Y11" s="2">
        <v>258.23</v>
      </c>
      <c r="Z11" s="2">
        <v>257.67</v>
      </c>
      <c r="AA11" s="2">
        <v>253.11</v>
      </c>
      <c r="AB11" s="2">
        <v>245.81</v>
      </c>
      <c r="AC11" s="2">
        <v>284.59000000000003</v>
      </c>
      <c r="AD11" s="2">
        <v>244.18</v>
      </c>
      <c r="AE11" s="2">
        <v>258.51</v>
      </c>
      <c r="AF11" s="2">
        <v>265.44</v>
      </c>
      <c r="AG11" s="2">
        <v>250.65999999999997</v>
      </c>
      <c r="AH11" s="2">
        <v>257.92</v>
      </c>
      <c r="AI11" s="2">
        <v>269.49</v>
      </c>
      <c r="AJ11" s="2">
        <v>232.48</v>
      </c>
      <c r="AK11" s="2">
        <v>280.15999999999997</v>
      </c>
      <c r="AL11" s="2">
        <v>296.08999999999997</v>
      </c>
      <c r="AM11" s="2">
        <v>289.41000000000003</v>
      </c>
      <c r="AN11" s="2">
        <v>304.3</v>
      </c>
      <c r="AO11" s="2">
        <v>310.86</v>
      </c>
      <c r="AP11" s="2">
        <v>284.83</v>
      </c>
      <c r="AQ11" s="2">
        <v>280.83</v>
      </c>
      <c r="AR11" s="2">
        <v>292.35428571428565</v>
      </c>
      <c r="AS11" s="2">
        <v>292.35428571428565</v>
      </c>
      <c r="AT11" s="2">
        <v>292.35428571428565</v>
      </c>
      <c r="AU11" s="2">
        <v>292.35428571428565</v>
      </c>
      <c r="AV11" s="2">
        <v>292.35428571428565</v>
      </c>
      <c r="AW11" s="2">
        <v>12537.801428571429</v>
      </c>
      <c r="AY11" s="2">
        <f t="shared" si="0"/>
        <v>3589.12</v>
      </c>
      <c r="AZ11" s="2">
        <f t="shared" si="1"/>
        <v>3377.1600000000003</v>
      </c>
      <c r="BA11" s="2">
        <f t="shared" si="2"/>
        <v>3233.23</v>
      </c>
      <c r="BB11" s="2">
        <f t="shared" si="3"/>
        <v>3508.2514285714283</v>
      </c>
      <c r="BC11" s="2">
        <f t="shared" si="4"/>
        <v>3508.2514285714283</v>
      </c>
    </row>
    <row r="12" spans="1:83" x14ac:dyDescent="0.25">
      <c r="A12" t="s">
        <v>63</v>
      </c>
      <c r="B12" t="s">
        <v>64</v>
      </c>
      <c r="C12" t="s">
        <v>65</v>
      </c>
      <c r="D12" t="s">
        <v>57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-523.34</v>
      </c>
      <c r="T12" s="1">
        <v>0</v>
      </c>
      <c r="U12" s="1">
        <v>0</v>
      </c>
      <c r="V12" s="1">
        <v>16.84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257.39</v>
      </c>
      <c r="AD12" s="1">
        <v>-578.36000000000013</v>
      </c>
      <c r="AE12" s="1">
        <v>230.98</v>
      </c>
      <c r="AF12" s="1">
        <v>230.95</v>
      </c>
      <c r="AG12" s="1">
        <v>231.86</v>
      </c>
      <c r="AH12" s="1">
        <v>233.94</v>
      </c>
      <c r="AI12" s="1">
        <v>233.94</v>
      </c>
      <c r="AJ12" s="1">
        <v>243.79</v>
      </c>
      <c r="AK12" s="1">
        <v>233.1</v>
      </c>
      <c r="AL12" s="1">
        <v>247.95</v>
      </c>
      <c r="AM12" s="1">
        <v>244.67</v>
      </c>
      <c r="AN12" s="1">
        <v>296.60000000000002</v>
      </c>
      <c r="AO12" s="1">
        <v>147.9</v>
      </c>
      <c r="AP12" s="1">
        <v>0</v>
      </c>
      <c r="AQ12" s="1">
        <v>0</v>
      </c>
      <c r="AR12" s="1">
        <v>167.17428571428573</v>
      </c>
      <c r="AS12" s="1">
        <v>167.17428571428573</v>
      </c>
      <c r="AT12" s="1">
        <v>167.17428571428573</v>
      </c>
      <c r="AU12" s="1">
        <v>167.17428571428573</v>
      </c>
      <c r="AV12" s="1">
        <v>167.17428571428573</v>
      </c>
      <c r="AW12" s="1">
        <v>2584.0814285714291</v>
      </c>
      <c r="AY12" s="1">
        <f t="shared" si="0"/>
        <v>0</v>
      </c>
      <c r="AZ12" s="1">
        <f t="shared" si="1"/>
        <v>-506.50000000000006</v>
      </c>
      <c r="BA12" s="1">
        <f t="shared" si="2"/>
        <v>2106.81</v>
      </c>
      <c r="BB12" s="1">
        <f t="shared" si="3"/>
        <v>2006.0914285714291</v>
      </c>
      <c r="BC12" s="1">
        <f t="shared" si="4"/>
        <v>2006.0914285714291</v>
      </c>
    </row>
    <row r="13" spans="1:83" s="4" customFormat="1" x14ac:dyDescent="0.25">
      <c r="A13" s="4" t="s">
        <v>66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-523.34</v>
      </c>
      <c r="T13" s="2">
        <v>0</v>
      </c>
      <c r="U13" s="2">
        <v>0</v>
      </c>
      <c r="V13" s="2">
        <v>16.84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257.39</v>
      </c>
      <c r="AD13" s="2">
        <v>-578.36000000000013</v>
      </c>
      <c r="AE13" s="2">
        <v>230.98</v>
      </c>
      <c r="AF13" s="2">
        <v>230.95</v>
      </c>
      <c r="AG13" s="2">
        <v>231.86</v>
      </c>
      <c r="AH13" s="2">
        <v>233.94</v>
      </c>
      <c r="AI13" s="2">
        <v>233.94</v>
      </c>
      <c r="AJ13" s="2">
        <v>243.79</v>
      </c>
      <c r="AK13" s="2">
        <v>233.1</v>
      </c>
      <c r="AL13" s="2">
        <v>247.95</v>
      </c>
      <c r="AM13" s="2">
        <v>244.67</v>
      </c>
      <c r="AN13" s="2">
        <v>296.60000000000002</v>
      </c>
      <c r="AO13" s="2">
        <v>147.9</v>
      </c>
      <c r="AP13" s="2">
        <v>0</v>
      </c>
      <c r="AQ13" s="2">
        <v>0</v>
      </c>
      <c r="AR13" s="2">
        <v>167.17428571428573</v>
      </c>
      <c r="AS13" s="2">
        <v>167.17428571428573</v>
      </c>
      <c r="AT13" s="2">
        <v>167.17428571428573</v>
      </c>
      <c r="AU13" s="2">
        <v>167.17428571428573</v>
      </c>
      <c r="AV13" s="2">
        <v>167.17428571428573</v>
      </c>
      <c r="AW13" s="2">
        <v>2584.0814285714291</v>
      </c>
      <c r="AY13" s="2">
        <f t="shared" si="0"/>
        <v>0</v>
      </c>
      <c r="AZ13" s="2">
        <f t="shared" si="1"/>
        <v>-506.50000000000006</v>
      </c>
      <c r="BA13" s="2">
        <f t="shared" si="2"/>
        <v>2106.81</v>
      </c>
      <c r="BB13" s="2">
        <f t="shared" si="3"/>
        <v>2006.0914285714291</v>
      </c>
      <c r="BC13" s="2">
        <f t="shared" si="4"/>
        <v>2006.0914285714291</v>
      </c>
    </row>
    <row r="14" spans="1:83" x14ac:dyDescent="0.25">
      <c r="A14" t="s">
        <v>67</v>
      </c>
      <c r="B14" t="s">
        <v>68</v>
      </c>
      <c r="C14" t="s">
        <v>69</v>
      </c>
      <c r="D14" t="s">
        <v>70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332.36</v>
      </c>
      <c r="Y14" s="1">
        <v>225.91000000000003</v>
      </c>
      <c r="Z14" s="1">
        <v>192.04</v>
      </c>
      <c r="AA14" s="1">
        <v>1528.1</v>
      </c>
      <c r="AB14" s="1">
        <v>176.34</v>
      </c>
      <c r="AC14" s="1">
        <v>175.87</v>
      </c>
      <c r="AD14" s="1">
        <v>206.8</v>
      </c>
      <c r="AE14" s="1">
        <v>215.63</v>
      </c>
      <c r="AF14" s="1">
        <v>190.05</v>
      </c>
      <c r="AG14" s="1">
        <v>211.28000000000003</v>
      </c>
      <c r="AH14" s="1">
        <v>194.41</v>
      </c>
      <c r="AI14" s="1">
        <v>218.83</v>
      </c>
      <c r="AJ14" s="1">
        <v>182.02</v>
      </c>
      <c r="AK14" s="1">
        <v>152.42000000000002</v>
      </c>
      <c r="AL14" s="1">
        <v>174</v>
      </c>
      <c r="AM14" s="1">
        <v>133.04</v>
      </c>
      <c r="AN14" s="1">
        <v>154.19999999999999</v>
      </c>
      <c r="AO14" s="1">
        <v>168.27000000000004</v>
      </c>
      <c r="AP14" s="1">
        <v>225.69000000000003</v>
      </c>
      <c r="AQ14" s="1">
        <v>191.81000000000003</v>
      </c>
      <c r="AR14" s="1">
        <v>171.35</v>
      </c>
      <c r="AS14" s="1">
        <v>171.35</v>
      </c>
      <c r="AT14" s="1">
        <v>171.35</v>
      </c>
      <c r="AU14" s="1">
        <v>171.35</v>
      </c>
      <c r="AV14" s="1">
        <v>171.35</v>
      </c>
      <c r="AW14" s="1">
        <v>6105.8200000000024</v>
      </c>
      <c r="AY14" s="1">
        <f t="shared" si="0"/>
        <v>0</v>
      </c>
      <c r="AZ14" s="1">
        <f t="shared" si="1"/>
        <v>2454.75</v>
      </c>
      <c r="BA14" s="1">
        <f t="shared" si="2"/>
        <v>2208.5499999999997</v>
      </c>
      <c r="BB14" s="1">
        <f t="shared" si="3"/>
        <v>2056.1799999999998</v>
      </c>
      <c r="BC14" s="1">
        <f t="shared" si="4"/>
        <v>2056.1799999999998</v>
      </c>
    </row>
    <row r="15" spans="1:83" x14ac:dyDescent="0.25">
      <c r="A15" t="s">
        <v>67</v>
      </c>
      <c r="B15" t="s">
        <v>68</v>
      </c>
      <c r="C15" t="s">
        <v>69</v>
      </c>
      <c r="D15" t="s">
        <v>57</v>
      </c>
      <c r="E15" s="1">
        <v>1921.6000000000004</v>
      </c>
      <c r="F15" s="1">
        <v>1880.0800000000004</v>
      </c>
      <c r="G15" s="1">
        <v>1953.9699999999998</v>
      </c>
      <c r="H15" s="1">
        <v>1781.9399999999998</v>
      </c>
      <c r="I15" s="1">
        <v>1655.72</v>
      </c>
      <c r="J15" s="1">
        <v>1460.72</v>
      </c>
      <c r="K15" s="1">
        <v>1550.5700000000002</v>
      </c>
      <c r="L15" s="1">
        <v>1685.6299999999999</v>
      </c>
      <c r="M15" s="1">
        <v>1552.33</v>
      </c>
      <c r="N15" s="1">
        <v>1521.5</v>
      </c>
      <c r="O15" s="1">
        <v>1509</v>
      </c>
      <c r="P15" s="1">
        <v>1579.34</v>
      </c>
      <c r="Q15" s="1">
        <v>1593.8200000000002</v>
      </c>
      <c r="R15" s="1">
        <v>1778.98</v>
      </c>
      <c r="S15" s="1">
        <v>1766.71</v>
      </c>
      <c r="T15" s="1">
        <v>1603.0300000000002</v>
      </c>
      <c r="U15" s="1">
        <v>1623.4</v>
      </c>
      <c r="V15" s="1">
        <v>1587.69</v>
      </c>
      <c r="W15" s="1">
        <v>1721.51</v>
      </c>
      <c r="X15" s="1">
        <v>1312.1399999999999</v>
      </c>
      <c r="Y15" s="1">
        <v>1420.3200000000002</v>
      </c>
      <c r="Z15" s="1">
        <v>1587.13</v>
      </c>
      <c r="AA15" s="1">
        <v>140.90999999999997</v>
      </c>
      <c r="AB15" s="1">
        <v>1518.7999999999997</v>
      </c>
      <c r="AC15" s="1">
        <v>1739.53</v>
      </c>
      <c r="AD15" s="1">
        <v>1712.87</v>
      </c>
      <c r="AE15" s="1">
        <v>1528.9</v>
      </c>
      <c r="AF15" s="1">
        <v>1420.8200000000002</v>
      </c>
      <c r="AG15" s="1">
        <v>1316.09</v>
      </c>
      <c r="AH15" s="1">
        <v>1231.74</v>
      </c>
      <c r="AI15" s="1">
        <v>1426</v>
      </c>
      <c r="AJ15" s="1">
        <v>1242.0999999999999</v>
      </c>
      <c r="AK15" s="1">
        <v>1262.8799999999999</v>
      </c>
      <c r="AL15" s="1">
        <v>1483.5</v>
      </c>
      <c r="AM15" s="1">
        <v>1449.73</v>
      </c>
      <c r="AN15" s="1">
        <v>1325.25</v>
      </c>
      <c r="AO15" s="1">
        <v>1300.94</v>
      </c>
      <c r="AP15" s="1">
        <v>1149.8600000000001</v>
      </c>
      <c r="AQ15" s="1">
        <v>1376.02</v>
      </c>
      <c r="AR15" s="1">
        <v>1335.4514285714286</v>
      </c>
      <c r="AS15" s="1">
        <v>1335.4514285714286</v>
      </c>
      <c r="AT15" s="1">
        <v>1335.4514285714286</v>
      </c>
      <c r="AU15" s="1">
        <v>1335.4514285714286</v>
      </c>
      <c r="AV15" s="1">
        <v>1335.4514285714286</v>
      </c>
      <c r="AW15" s="1">
        <v>65350.327142857117</v>
      </c>
      <c r="AY15" s="1">
        <f t="shared" si="0"/>
        <v>20052.399999999998</v>
      </c>
      <c r="AZ15" s="1">
        <f t="shared" si="1"/>
        <v>17654.439999999999</v>
      </c>
      <c r="BA15" s="1">
        <f t="shared" si="2"/>
        <v>17139.409999999996</v>
      </c>
      <c r="BB15" s="1">
        <f t="shared" si="3"/>
        <v>16025.437142857145</v>
      </c>
      <c r="BC15" s="1">
        <f t="shared" si="4"/>
        <v>16025.437142857145</v>
      </c>
    </row>
    <row r="16" spans="1:83" s="4" customFormat="1" x14ac:dyDescent="0.25">
      <c r="A16" s="4" t="s">
        <v>71</v>
      </c>
      <c r="E16" s="2">
        <v>1921.6000000000004</v>
      </c>
      <c r="F16" s="2">
        <v>1880.0800000000004</v>
      </c>
      <c r="G16" s="2">
        <v>1953.9699999999998</v>
      </c>
      <c r="H16" s="2">
        <v>1781.9399999999998</v>
      </c>
      <c r="I16" s="2">
        <v>1655.72</v>
      </c>
      <c r="J16" s="2">
        <v>1460.72</v>
      </c>
      <c r="K16" s="2">
        <v>1550.5700000000002</v>
      </c>
      <c r="L16" s="2">
        <v>1685.6299999999999</v>
      </c>
      <c r="M16" s="2">
        <v>1552.33</v>
      </c>
      <c r="N16" s="2">
        <v>1521.5</v>
      </c>
      <c r="O16" s="2">
        <v>1509</v>
      </c>
      <c r="P16" s="2">
        <v>1579.34</v>
      </c>
      <c r="Q16" s="2">
        <v>1593.8200000000002</v>
      </c>
      <c r="R16" s="2">
        <v>1778.98</v>
      </c>
      <c r="S16" s="2">
        <v>1766.71</v>
      </c>
      <c r="T16" s="2">
        <v>1603.0300000000002</v>
      </c>
      <c r="U16" s="2">
        <v>1623.4</v>
      </c>
      <c r="V16" s="2">
        <v>1587.69</v>
      </c>
      <c r="W16" s="2">
        <v>1721.51</v>
      </c>
      <c r="X16" s="2">
        <v>1644.5</v>
      </c>
      <c r="Y16" s="2">
        <v>1646.2300000000002</v>
      </c>
      <c r="Z16" s="2">
        <v>1779.17</v>
      </c>
      <c r="AA16" s="2">
        <v>1669.0099999999998</v>
      </c>
      <c r="AB16" s="2">
        <v>1695.1399999999996</v>
      </c>
      <c r="AC16" s="2">
        <v>1915.4</v>
      </c>
      <c r="AD16" s="2">
        <v>1919.6699999999998</v>
      </c>
      <c r="AE16" s="2">
        <v>1744.5300000000002</v>
      </c>
      <c r="AF16" s="2">
        <v>1610.8700000000001</v>
      </c>
      <c r="AG16" s="2">
        <v>1527.37</v>
      </c>
      <c r="AH16" s="2">
        <v>1426.15</v>
      </c>
      <c r="AI16" s="2">
        <v>1644.83</v>
      </c>
      <c r="AJ16" s="2">
        <v>1424.12</v>
      </c>
      <c r="AK16" s="2">
        <v>1415.3</v>
      </c>
      <c r="AL16" s="2">
        <v>1657.5</v>
      </c>
      <c r="AM16" s="2">
        <v>1582.77</v>
      </c>
      <c r="AN16" s="2">
        <v>1479.45</v>
      </c>
      <c r="AO16" s="2">
        <v>1469.21</v>
      </c>
      <c r="AP16" s="2">
        <v>1375.5500000000002</v>
      </c>
      <c r="AQ16" s="2">
        <v>1567.83</v>
      </c>
      <c r="AR16" s="2">
        <v>1506.8014285714285</v>
      </c>
      <c r="AS16" s="2">
        <v>1506.8014285714285</v>
      </c>
      <c r="AT16" s="2">
        <v>1506.8014285714285</v>
      </c>
      <c r="AU16" s="2">
        <v>1506.8014285714285</v>
      </c>
      <c r="AV16" s="2">
        <v>1506.8014285714285</v>
      </c>
      <c r="AW16" s="2">
        <v>71456.147142857124</v>
      </c>
      <c r="AY16" s="2">
        <f t="shared" si="0"/>
        <v>20052.399999999998</v>
      </c>
      <c r="AZ16" s="2">
        <f t="shared" si="1"/>
        <v>20109.189999999999</v>
      </c>
      <c r="BA16" s="2">
        <f t="shared" si="2"/>
        <v>19347.96</v>
      </c>
      <c r="BB16" s="2">
        <f t="shared" si="3"/>
        <v>18081.61714285714</v>
      </c>
      <c r="BC16" s="2">
        <f t="shared" si="4"/>
        <v>18081.61714285714</v>
      </c>
    </row>
    <row r="17" spans="1:55" x14ac:dyDescent="0.25">
      <c r="A17" t="s">
        <v>72</v>
      </c>
      <c r="B17" t="s">
        <v>73</v>
      </c>
      <c r="C17" t="s">
        <v>74</v>
      </c>
      <c r="D17" t="s">
        <v>57</v>
      </c>
      <c r="E17" s="1">
        <v>31.009999999999994</v>
      </c>
      <c r="F17" s="1">
        <v>30.250000000000004</v>
      </c>
      <c r="G17" s="1">
        <v>31.529999999999994</v>
      </c>
      <c r="H17" s="1">
        <v>27.45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120.24</v>
      </c>
      <c r="AY17" s="1">
        <f t="shared" si="0"/>
        <v>120.24</v>
      </c>
      <c r="AZ17" s="1">
        <f t="shared" si="1"/>
        <v>0</v>
      </c>
      <c r="BA17" s="1">
        <f t="shared" si="2"/>
        <v>0</v>
      </c>
      <c r="BB17" s="1">
        <f t="shared" si="3"/>
        <v>0</v>
      </c>
      <c r="BC17" s="1">
        <f t="shared" si="4"/>
        <v>0</v>
      </c>
    </row>
    <row r="18" spans="1:55" s="4" customFormat="1" x14ac:dyDescent="0.25">
      <c r="A18" s="4" t="s">
        <v>75</v>
      </c>
      <c r="E18" s="2">
        <v>31.009999999999994</v>
      </c>
      <c r="F18" s="2">
        <v>30.250000000000004</v>
      </c>
      <c r="G18" s="2">
        <v>31.529999999999994</v>
      </c>
      <c r="H18" s="2">
        <v>27.45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120.24</v>
      </c>
      <c r="AY18" s="2">
        <f t="shared" si="0"/>
        <v>120.24</v>
      </c>
      <c r="AZ18" s="2">
        <f t="shared" si="1"/>
        <v>0</v>
      </c>
      <c r="BA18" s="2">
        <f t="shared" si="2"/>
        <v>0</v>
      </c>
      <c r="BB18" s="2">
        <f t="shared" si="3"/>
        <v>0</v>
      </c>
      <c r="BC18" s="2">
        <f t="shared" si="4"/>
        <v>0</v>
      </c>
    </row>
    <row r="19" spans="1:55" x14ac:dyDescent="0.25">
      <c r="A19" t="s">
        <v>76</v>
      </c>
      <c r="B19" t="s">
        <v>77</v>
      </c>
      <c r="C19" t="s">
        <v>78</v>
      </c>
      <c r="D19" t="s">
        <v>57</v>
      </c>
      <c r="E19" s="1">
        <v>568.50000000000011</v>
      </c>
      <c r="F19" s="1">
        <v>526.06999999999994</v>
      </c>
      <c r="G19" s="1">
        <v>560.67000000000007</v>
      </c>
      <c r="H19" s="1">
        <v>558.11999999999989</v>
      </c>
      <c r="I19" s="1">
        <v>604.01</v>
      </c>
      <c r="J19" s="1">
        <v>549.67999999999995</v>
      </c>
      <c r="K19" s="1">
        <v>533.77999999999975</v>
      </c>
      <c r="L19" s="1">
        <v>563.43000000000006</v>
      </c>
      <c r="M19" s="1">
        <v>567.07000000000005</v>
      </c>
      <c r="N19" s="1">
        <v>608.01</v>
      </c>
      <c r="O19" s="1">
        <v>587.1</v>
      </c>
      <c r="P19" s="1">
        <v>567.39</v>
      </c>
      <c r="Q19" s="1">
        <v>545.45000000000005</v>
      </c>
      <c r="R19" s="1">
        <v>541.29999999999995</v>
      </c>
      <c r="S19" s="1">
        <v>539.03</v>
      </c>
      <c r="T19" s="1">
        <v>550.48</v>
      </c>
      <c r="U19" s="1">
        <v>542.42000000000007</v>
      </c>
      <c r="V19" s="1">
        <v>534.52</v>
      </c>
      <c r="W19" s="1">
        <v>541.45000000000005</v>
      </c>
      <c r="X19" s="1">
        <v>541.19000000000005</v>
      </c>
      <c r="Y19" s="1">
        <v>567.28</v>
      </c>
      <c r="Z19" s="1">
        <v>614.54999999999995</v>
      </c>
      <c r="AA19" s="1">
        <v>562.57000000000005</v>
      </c>
      <c r="AB19" s="1">
        <v>606.32999999999993</v>
      </c>
      <c r="AC19" s="1">
        <v>570.12</v>
      </c>
      <c r="AD19" s="1">
        <v>514.46</v>
      </c>
      <c r="AE19" s="1">
        <v>552.31000000000006</v>
      </c>
      <c r="AF19" s="1">
        <v>518.52</v>
      </c>
      <c r="AG19" s="1">
        <v>529.91999999999996</v>
      </c>
      <c r="AH19" s="1">
        <v>516.42000000000007</v>
      </c>
      <c r="AI19" s="1">
        <v>554.70000000000005</v>
      </c>
      <c r="AJ19" s="1">
        <v>511.56000000000006</v>
      </c>
      <c r="AK19" s="1">
        <v>513.64</v>
      </c>
      <c r="AL19" s="1">
        <v>543.61</v>
      </c>
      <c r="AM19" s="1">
        <v>489.55999999999995</v>
      </c>
      <c r="AN19" s="1">
        <v>543.79</v>
      </c>
      <c r="AO19" s="1">
        <v>445.48</v>
      </c>
      <c r="AP19" s="1">
        <v>457.07</v>
      </c>
      <c r="AQ19" s="1">
        <v>483.95000000000005</v>
      </c>
      <c r="AR19" s="1">
        <v>496.72857142857134</v>
      </c>
      <c r="AS19" s="1">
        <v>496.72857142857134</v>
      </c>
      <c r="AT19" s="1">
        <v>496.72857142857134</v>
      </c>
      <c r="AU19" s="1">
        <v>496.72857142857134</v>
      </c>
      <c r="AV19" s="1">
        <v>496.72857142857134</v>
      </c>
      <c r="AW19" s="1">
        <v>23709.152857142864</v>
      </c>
      <c r="AY19" s="1">
        <f t="shared" si="0"/>
        <v>6793.83</v>
      </c>
      <c r="AZ19" s="1">
        <f t="shared" si="1"/>
        <v>6686.57</v>
      </c>
      <c r="BA19" s="1">
        <f t="shared" si="2"/>
        <v>6358.61</v>
      </c>
      <c r="BB19" s="1">
        <f t="shared" si="3"/>
        <v>5960.7428571428582</v>
      </c>
      <c r="BC19" s="1">
        <f t="shared" si="4"/>
        <v>5960.7428571428582</v>
      </c>
    </row>
    <row r="20" spans="1:55" s="4" customFormat="1" x14ac:dyDescent="0.25">
      <c r="A20" s="4" t="s">
        <v>79</v>
      </c>
      <c r="E20" s="2">
        <v>568.50000000000011</v>
      </c>
      <c r="F20" s="2">
        <v>526.06999999999994</v>
      </c>
      <c r="G20" s="2">
        <v>560.67000000000007</v>
      </c>
      <c r="H20" s="2">
        <v>558.11999999999989</v>
      </c>
      <c r="I20" s="2">
        <v>604.01</v>
      </c>
      <c r="J20" s="2">
        <v>549.67999999999995</v>
      </c>
      <c r="K20" s="2">
        <v>533.77999999999975</v>
      </c>
      <c r="L20" s="2">
        <v>563.43000000000006</v>
      </c>
      <c r="M20" s="2">
        <v>567.07000000000005</v>
      </c>
      <c r="N20" s="2">
        <v>608.01</v>
      </c>
      <c r="O20" s="2">
        <v>587.1</v>
      </c>
      <c r="P20" s="2">
        <v>567.39</v>
      </c>
      <c r="Q20" s="2">
        <v>545.45000000000005</v>
      </c>
      <c r="R20" s="2">
        <v>541.29999999999995</v>
      </c>
      <c r="S20" s="2">
        <v>539.03</v>
      </c>
      <c r="T20" s="2">
        <v>550.48</v>
      </c>
      <c r="U20" s="2">
        <v>542.42000000000007</v>
      </c>
      <c r="V20" s="2">
        <v>534.52</v>
      </c>
      <c r="W20" s="2">
        <v>541.45000000000005</v>
      </c>
      <c r="X20" s="2">
        <v>541.19000000000005</v>
      </c>
      <c r="Y20" s="2">
        <v>567.28</v>
      </c>
      <c r="Z20" s="2">
        <v>614.54999999999995</v>
      </c>
      <c r="AA20" s="2">
        <v>562.57000000000005</v>
      </c>
      <c r="AB20" s="2">
        <v>606.32999999999993</v>
      </c>
      <c r="AC20" s="2">
        <v>570.12</v>
      </c>
      <c r="AD20" s="2">
        <v>514.46</v>
      </c>
      <c r="AE20" s="2">
        <v>552.31000000000006</v>
      </c>
      <c r="AF20" s="2">
        <v>518.52</v>
      </c>
      <c r="AG20" s="2">
        <v>529.91999999999996</v>
      </c>
      <c r="AH20" s="2">
        <v>516.42000000000007</v>
      </c>
      <c r="AI20" s="2">
        <v>554.70000000000005</v>
      </c>
      <c r="AJ20" s="2">
        <v>511.56000000000006</v>
      </c>
      <c r="AK20" s="2">
        <v>513.64</v>
      </c>
      <c r="AL20" s="2">
        <v>543.61</v>
      </c>
      <c r="AM20" s="2">
        <v>489.55999999999995</v>
      </c>
      <c r="AN20" s="2">
        <v>543.79</v>
      </c>
      <c r="AO20" s="2">
        <v>445.48</v>
      </c>
      <c r="AP20" s="2">
        <v>457.07</v>
      </c>
      <c r="AQ20" s="2">
        <v>483.95000000000005</v>
      </c>
      <c r="AR20" s="2">
        <v>496.72857142857134</v>
      </c>
      <c r="AS20" s="2">
        <v>496.72857142857134</v>
      </c>
      <c r="AT20" s="2">
        <v>496.72857142857134</v>
      </c>
      <c r="AU20" s="2">
        <v>496.72857142857134</v>
      </c>
      <c r="AV20" s="2">
        <v>496.72857142857134</v>
      </c>
      <c r="AW20" s="2">
        <v>23709.152857142864</v>
      </c>
      <c r="AY20" s="2">
        <f t="shared" si="0"/>
        <v>6793.83</v>
      </c>
      <c r="AZ20" s="2">
        <f t="shared" si="1"/>
        <v>6686.57</v>
      </c>
      <c r="BA20" s="2">
        <f t="shared" si="2"/>
        <v>6358.61</v>
      </c>
      <c r="BB20" s="2">
        <f t="shared" si="3"/>
        <v>5960.7428571428582</v>
      </c>
      <c r="BC20" s="2">
        <f t="shared" si="4"/>
        <v>5960.7428571428582</v>
      </c>
    </row>
    <row r="21" spans="1:55" x14ac:dyDescent="0.25">
      <c r="A21" t="s">
        <v>80</v>
      </c>
      <c r="B21" t="s">
        <v>81</v>
      </c>
      <c r="C21" t="s">
        <v>78</v>
      </c>
      <c r="D21" t="s">
        <v>57</v>
      </c>
      <c r="E21" s="1">
        <v>1745.3700000000001</v>
      </c>
      <c r="F21" s="1">
        <v>1671.6800000000005</v>
      </c>
      <c r="G21" s="1">
        <v>2528.1400000000003</v>
      </c>
      <c r="H21" s="1">
        <v>1983.96</v>
      </c>
      <c r="I21" s="1">
        <v>2099.29</v>
      </c>
      <c r="J21" s="1">
        <v>2013.8700000000001</v>
      </c>
      <c r="K21" s="1">
        <v>1911.4400000000003</v>
      </c>
      <c r="L21" s="1">
        <v>2022.5099999999998</v>
      </c>
      <c r="M21" s="1">
        <v>1960.53</v>
      </c>
      <c r="N21" s="1">
        <v>2241.85</v>
      </c>
      <c r="O21" s="1">
        <v>2062.6899999999996</v>
      </c>
      <c r="P21" s="1">
        <v>2167.23</v>
      </c>
      <c r="Q21" s="1">
        <v>2242.35</v>
      </c>
      <c r="R21" s="1">
        <v>1905.9499999999998</v>
      </c>
      <c r="S21" s="1">
        <v>1973.7500000000002</v>
      </c>
      <c r="T21" s="1">
        <v>2127.9700000000003</v>
      </c>
      <c r="U21" s="1">
        <v>2138.35</v>
      </c>
      <c r="V21" s="1">
        <v>1908.24</v>
      </c>
      <c r="W21" s="1">
        <v>2113.0700000000002</v>
      </c>
      <c r="X21" s="1">
        <v>2130.6699999999996</v>
      </c>
      <c r="Y21" s="1">
        <v>1930.4100000000003</v>
      </c>
      <c r="Z21" s="1">
        <v>2091.25</v>
      </c>
      <c r="AA21" s="1">
        <v>2054.08</v>
      </c>
      <c r="AB21" s="1">
        <v>2081.7199999999998</v>
      </c>
      <c r="AC21" s="1">
        <v>2343.66</v>
      </c>
      <c r="AD21" s="1">
        <v>2140.92</v>
      </c>
      <c r="AE21" s="1">
        <v>2210.7599999999998</v>
      </c>
      <c r="AF21" s="1">
        <v>2192.2199999999998</v>
      </c>
      <c r="AG21" s="1">
        <v>2228.7700000000004</v>
      </c>
      <c r="AH21" s="1">
        <v>2304.4699999999998</v>
      </c>
      <c r="AI21" s="1">
        <v>2323.79</v>
      </c>
      <c r="AJ21" s="1">
        <v>2153.71</v>
      </c>
      <c r="AK21" s="1">
        <v>2245.63</v>
      </c>
      <c r="AL21" s="1">
        <v>2190.75</v>
      </c>
      <c r="AM21" s="1">
        <v>2240.1</v>
      </c>
      <c r="AN21" s="1">
        <v>2426.77</v>
      </c>
      <c r="AO21" s="1">
        <v>2395.06</v>
      </c>
      <c r="AP21" s="1">
        <v>2316.7399999999998</v>
      </c>
      <c r="AQ21" s="1">
        <v>2359.96</v>
      </c>
      <c r="AR21" s="1">
        <v>2310.7157142857141</v>
      </c>
      <c r="AS21" s="1">
        <v>2310.7157142857141</v>
      </c>
      <c r="AT21" s="1">
        <v>2310.7157142857141</v>
      </c>
      <c r="AU21" s="1">
        <v>2310.7157142857141</v>
      </c>
      <c r="AV21" s="1">
        <v>2310.7157142857141</v>
      </c>
      <c r="AW21" s="1">
        <v>94733.258571428611</v>
      </c>
      <c r="AY21" s="1">
        <f t="shared" si="0"/>
        <v>24408.559999999998</v>
      </c>
      <c r="AZ21" s="1">
        <f t="shared" si="1"/>
        <v>24697.809999999998</v>
      </c>
      <c r="BA21" s="1">
        <f t="shared" si="2"/>
        <v>27001.55</v>
      </c>
      <c r="BB21" s="1">
        <f t="shared" si="3"/>
        <v>27728.588571428569</v>
      </c>
      <c r="BC21" s="1">
        <f t="shared" si="4"/>
        <v>27728.588571428569</v>
      </c>
    </row>
    <row r="22" spans="1:55" s="4" customFormat="1" x14ac:dyDescent="0.25">
      <c r="A22" s="4" t="s">
        <v>82</v>
      </c>
      <c r="E22" s="2">
        <v>1745.3700000000001</v>
      </c>
      <c r="F22" s="2">
        <v>1671.6800000000005</v>
      </c>
      <c r="G22" s="2">
        <v>2528.1400000000003</v>
      </c>
      <c r="H22" s="2">
        <v>1983.96</v>
      </c>
      <c r="I22" s="2">
        <v>2099.29</v>
      </c>
      <c r="J22" s="2">
        <v>2013.8700000000001</v>
      </c>
      <c r="K22" s="2">
        <v>1911.4400000000003</v>
      </c>
      <c r="L22" s="2">
        <v>2022.5099999999998</v>
      </c>
      <c r="M22" s="2">
        <v>1960.53</v>
      </c>
      <c r="N22" s="2">
        <v>2241.85</v>
      </c>
      <c r="O22" s="2">
        <v>2062.6899999999996</v>
      </c>
      <c r="P22" s="2">
        <v>2167.23</v>
      </c>
      <c r="Q22" s="2">
        <v>2242.35</v>
      </c>
      <c r="R22" s="2">
        <v>1905.9499999999998</v>
      </c>
      <c r="S22" s="2">
        <v>1973.7500000000002</v>
      </c>
      <c r="T22" s="2">
        <v>2127.9700000000003</v>
      </c>
      <c r="U22" s="2">
        <v>2138.35</v>
      </c>
      <c r="V22" s="2">
        <v>1908.24</v>
      </c>
      <c r="W22" s="2">
        <v>2113.0700000000002</v>
      </c>
      <c r="X22" s="2">
        <v>2130.6699999999996</v>
      </c>
      <c r="Y22" s="2">
        <v>1930.4100000000003</v>
      </c>
      <c r="Z22" s="2">
        <v>2091.25</v>
      </c>
      <c r="AA22" s="2">
        <v>2054.08</v>
      </c>
      <c r="AB22" s="2">
        <v>2081.7199999999998</v>
      </c>
      <c r="AC22" s="2">
        <v>2343.66</v>
      </c>
      <c r="AD22" s="2">
        <v>2140.92</v>
      </c>
      <c r="AE22" s="2">
        <v>2210.7599999999998</v>
      </c>
      <c r="AF22" s="2">
        <v>2192.2199999999998</v>
      </c>
      <c r="AG22" s="2">
        <v>2228.7700000000004</v>
      </c>
      <c r="AH22" s="2">
        <v>2304.4699999999998</v>
      </c>
      <c r="AI22" s="2">
        <v>2323.79</v>
      </c>
      <c r="AJ22" s="2">
        <v>2153.71</v>
      </c>
      <c r="AK22" s="2">
        <v>2245.63</v>
      </c>
      <c r="AL22" s="2">
        <v>2190.75</v>
      </c>
      <c r="AM22" s="2">
        <v>2240.1</v>
      </c>
      <c r="AN22" s="2">
        <v>2426.77</v>
      </c>
      <c r="AO22" s="2">
        <v>2395.06</v>
      </c>
      <c r="AP22" s="2">
        <v>2316.7399999999998</v>
      </c>
      <c r="AQ22" s="2">
        <v>2359.96</v>
      </c>
      <c r="AR22" s="2">
        <v>2310.7157142857141</v>
      </c>
      <c r="AS22" s="2">
        <v>2310.7157142857141</v>
      </c>
      <c r="AT22" s="2">
        <v>2310.7157142857141</v>
      </c>
      <c r="AU22" s="2">
        <v>2310.7157142857141</v>
      </c>
      <c r="AV22" s="2">
        <v>2310.7157142857141</v>
      </c>
      <c r="AW22" s="2">
        <v>94733.258571428611</v>
      </c>
      <c r="AY22" s="2">
        <f t="shared" si="0"/>
        <v>24408.559999999998</v>
      </c>
      <c r="AZ22" s="2">
        <f t="shared" si="1"/>
        <v>24697.809999999998</v>
      </c>
      <c r="BA22" s="2">
        <f t="shared" si="2"/>
        <v>27001.55</v>
      </c>
      <c r="BB22" s="2">
        <f t="shared" si="3"/>
        <v>27728.588571428569</v>
      </c>
      <c r="BC22" s="2">
        <f t="shared" si="4"/>
        <v>27728.588571428569</v>
      </c>
    </row>
    <row r="23" spans="1:55" x14ac:dyDescent="0.25">
      <c r="A23" t="s">
        <v>83</v>
      </c>
      <c r="B23" t="s">
        <v>84</v>
      </c>
      <c r="C23" t="s">
        <v>85</v>
      </c>
      <c r="D23" t="s">
        <v>57</v>
      </c>
      <c r="E23" s="1">
        <v>112.85000000000002</v>
      </c>
      <c r="F23" s="1">
        <v>115</v>
      </c>
      <c r="G23" s="1">
        <v>113.05999999999999</v>
      </c>
      <c r="H23" s="1">
        <v>105.16</v>
      </c>
      <c r="I23" s="1">
        <v>106.78</v>
      </c>
      <c r="J23" s="1">
        <v>93.31</v>
      </c>
      <c r="K23" s="1">
        <v>99.970000000000027</v>
      </c>
      <c r="L23" s="1">
        <v>102.96000000000001</v>
      </c>
      <c r="M23" s="1">
        <v>95.82</v>
      </c>
      <c r="N23" s="1">
        <v>103.65</v>
      </c>
      <c r="O23" s="1">
        <v>98.65</v>
      </c>
      <c r="P23" s="1">
        <v>108.8</v>
      </c>
      <c r="Q23" s="1">
        <v>103</v>
      </c>
      <c r="R23" s="1">
        <v>100.72999999999999</v>
      </c>
      <c r="S23" s="1">
        <v>105.8</v>
      </c>
      <c r="T23" s="1">
        <v>98.39</v>
      </c>
      <c r="U23" s="1">
        <v>101.25</v>
      </c>
      <c r="V23" s="1">
        <v>95.359999999999985</v>
      </c>
      <c r="W23" s="1">
        <v>83.92</v>
      </c>
      <c r="X23" s="1">
        <v>80.460000000000008</v>
      </c>
      <c r="Y23" s="1">
        <v>81.790000000000006</v>
      </c>
      <c r="Z23" s="1">
        <v>84.42</v>
      </c>
      <c r="AA23" s="1">
        <v>82.08</v>
      </c>
      <c r="AB23" s="1">
        <v>78.39</v>
      </c>
      <c r="AC23" s="1">
        <v>92.63</v>
      </c>
      <c r="AD23" s="1">
        <v>78.3</v>
      </c>
      <c r="AE23" s="1">
        <v>90.81</v>
      </c>
      <c r="AF23" s="1">
        <v>86.460000000000008</v>
      </c>
      <c r="AG23" s="1">
        <v>82.95</v>
      </c>
      <c r="AH23" s="1">
        <v>85.330000000000013</v>
      </c>
      <c r="AI23" s="1">
        <v>92.56</v>
      </c>
      <c r="AJ23" s="1">
        <v>77.13</v>
      </c>
      <c r="AK23" s="1">
        <v>72.12</v>
      </c>
      <c r="AL23" s="1">
        <v>78.73</v>
      </c>
      <c r="AM23" s="1">
        <v>77.02000000000001</v>
      </c>
      <c r="AN23" s="1">
        <v>76.010000000000005</v>
      </c>
      <c r="AO23" s="1">
        <v>84.320000000000007</v>
      </c>
      <c r="AP23" s="1">
        <v>75.710000000000008</v>
      </c>
      <c r="AQ23" s="1">
        <v>76.960000000000008</v>
      </c>
      <c r="AR23" s="1">
        <v>77.267142857142858</v>
      </c>
      <c r="AS23" s="1">
        <v>77.267142857142858</v>
      </c>
      <c r="AT23" s="1">
        <v>77.267142857142858</v>
      </c>
      <c r="AU23" s="1">
        <v>77.267142857142858</v>
      </c>
      <c r="AV23" s="1">
        <v>77.267142857142858</v>
      </c>
      <c r="AW23" s="1">
        <v>3964.9757142857156</v>
      </c>
      <c r="AY23" s="1">
        <f t="shared" si="0"/>
        <v>1256.0100000000002</v>
      </c>
      <c r="AZ23" s="1">
        <f t="shared" si="1"/>
        <v>1095.5899999999999</v>
      </c>
      <c r="BA23" s="1">
        <f t="shared" si="2"/>
        <v>990.05</v>
      </c>
      <c r="BB23" s="1">
        <f t="shared" si="3"/>
        <v>927.20571428571441</v>
      </c>
      <c r="BC23" s="1">
        <f t="shared" si="4"/>
        <v>927.20571428571441</v>
      </c>
    </row>
    <row r="24" spans="1:55" s="4" customFormat="1" x14ac:dyDescent="0.25">
      <c r="A24" s="4" t="s">
        <v>86</v>
      </c>
      <c r="E24" s="2">
        <v>112.85000000000002</v>
      </c>
      <c r="F24" s="2">
        <v>115</v>
      </c>
      <c r="G24" s="2">
        <v>113.05999999999999</v>
      </c>
      <c r="H24" s="2">
        <v>105.16</v>
      </c>
      <c r="I24" s="2">
        <v>106.78</v>
      </c>
      <c r="J24" s="2">
        <v>93.31</v>
      </c>
      <c r="K24" s="2">
        <v>99.970000000000027</v>
      </c>
      <c r="L24" s="2">
        <v>102.96000000000001</v>
      </c>
      <c r="M24" s="2">
        <v>95.82</v>
      </c>
      <c r="N24" s="2">
        <v>103.65</v>
      </c>
      <c r="O24" s="2">
        <v>98.65</v>
      </c>
      <c r="P24" s="2">
        <v>108.8</v>
      </c>
      <c r="Q24" s="2">
        <v>103</v>
      </c>
      <c r="R24" s="2">
        <v>100.72999999999999</v>
      </c>
      <c r="S24" s="2">
        <v>105.8</v>
      </c>
      <c r="T24" s="2">
        <v>98.39</v>
      </c>
      <c r="U24" s="2">
        <v>101.25</v>
      </c>
      <c r="V24" s="2">
        <v>95.359999999999985</v>
      </c>
      <c r="W24" s="2">
        <v>83.92</v>
      </c>
      <c r="X24" s="2">
        <v>80.460000000000008</v>
      </c>
      <c r="Y24" s="2">
        <v>81.790000000000006</v>
      </c>
      <c r="Z24" s="2">
        <v>84.42</v>
      </c>
      <c r="AA24" s="2">
        <v>82.08</v>
      </c>
      <c r="AB24" s="2">
        <v>78.39</v>
      </c>
      <c r="AC24" s="2">
        <v>92.63</v>
      </c>
      <c r="AD24" s="2">
        <v>78.3</v>
      </c>
      <c r="AE24" s="2">
        <v>90.81</v>
      </c>
      <c r="AF24" s="2">
        <v>86.460000000000008</v>
      </c>
      <c r="AG24" s="2">
        <v>82.95</v>
      </c>
      <c r="AH24" s="2">
        <v>85.330000000000013</v>
      </c>
      <c r="AI24" s="2">
        <v>92.56</v>
      </c>
      <c r="AJ24" s="2">
        <v>77.13</v>
      </c>
      <c r="AK24" s="2">
        <v>72.12</v>
      </c>
      <c r="AL24" s="2">
        <v>78.73</v>
      </c>
      <c r="AM24" s="2">
        <v>77.02000000000001</v>
      </c>
      <c r="AN24" s="2">
        <v>76.010000000000005</v>
      </c>
      <c r="AO24" s="2">
        <v>84.320000000000007</v>
      </c>
      <c r="AP24" s="2">
        <v>75.710000000000008</v>
      </c>
      <c r="AQ24" s="2">
        <v>76.960000000000008</v>
      </c>
      <c r="AR24" s="2">
        <v>77.267142857142858</v>
      </c>
      <c r="AS24" s="2">
        <v>77.267142857142858</v>
      </c>
      <c r="AT24" s="2">
        <v>77.267142857142858</v>
      </c>
      <c r="AU24" s="2">
        <v>77.267142857142858</v>
      </c>
      <c r="AV24" s="2">
        <v>77.267142857142858</v>
      </c>
      <c r="AW24" s="2">
        <v>3964.9757142857156</v>
      </c>
      <c r="AY24" s="2">
        <f t="shared" si="0"/>
        <v>1256.0100000000002</v>
      </c>
      <c r="AZ24" s="2">
        <f t="shared" si="1"/>
        <v>1095.5899999999999</v>
      </c>
      <c r="BA24" s="2">
        <f t="shared" si="2"/>
        <v>990.05</v>
      </c>
      <c r="BB24" s="2">
        <f t="shared" si="3"/>
        <v>927.20571428571441</v>
      </c>
      <c r="BC24" s="2">
        <f t="shared" si="4"/>
        <v>927.20571428571441</v>
      </c>
    </row>
    <row r="25" spans="1:55" x14ac:dyDescent="0.25">
      <c r="A25" t="s">
        <v>87</v>
      </c>
      <c r="B25" t="s">
        <v>88</v>
      </c>
      <c r="C25" t="s">
        <v>89</v>
      </c>
      <c r="D25" t="s">
        <v>57</v>
      </c>
      <c r="E25" s="1">
        <v>149.06999999999994</v>
      </c>
      <c r="F25" s="1">
        <v>135.58999999999995</v>
      </c>
      <c r="G25" s="1">
        <v>194.63</v>
      </c>
      <c r="H25" s="1">
        <v>139.02000000000001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618.30999999999983</v>
      </c>
      <c r="AY25" s="1">
        <f t="shared" si="0"/>
        <v>618.30999999999983</v>
      </c>
      <c r="AZ25" s="1">
        <f t="shared" si="1"/>
        <v>0</v>
      </c>
      <c r="BA25" s="1">
        <f t="shared" si="2"/>
        <v>0</v>
      </c>
      <c r="BB25" s="1">
        <f t="shared" si="3"/>
        <v>0</v>
      </c>
      <c r="BC25" s="1">
        <f t="shared" si="4"/>
        <v>0</v>
      </c>
    </row>
    <row r="26" spans="1:55" s="4" customFormat="1" x14ac:dyDescent="0.25">
      <c r="A26" s="4" t="s">
        <v>90</v>
      </c>
      <c r="E26" s="2">
        <v>149.06999999999994</v>
      </c>
      <c r="F26" s="2">
        <v>135.58999999999995</v>
      </c>
      <c r="G26" s="2">
        <v>194.63</v>
      </c>
      <c r="H26" s="2">
        <v>139.02000000000001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618.30999999999983</v>
      </c>
      <c r="AY26" s="2">
        <f t="shared" si="0"/>
        <v>618.30999999999983</v>
      </c>
      <c r="AZ26" s="2">
        <f t="shared" si="1"/>
        <v>0</v>
      </c>
      <c r="BA26" s="2">
        <f t="shared" si="2"/>
        <v>0</v>
      </c>
      <c r="BB26" s="2">
        <f t="shared" si="3"/>
        <v>0</v>
      </c>
      <c r="BC26" s="2">
        <f t="shared" si="4"/>
        <v>0</v>
      </c>
    </row>
    <row r="27" spans="1:55" x14ac:dyDescent="0.25">
      <c r="A27" t="s">
        <v>91</v>
      </c>
      <c r="B27" t="s">
        <v>92</v>
      </c>
      <c r="C27" t="s">
        <v>78</v>
      </c>
      <c r="D27" t="s">
        <v>57</v>
      </c>
      <c r="E27" s="1">
        <v>463.07999999999987</v>
      </c>
      <c r="F27" s="1">
        <v>171.56999999999996</v>
      </c>
      <c r="G27" s="1">
        <v>665.61</v>
      </c>
      <c r="H27" s="1">
        <v>289.01</v>
      </c>
      <c r="I27" s="1">
        <v>378.53999999999996</v>
      </c>
      <c r="J27" s="1">
        <v>20.72999999999999</v>
      </c>
      <c r="K27" s="1">
        <v>334.71000000000009</v>
      </c>
      <c r="L27" s="1">
        <v>357.63</v>
      </c>
      <c r="M27" s="1">
        <v>686.56000000000006</v>
      </c>
      <c r="N27" s="1">
        <v>468.15000000000003</v>
      </c>
      <c r="O27" s="1">
        <v>602.29</v>
      </c>
      <c r="P27" s="1">
        <v>-141.94999999999985</v>
      </c>
      <c r="Q27" s="1">
        <v>423.92</v>
      </c>
      <c r="R27" s="1">
        <v>454.14000000000004</v>
      </c>
      <c r="S27" s="1">
        <v>533.5</v>
      </c>
      <c r="T27" s="1">
        <v>420.92999999999995</v>
      </c>
      <c r="U27" s="1">
        <v>438.28</v>
      </c>
      <c r="V27" s="1">
        <v>237</v>
      </c>
      <c r="W27" s="1">
        <v>478.69</v>
      </c>
      <c r="X27" s="1">
        <v>400.6</v>
      </c>
      <c r="Y27" s="1">
        <v>389.51</v>
      </c>
      <c r="Z27" s="1">
        <v>414.35</v>
      </c>
      <c r="AA27" s="1">
        <v>397.67999999999995</v>
      </c>
      <c r="AB27" s="1">
        <v>395.78999999999996</v>
      </c>
      <c r="AC27" s="1">
        <v>432.21</v>
      </c>
      <c r="AD27" s="1">
        <v>548.54999999999995</v>
      </c>
      <c r="AE27" s="1">
        <v>560.26</v>
      </c>
      <c r="AF27" s="1">
        <v>473.22</v>
      </c>
      <c r="AG27" s="1">
        <v>331.77</v>
      </c>
      <c r="AH27" s="1">
        <v>294.76</v>
      </c>
      <c r="AI27" s="1">
        <v>1053.8399999999999</v>
      </c>
      <c r="AJ27" s="1">
        <v>916.47</v>
      </c>
      <c r="AK27" s="1">
        <v>255.84000000000003</v>
      </c>
      <c r="AL27" s="1">
        <v>305.11</v>
      </c>
      <c r="AM27" s="1">
        <v>282.77</v>
      </c>
      <c r="AN27" s="1">
        <v>334.42000000000007</v>
      </c>
      <c r="AO27" s="1">
        <v>320.60000000000002</v>
      </c>
      <c r="AP27" s="1">
        <v>345.77</v>
      </c>
      <c r="AQ27" s="1">
        <v>352.96000000000004</v>
      </c>
      <c r="AR27" s="1">
        <v>313.92428571428576</v>
      </c>
      <c r="AS27" s="1">
        <v>313.92428571428576</v>
      </c>
      <c r="AT27" s="1">
        <v>313.92428571428576</v>
      </c>
      <c r="AU27" s="1">
        <v>313.92428571428576</v>
      </c>
      <c r="AV27" s="1">
        <v>313.92428571428576</v>
      </c>
      <c r="AW27" s="1">
        <v>17658.491428571426</v>
      </c>
      <c r="AY27" s="1">
        <f t="shared" si="0"/>
        <v>4295.93</v>
      </c>
      <c r="AZ27" s="1">
        <f t="shared" si="1"/>
        <v>4984.3900000000003</v>
      </c>
      <c r="BA27" s="1">
        <f t="shared" si="2"/>
        <v>5789.2200000000012</v>
      </c>
      <c r="BB27" s="1">
        <f t="shared" si="3"/>
        <v>3767.0914285714293</v>
      </c>
      <c r="BC27" s="1">
        <f t="shared" si="4"/>
        <v>3767.0914285714293</v>
      </c>
    </row>
    <row r="28" spans="1:55" s="4" customFormat="1" x14ac:dyDescent="0.25">
      <c r="A28" s="4" t="s">
        <v>93</v>
      </c>
      <c r="E28" s="2">
        <v>463.07999999999987</v>
      </c>
      <c r="F28" s="2">
        <v>171.56999999999996</v>
      </c>
      <c r="G28" s="2">
        <v>665.61</v>
      </c>
      <c r="H28" s="2">
        <v>289.01</v>
      </c>
      <c r="I28" s="2">
        <v>378.53999999999996</v>
      </c>
      <c r="J28" s="2">
        <v>20.72999999999999</v>
      </c>
      <c r="K28" s="2">
        <v>334.71000000000009</v>
      </c>
      <c r="L28" s="2">
        <v>357.63</v>
      </c>
      <c r="M28" s="2">
        <v>686.56000000000006</v>
      </c>
      <c r="N28" s="2">
        <v>468.15000000000003</v>
      </c>
      <c r="O28" s="2">
        <v>602.29</v>
      </c>
      <c r="P28" s="2">
        <v>-141.94999999999985</v>
      </c>
      <c r="Q28" s="2">
        <v>423.92</v>
      </c>
      <c r="R28" s="2">
        <v>454.14000000000004</v>
      </c>
      <c r="S28" s="2">
        <v>533.5</v>
      </c>
      <c r="T28" s="2">
        <v>420.92999999999995</v>
      </c>
      <c r="U28" s="2">
        <v>438.28</v>
      </c>
      <c r="V28" s="2">
        <v>237</v>
      </c>
      <c r="W28" s="2">
        <v>478.69</v>
      </c>
      <c r="X28" s="2">
        <v>400.6</v>
      </c>
      <c r="Y28" s="2">
        <v>389.51</v>
      </c>
      <c r="Z28" s="2">
        <v>414.35</v>
      </c>
      <c r="AA28" s="2">
        <v>397.67999999999995</v>
      </c>
      <c r="AB28" s="2">
        <v>395.78999999999996</v>
      </c>
      <c r="AC28" s="2">
        <v>432.21</v>
      </c>
      <c r="AD28" s="2">
        <v>548.54999999999995</v>
      </c>
      <c r="AE28" s="2">
        <v>560.26</v>
      </c>
      <c r="AF28" s="2">
        <v>473.22</v>
      </c>
      <c r="AG28" s="2">
        <v>331.77</v>
      </c>
      <c r="AH28" s="2">
        <v>294.76</v>
      </c>
      <c r="AI28" s="2">
        <v>1053.8399999999999</v>
      </c>
      <c r="AJ28" s="2">
        <v>916.47</v>
      </c>
      <c r="AK28" s="2">
        <v>255.84000000000003</v>
      </c>
      <c r="AL28" s="2">
        <v>305.11</v>
      </c>
      <c r="AM28" s="2">
        <v>282.77</v>
      </c>
      <c r="AN28" s="2">
        <v>334.42000000000007</v>
      </c>
      <c r="AO28" s="2">
        <v>320.60000000000002</v>
      </c>
      <c r="AP28" s="2">
        <v>345.77</v>
      </c>
      <c r="AQ28" s="2">
        <v>352.96000000000004</v>
      </c>
      <c r="AR28" s="2">
        <v>313.92428571428576</v>
      </c>
      <c r="AS28" s="2">
        <v>313.92428571428576</v>
      </c>
      <c r="AT28" s="2">
        <v>313.92428571428576</v>
      </c>
      <c r="AU28" s="2">
        <v>313.92428571428576</v>
      </c>
      <c r="AV28" s="2">
        <v>313.92428571428576</v>
      </c>
      <c r="AW28" s="2">
        <v>17658.491428571426</v>
      </c>
      <c r="AY28" s="2">
        <f t="shared" si="0"/>
        <v>4295.93</v>
      </c>
      <c r="AZ28" s="2">
        <f t="shared" si="1"/>
        <v>4984.3900000000003</v>
      </c>
      <c r="BA28" s="2">
        <f t="shared" si="2"/>
        <v>5789.2200000000012</v>
      </c>
      <c r="BB28" s="2">
        <f t="shared" si="3"/>
        <v>3767.0914285714293</v>
      </c>
      <c r="BC28" s="2">
        <f t="shared" si="4"/>
        <v>3767.0914285714293</v>
      </c>
    </row>
    <row r="29" spans="1:55" x14ac:dyDescent="0.25">
      <c r="A29" t="s">
        <v>94</v>
      </c>
      <c r="B29" t="s">
        <v>81</v>
      </c>
      <c r="C29" t="s">
        <v>78</v>
      </c>
      <c r="D29" t="s">
        <v>57</v>
      </c>
      <c r="E29" s="1">
        <v>184.51999999999998</v>
      </c>
      <c r="F29" s="1">
        <v>157.94999999999999</v>
      </c>
      <c r="G29" s="1">
        <v>167.32999999999998</v>
      </c>
      <c r="H29" s="1">
        <v>194.22</v>
      </c>
      <c r="I29" s="1">
        <v>215.90999999999997</v>
      </c>
      <c r="J29" s="1">
        <v>198.72</v>
      </c>
      <c r="K29" s="1">
        <v>188.89000000000004</v>
      </c>
      <c r="L29" s="1">
        <v>197.19</v>
      </c>
      <c r="M29" s="1">
        <v>170.82999999999998</v>
      </c>
      <c r="N29" s="1">
        <v>184.85000000000002</v>
      </c>
      <c r="O29" s="1">
        <v>175.80999999999997</v>
      </c>
      <c r="P29" s="1">
        <v>207.57999999999998</v>
      </c>
      <c r="Q29" s="1">
        <v>199.36</v>
      </c>
      <c r="R29" s="1">
        <v>187.26</v>
      </c>
      <c r="S29" s="1">
        <v>189.53</v>
      </c>
      <c r="T29" s="1">
        <v>203.45999999999998</v>
      </c>
      <c r="U29" s="1">
        <v>210.9</v>
      </c>
      <c r="V29" s="1">
        <v>207</v>
      </c>
      <c r="W29" s="1">
        <v>181.73999999999998</v>
      </c>
      <c r="X29" s="1">
        <v>183.2</v>
      </c>
      <c r="Y29" s="1">
        <v>198.82999999999998</v>
      </c>
      <c r="Z29" s="1">
        <v>207.19</v>
      </c>
      <c r="AA29" s="1">
        <v>200.35</v>
      </c>
      <c r="AB29" s="1">
        <v>219.24999999999997</v>
      </c>
      <c r="AC29" s="1">
        <v>210.97</v>
      </c>
      <c r="AD29" s="1">
        <v>195.85</v>
      </c>
      <c r="AE29" s="1">
        <v>208.21</v>
      </c>
      <c r="AF29" s="1">
        <v>202.71999999999997</v>
      </c>
      <c r="AG29" s="1">
        <v>212.73000000000002</v>
      </c>
      <c r="AH29" s="1">
        <v>216.45</v>
      </c>
      <c r="AI29" s="1">
        <v>228.20999999999998</v>
      </c>
      <c r="AJ29" s="1">
        <v>207.28</v>
      </c>
      <c r="AK29" s="1">
        <v>211.68</v>
      </c>
      <c r="AL29" s="1">
        <v>311.45</v>
      </c>
      <c r="AM29" s="1">
        <v>271.83</v>
      </c>
      <c r="AN29" s="1">
        <v>305</v>
      </c>
      <c r="AO29" s="1">
        <v>272.34000000000003</v>
      </c>
      <c r="AP29" s="1">
        <v>299.42</v>
      </c>
      <c r="AQ29" s="1">
        <v>273.03999999999996</v>
      </c>
      <c r="AR29" s="1">
        <v>277.82285714285717</v>
      </c>
      <c r="AS29" s="1">
        <v>277.82285714285717</v>
      </c>
      <c r="AT29" s="1">
        <v>277.82285714285717</v>
      </c>
      <c r="AU29" s="1">
        <v>277.82285714285717</v>
      </c>
      <c r="AV29" s="1">
        <v>277.82285714285717</v>
      </c>
      <c r="AW29" s="1">
        <v>9648.1642857142851</v>
      </c>
      <c r="AY29" s="1">
        <f t="shared" si="0"/>
        <v>2243.7999999999997</v>
      </c>
      <c r="AZ29" s="1">
        <f t="shared" si="1"/>
        <v>2388.0699999999997</v>
      </c>
      <c r="BA29" s="1">
        <f t="shared" si="2"/>
        <v>2782.38</v>
      </c>
      <c r="BB29" s="1">
        <f t="shared" si="3"/>
        <v>3333.8742857142861</v>
      </c>
      <c r="BC29" s="1">
        <f t="shared" si="4"/>
        <v>3333.8742857142861</v>
      </c>
    </row>
    <row r="30" spans="1:55" s="4" customFormat="1" x14ac:dyDescent="0.25">
      <c r="A30" s="4" t="s">
        <v>95</v>
      </c>
      <c r="E30" s="2">
        <v>184.51999999999998</v>
      </c>
      <c r="F30" s="2">
        <v>157.94999999999999</v>
      </c>
      <c r="G30" s="2">
        <v>167.32999999999998</v>
      </c>
      <c r="H30" s="2">
        <v>194.22</v>
      </c>
      <c r="I30" s="2">
        <v>215.90999999999997</v>
      </c>
      <c r="J30" s="2">
        <v>198.72</v>
      </c>
      <c r="K30" s="2">
        <v>188.89000000000004</v>
      </c>
      <c r="L30" s="2">
        <v>197.19</v>
      </c>
      <c r="M30" s="2">
        <v>170.82999999999998</v>
      </c>
      <c r="N30" s="2">
        <v>184.85000000000002</v>
      </c>
      <c r="O30" s="2">
        <v>175.80999999999997</v>
      </c>
      <c r="P30" s="2">
        <v>207.57999999999998</v>
      </c>
      <c r="Q30" s="2">
        <v>199.36</v>
      </c>
      <c r="R30" s="2">
        <v>187.26</v>
      </c>
      <c r="S30" s="2">
        <v>189.53</v>
      </c>
      <c r="T30" s="2">
        <v>203.45999999999998</v>
      </c>
      <c r="U30" s="2">
        <v>210.9</v>
      </c>
      <c r="V30" s="2">
        <v>207</v>
      </c>
      <c r="W30" s="2">
        <v>181.73999999999998</v>
      </c>
      <c r="X30" s="2">
        <v>183.2</v>
      </c>
      <c r="Y30" s="2">
        <v>198.82999999999998</v>
      </c>
      <c r="Z30" s="2">
        <v>207.19</v>
      </c>
      <c r="AA30" s="2">
        <v>200.35</v>
      </c>
      <c r="AB30" s="2">
        <v>219.24999999999997</v>
      </c>
      <c r="AC30" s="2">
        <v>210.97</v>
      </c>
      <c r="AD30" s="2">
        <v>195.85</v>
      </c>
      <c r="AE30" s="2">
        <v>208.21</v>
      </c>
      <c r="AF30" s="2">
        <v>202.71999999999997</v>
      </c>
      <c r="AG30" s="2">
        <v>212.73000000000002</v>
      </c>
      <c r="AH30" s="2">
        <v>216.45</v>
      </c>
      <c r="AI30" s="2">
        <v>228.20999999999998</v>
      </c>
      <c r="AJ30" s="2">
        <v>207.28</v>
      </c>
      <c r="AK30" s="2">
        <v>211.68</v>
      </c>
      <c r="AL30" s="2">
        <v>311.45</v>
      </c>
      <c r="AM30" s="2">
        <v>271.83</v>
      </c>
      <c r="AN30" s="2">
        <v>305</v>
      </c>
      <c r="AO30" s="2">
        <v>272.34000000000003</v>
      </c>
      <c r="AP30" s="2">
        <v>299.42</v>
      </c>
      <c r="AQ30" s="2">
        <v>273.03999999999996</v>
      </c>
      <c r="AR30" s="2">
        <v>277.82285714285717</v>
      </c>
      <c r="AS30" s="2">
        <v>277.82285714285717</v>
      </c>
      <c r="AT30" s="2">
        <v>277.82285714285717</v>
      </c>
      <c r="AU30" s="2">
        <v>277.82285714285717</v>
      </c>
      <c r="AV30" s="2">
        <v>277.82285714285717</v>
      </c>
      <c r="AW30" s="2">
        <v>9648.1642857142851</v>
      </c>
      <c r="AY30" s="2">
        <f t="shared" si="0"/>
        <v>2243.7999999999997</v>
      </c>
      <c r="AZ30" s="2">
        <f t="shared" si="1"/>
        <v>2388.0699999999997</v>
      </c>
      <c r="BA30" s="2">
        <f t="shared" si="2"/>
        <v>2782.38</v>
      </c>
      <c r="BB30" s="2">
        <f t="shared" si="3"/>
        <v>3333.8742857142861</v>
      </c>
      <c r="BC30" s="2">
        <f t="shared" si="4"/>
        <v>3333.8742857142861</v>
      </c>
    </row>
    <row r="31" spans="1:55" x14ac:dyDescent="0.25">
      <c r="A31" t="s">
        <v>96</v>
      </c>
      <c r="B31" t="s">
        <v>97</v>
      </c>
      <c r="C31" t="s">
        <v>98</v>
      </c>
      <c r="D31" t="s">
        <v>57</v>
      </c>
      <c r="E31" s="1">
        <v>221.98000000000002</v>
      </c>
      <c r="F31" s="1">
        <v>237.39</v>
      </c>
      <c r="G31" s="1">
        <v>234.43</v>
      </c>
      <c r="H31" s="1">
        <v>200.94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894.74</v>
      </c>
      <c r="AY31" s="1">
        <f t="shared" si="0"/>
        <v>894.74</v>
      </c>
      <c r="AZ31" s="1">
        <f t="shared" si="1"/>
        <v>0</v>
      </c>
      <c r="BA31" s="1">
        <f t="shared" si="2"/>
        <v>0</v>
      </c>
      <c r="BB31" s="1">
        <f t="shared" si="3"/>
        <v>0</v>
      </c>
      <c r="BC31" s="1">
        <f t="shared" si="4"/>
        <v>0</v>
      </c>
    </row>
    <row r="32" spans="1:55" s="4" customFormat="1" x14ac:dyDescent="0.25">
      <c r="A32" s="4" t="s">
        <v>99</v>
      </c>
      <c r="E32" s="2">
        <v>221.98000000000002</v>
      </c>
      <c r="F32" s="2">
        <v>237.39</v>
      </c>
      <c r="G32" s="2">
        <v>234.43</v>
      </c>
      <c r="H32" s="2">
        <v>200.94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894.74</v>
      </c>
      <c r="AY32" s="2">
        <f t="shared" si="0"/>
        <v>894.74</v>
      </c>
      <c r="AZ32" s="2">
        <f t="shared" si="1"/>
        <v>0</v>
      </c>
      <c r="BA32" s="2">
        <f t="shared" si="2"/>
        <v>0</v>
      </c>
      <c r="BB32" s="2">
        <f t="shared" si="3"/>
        <v>0</v>
      </c>
      <c r="BC32" s="2">
        <f t="shared" si="4"/>
        <v>0</v>
      </c>
    </row>
    <row r="33" spans="1:55" x14ac:dyDescent="0.25">
      <c r="A33" t="s">
        <v>100</v>
      </c>
      <c r="B33" t="s">
        <v>101</v>
      </c>
      <c r="C33" t="s">
        <v>102</v>
      </c>
      <c r="D33" t="s">
        <v>57</v>
      </c>
      <c r="E33" s="1">
        <v>376.12999999999988</v>
      </c>
      <c r="F33" s="1">
        <v>369.88000000000005</v>
      </c>
      <c r="G33" s="1">
        <v>386.36</v>
      </c>
      <c r="H33" s="1">
        <v>348.93</v>
      </c>
      <c r="I33" s="1">
        <v>404.75</v>
      </c>
      <c r="J33" s="1">
        <v>337.7</v>
      </c>
      <c r="K33" s="1">
        <v>379.30999999999989</v>
      </c>
      <c r="L33" s="1">
        <v>366.25</v>
      </c>
      <c r="M33" s="1">
        <v>309.24</v>
      </c>
      <c r="N33" s="1">
        <v>376.1</v>
      </c>
      <c r="O33" s="1">
        <v>371.46</v>
      </c>
      <c r="P33" s="1">
        <v>400.58</v>
      </c>
      <c r="Q33" s="1">
        <v>397.45</v>
      </c>
      <c r="R33" s="1">
        <v>377.78</v>
      </c>
      <c r="S33" s="1">
        <v>367.74</v>
      </c>
      <c r="T33" s="1">
        <v>385.83000000000004</v>
      </c>
      <c r="U33" s="1">
        <v>396.46000000000004</v>
      </c>
      <c r="V33" s="1">
        <v>380.1</v>
      </c>
      <c r="W33" s="1">
        <v>421.03999999999996</v>
      </c>
      <c r="X33" s="1">
        <v>404.94</v>
      </c>
      <c r="Y33" s="1">
        <v>407.70000000000005</v>
      </c>
      <c r="Z33" s="1">
        <v>429.45</v>
      </c>
      <c r="AA33" s="1">
        <v>406.28</v>
      </c>
      <c r="AB33" s="1">
        <v>401.40000000000003</v>
      </c>
      <c r="AC33" s="1">
        <v>449.68999999999994</v>
      </c>
      <c r="AD33" s="1">
        <v>413.87</v>
      </c>
      <c r="AE33" s="1">
        <v>437.34999999999997</v>
      </c>
      <c r="AF33" s="1">
        <v>413.20000000000005</v>
      </c>
      <c r="AG33" s="1">
        <v>357.96000000000004</v>
      </c>
      <c r="AH33" s="1">
        <v>419.86</v>
      </c>
      <c r="AI33" s="1">
        <v>423.03999999999996</v>
      </c>
      <c r="AJ33" s="1">
        <v>368.05</v>
      </c>
      <c r="AK33" s="1">
        <v>385.71</v>
      </c>
      <c r="AL33" s="1">
        <v>420.69</v>
      </c>
      <c r="AM33" s="1">
        <v>403.05</v>
      </c>
      <c r="AN33" s="1">
        <v>402.29999999999995</v>
      </c>
      <c r="AO33" s="1">
        <v>413.81</v>
      </c>
      <c r="AP33" s="1">
        <v>393.49</v>
      </c>
      <c r="AQ33" s="1">
        <v>405.03000000000003</v>
      </c>
      <c r="AR33" s="1">
        <v>403.44</v>
      </c>
      <c r="AS33" s="1">
        <v>403.44</v>
      </c>
      <c r="AT33" s="1">
        <v>403.44</v>
      </c>
      <c r="AU33" s="1">
        <v>403.44</v>
      </c>
      <c r="AV33" s="1">
        <v>403.44</v>
      </c>
      <c r="AW33" s="1">
        <v>17327.16</v>
      </c>
      <c r="AY33" s="1">
        <f t="shared" si="0"/>
        <v>4426.6900000000005</v>
      </c>
      <c r="AZ33" s="1">
        <f t="shared" si="1"/>
        <v>4776.1699999999992</v>
      </c>
      <c r="BA33" s="1">
        <f t="shared" si="2"/>
        <v>4894.7700000000004</v>
      </c>
      <c r="BB33" s="1">
        <f t="shared" si="3"/>
        <v>4841.28</v>
      </c>
      <c r="BC33" s="1">
        <f t="shared" si="4"/>
        <v>4841.28</v>
      </c>
    </row>
    <row r="34" spans="1:55" s="4" customFormat="1" x14ac:dyDescent="0.25">
      <c r="A34" s="4" t="s">
        <v>103</v>
      </c>
      <c r="E34" s="2">
        <v>376.12999999999988</v>
      </c>
      <c r="F34" s="2">
        <v>369.88000000000005</v>
      </c>
      <c r="G34" s="2">
        <v>386.36</v>
      </c>
      <c r="H34" s="2">
        <v>348.93</v>
      </c>
      <c r="I34" s="2">
        <v>404.75</v>
      </c>
      <c r="J34" s="2">
        <v>337.7</v>
      </c>
      <c r="K34" s="2">
        <v>379.30999999999989</v>
      </c>
      <c r="L34" s="2">
        <v>366.25</v>
      </c>
      <c r="M34" s="2">
        <v>309.24</v>
      </c>
      <c r="N34" s="2">
        <v>376.1</v>
      </c>
      <c r="O34" s="2">
        <v>371.46</v>
      </c>
      <c r="P34" s="2">
        <v>400.58</v>
      </c>
      <c r="Q34" s="2">
        <v>397.45</v>
      </c>
      <c r="R34" s="2">
        <v>377.78</v>
      </c>
      <c r="S34" s="2">
        <v>367.74</v>
      </c>
      <c r="T34" s="2">
        <v>385.83000000000004</v>
      </c>
      <c r="U34" s="2">
        <v>396.46000000000004</v>
      </c>
      <c r="V34" s="2">
        <v>380.1</v>
      </c>
      <c r="W34" s="2">
        <v>421.03999999999996</v>
      </c>
      <c r="X34" s="2">
        <v>404.94</v>
      </c>
      <c r="Y34" s="2">
        <v>407.70000000000005</v>
      </c>
      <c r="Z34" s="2">
        <v>429.45</v>
      </c>
      <c r="AA34" s="2">
        <v>406.28</v>
      </c>
      <c r="AB34" s="2">
        <v>401.40000000000003</v>
      </c>
      <c r="AC34" s="2">
        <v>449.68999999999994</v>
      </c>
      <c r="AD34" s="2">
        <v>413.87</v>
      </c>
      <c r="AE34" s="2">
        <v>437.34999999999997</v>
      </c>
      <c r="AF34" s="2">
        <v>413.20000000000005</v>
      </c>
      <c r="AG34" s="2">
        <v>357.96000000000004</v>
      </c>
      <c r="AH34" s="2">
        <v>419.86</v>
      </c>
      <c r="AI34" s="2">
        <v>423.03999999999996</v>
      </c>
      <c r="AJ34" s="2">
        <v>368.05</v>
      </c>
      <c r="AK34" s="2">
        <v>385.71</v>
      </c>
      <c r="AL34" s="2">
        <v>420.69</v>
      </c>
      <c r="AM34" s="2">
        <v>403.05</v>
      </c>
      <c r="AN34" s="2">
        <v>402.29999999999995</v>
      </c>
      <c r="AO34" s="2">
        <v>413.81</v>
      </c>
      <c r="AP34" s="2">
        <v>393.49</v>
      </c>
      <c r="AQ34" s="2">
        <v>405.03000000000003</v>
      </c>
      <c r="AR34" s="2">
        <v>403.44</v>
      </c>
      <c r="AS34" s="2">
        <v>403.44</v>
      </c>
      <c r="AT34" s="2">
        <v>403.44</v>
      </c>
      <c r="AU34" s="2">
        <v>403.44</v>
      </c>
      <c r="AV34" s="2">
        <v>403.44</v>
      </c>
      <c r="AW34" s="2">
        <v>17327.16</v>
      </c>
      <c r="AY34" s="2">
        <f t="shared" si="0"/>
        <v>4426.6900000000005</v>
      </c>
      <c r="AZ34" s="2">
        <f t="shared" si="1"/>
        <v>4776.1699999999992</v>
      </c>
      <c r="BA34" s="2">
        <f t="shared" si="2"/>
        <v>4894.7700000000004</v>
      </c>
      <c r="BB34" s="2">
        <f t="shared" si="3"/>
        <v>4841.28</v>
      </c>
      <c r="BC34" s="2">
        <f t="shared" si="4"/>
        <v>4841.28</v>
      </c>
    </row>
    <row r="35" spans="1:55" x14ac:dyDescent="0.25">
      <c r="A35" t="s">
        <v>104</v>
      </c>
      <c r="B35" t="s">
        <v>105</v>
      </c>
      <c r="C35" t="s">
        <v>69</v>
      </c>
      <c r="D35" t="s">
        <v>70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2.76</v>
      </c>
      <c r="AR35" s="1">
        <v>0.39428571428571424</v>
      </c>
      <c r="AS35" s="1">
        <v>0.39428571428571424</v>
      </c>
      <c r="AT35" s="1">
        <v>0.39428571428571424</v>
      </c>
      <c r="AU35" s="1">
        <v>0.39428571428571424</v>
      </c>
      <c r="AV35" s="1">
        <v>0.39428571428571424</v>
      </c>
      <c r="AW35" s="1">
        <v>4.7314285714285704</v>
      </c>
      <c r="AY35" s="1">
        <f t="shared" si="0"/>
        <v>0</v>
      </c>
      <c r="AZ35" s="1">
        <f t="shared" si="1"/>
        <v>0</v>
      </c>
      <c r="BA35" s="1">
        <f t="shared" si="2"/>
        <v>0</v>
      </c>
      <c r="BB35" s="1">
        <f t="shared" si="3"/>
        <v>4.7314285714285704</v>
      </c>
      <c r="BC35" s="1">
        <f t="shared" si="4"/>
        <v>4.7314285714285704</v>
      </c>
    </row>
    <row r="36" spans="1:55" x14ac:dyDescent="0.25">
      <c r="A36" t="s">
        <v>104</v>
      </c>
      <c r="B36" t="s">
        <v>105</v>
      </c>
      <c r="C36" t="s">
        <v>69</v>
      </c>
      <c r="D36" t="s">
        <v>57</v>
      </c>
      <c r="E36" s="1">
        <v>1170.5</v>
      </c>
      <c r="F36" s="1">
        <v>1110.2800000000002</v>
      </c>
      <c r="G36" s="1">
        <v>1198.6600000000001</v>
      </c>
      <c r="H36" s="1">
        <v>1093.1100000000001</v>
      </c>
      <c r="I36" s="1">
        <v>971.53</v>
      </c>
      <c r="J36" s="1">
        <v>835.31</v>
      </c>
      <c r="K36" s="1">
        <v>946.00999999999988</v>
      </c>
      <c r="L36" s="1">
        <v>967.81</v>
      </c>
      <c r="M36" s="1">
        <v>949.35000000000014</v>
      </c>
      <c r="N36" s="1">
        <v>971.85</v>
      </c>
      <c r="O36" s="1">
        <v>948.99</v>
      </c>
      <c r="P36" s="1">
        <v>1042.75</v>
      </c>
      <c r="Q36" s="1">
        <v>1008.56</v>
      </c>
      <c r="R36" s="1">
        <v>1159.5999999999999</v>
      </c>
      <c r="S36" s="1">
        <v>964.48</v>
      </c>
      <c r="T36" s="1">
        <v>974.4</v>
      </c>
      <c r="U36" s="1">
        <v>1002.8499999999999</v>
      </c>
      <c r="V36" s="1">
        <v>918.84000000000015</v>
      </c>
      <c r="W36" s="1">
        <v>1103.17</v>
      </c>
      <c r="X36" s="1">
        <v>1050.49</v>
      </c>
      <c r="Y36" s="1">
        <v>1121.49</v>
      </c>
      <c r="Z36" s="1">
        <v>1064.8400000000001</v>
      </c>
      <c r="AA36" s="1">
        <v>1067.5899999999999</v>
      </c>
      <c r="AB36" s="1">
        <v>1199.49</v>
      </c>
      <c r="AC36" s="1">
        <v>1162.71</v>
      </c>
      <c r="AD36" s="1">
        <v>1321.88</v>
      </c>
      <c r="AE36" s="1">
        <v>1066.19</v>
      </c>
      <c r="AF36" s="1">
        <v>1047.6100000000001</v>
      </c>
      <c r="AG36" s="1">
        <v>1064.79</v>
      </c>
      <c r="AH36" s="1">
        <v>1058.3499999999999</v>
      </c>
      <c r="AI36" s="1">
        <v>1069.26</v>
      </c>
      <c r="AJ36" s="1">
        <v>992.17000000000007</v>
      </c>
      <c r="AK36" s="1">
        <v>1044.8399999999999</v>
      </c>
      <c r="AL36" s="1">
        <v>1112.75</v>
      </c>
      <c r="AM36" s="1">
        <v>1027.6200000000001</v>
      </c>
      <c r="AN36" s="1">
        <v>974.86</v>
      </c>
      <c r="AO36" s="1">
        <v>931.51</v>
      </c>
      <c r="AP36" s="1">
        <v>880.79</v>
      </c>
      <c r="AQ36" s="1">
        <v>658.79</v>
      </c>
      <c r="AR36" s="1">
        <v>947.30857142857167</v>
      </c>
      <c r="AS36" s="1">
        <v>947.30857142857167</v>
      </c>
      <c r="AT36" s="1">
        <v>947.30857142857167</v>
      </c>
      <c r="AU36" s="1">
        <v>947.30857142857167</v>
      </c>
      <c r="AV36" s="1">
        <v>947.30857142857167</v>
      </c>
      <c r="AW36" s="1">
        <v>44992.612857142856</v>
      </c>
      <c r="AY36" s="1">
        <f t="shared" si="0"/>
        <v>12206.150000000001</v>
      </c>
      <c r="AZ36" s="1">
        <f t="shared" si="1"/>
        <v>12635.8</v>
      </c>
      <c r="BA36" s="1">
        <f t="shared" si="2"/>
        <v>12943.030000000002</v>
      </c>
      <c r="BB36" s="1">
        <f t="shared" si="3"/>
        <v>11367.702857142858</v>
      </c>
      <c r="BC36" s="1">
        <f t="shared" si="4"/>
        <v>11367.702857142858</v>
      </c>
    </row>
    <row r="37" spans="1:55" s="4" customFormat="1" x14ac:dyDescent="0.25">
      <c r="A37" s="4" t="s">
        <v>106</v>
      </c>
      <c r="E37" s="2">
        <v>1170.5</v>
      </c>
      <c r="F37" s="2">
        <v>1110.2800000000002</v>
      </c>
      <c r="G37" s="2">
        <v>1198.6600000000001</v>
      </c>
      <c r="H37" s="2">
        <v>1093.1100000000001</v>
      </c>
      <c r="I37" s="2">
        <v>971.53</v>
      </c>
      <c r="J37" s="2">
        <v>835.31</v>
      </c>
      <c r="K37" s="2">
        <v>946.00999999999988</v>
      </c>
      <c r="L37" s="2">
        <v>967.81</v>
      </c>
      <c r="M37" s="2">
        <v>949.35000000000014</v>
      </c>
      <c r="N37" s="2">
        <v>971.85</v>
      </c>
      <c r="O37" s="2">
        <v>948.99</v>
      </c>
      <c r="P37" s="2">
        <v>1042.75</v>
      </c>
      <c r="Q37" s="2">
        <v>1008.56</v>
      </c>
      <c r="R37" s="2">
        <v>1159.5999999999999</v>
      </c>
      <c r="S37" s="2">
        <v>964.48</v>
      </c>
      <c r="T37" s="2">
        <v>974.4</v>
      </c>
      <c r="U37" s="2">
        <v>1002.8499999999999</v>
      </c>
      <c r="V37" s="2">
        <v>918.84000000000015</v>
      </c>
      <c r="W37" s="2">
        <v>1103.17</v>
      </c>
      <c r="X37" s="2">
        <v>1050.49</v>
      </c>
      <c r="Y37" s="2">
        <v>1121.49</v>
      </c>
      <c r="Z37" s="2">
        <v>1064.8400000000001</v>
      </c>
      <c r="AA37" s="2">
        <v>1067.5899999999999</v>
      </c>
      <c r="AB37" s="2">
        <v>1199.49</v>
      </c>
      <c r="AC37" s="2">
        <v>1162.71</v>
      </c>
      <c r="AD37" s="2">
        <v>1321.88</v>
      </c>
      <c r="AE37" s="2">
        <v>1066.19</v>
      </c>
      <c r="AF37" s="2">
        <v>1047.6100000000001</v>
      </c>
      <c r="AG37" s="2">
        <v>1064.79</v>
      </c>
      <c r="AH37" s="2">
        <v>1058.3499999999999</v>
      </c>
      <c r="AI37" s="2">
        <v>1069.26</v>
      </c>
      <c r="AJ37" s="2">
        <v>992.17000000000007</v>
      </c>
      <c r="AK37" s="2">
        <v>1044.8399999999999</v>
      </c>
      <c r="AL37" s="2">
        <v>1112.75</v>
      </c>
      <c r="AM37" s="2">
        <v>1027.6200000000001</v>
      </c>
      <c r="AN37" s="2">
        <v>974.86</v>
      </c>
      <c r="AO37" s="2">
        <v>931.51</v>
      </c>
      <c r="AP37" s="2">
        <v>880.79</v>
      </c>
      <c r="AQ37" s="2">
        <v>661.55</v>
      </c>
      <c r="AR37" s="2">
        <v>947.7028571428574</v>
      </c>
      <c r="AS37" s="2">
        <v>947.7028571428574</v>
      </c>
      <c r="AT37" s="2">
        <v>947.7028571428574</v>
      </c>
      <c r="AU37" s="2">
        <v>947.7028571428574</v>
      </c>
      <c r="AV37" s="2">
        <v>947.7028571428574</v>
      </c>
      <c r="AW37" s="2">
        <v>44997.344285714287</v>
      </c>
      <c r="AY37" s="2">
        <f t="shared" si="0"/>
        <v>12206.150000000001</v>
      </c>
      <c r="AZ37" s="2">
        <f t="shared" si="1"/>
        <v>12635.8</v>
      </c>
      <c r="BA37" s="2">
        <f t="shared" si="2"/>
        <v>12943.030000000002</v>
      </c>
      <c r="BB37" s="2">
        <f t="shared" si="3"/>
        <v>11372.434285714289</v>
      </c>
      <c r="BC37" s="2">
        <f t="shared" si="4"/>
        <v>11372.434285714289</v>
      </c>
    </row>
    <row r="38" spans="1:55" x14ac:dyDescent="0.25">
      <c r="A38" t="s">
        <v>107</v>
      </c>
      <c r="B38" t="s">
        <v>105</v>
      </c>
      <c r="C38" t="s">
        <v>69</v>
      </c>
      <c r="D38" t="s">
        <v>57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190.26999999999998</v>
      </c>
      <c r="AR38" s="1">
        <v>27.181428571428569</v>
      </c>
      <c r="AS38" s="1">
        <v>27.181428571428569</v>
      </c>
      <c r="AT38" s="1">
        <v>27.181428571428569</v>
      </c>
      <c r="AU38" s="1">
        <v>27.181428571428569</v>
      </c>
      <c r="AV38" s="1">
        <v>27.181428571428569</v>
      </c>
      <c r="AW38" s="1">
        <v>326.17714285714283</v>
      </c>
      <c r="AY38" s="1">
        <f t="shared" si="0"/>
        <v>0</v>
      </c>
      <c r="AZ38" s="1">
        <f t="shared" si="1"/>
        <v>0</v>
      </c>
      <c r="BA38" s="1">
        <f t="shared" si="2"/>
        <v>0</v>
      </c>
      <c r="BB38" s="1">
        <f t="shared" si="3"/>
        <v>326.17714285714283</v>
      </c>
      <c r="BC38" s="1">
        <f t="shared" si="4"/>
        <v>326.17714285714283</v>
      </c>
    </row>
    <row r="39" spans="1:55" s="4" customFormat="1" x14ac:dyDescent="0.25">
      <c r="A39" s="4" t="s">
        <v>108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190.26999999999998</v>
      </c>
      <c r="AR39" s="2">
        <v>27.181428571428569</v>
      </c>
      <c r="AS39" s="2">
        <v>27.181428571428569</v>
      </c>
      <c r="AT39" s="2">
        <v>27.181428571428569</v>
      </c>
      <c r="AU39" s="2">
        <v>27.181428571428569</v>
      </c>
      <c r="AV39" s="2">
        <v>27.181428571428569</v>
      </c>
      <c r="AW39" s="2">
        <v>326.17714285714283</v>
      </c>
      <c r="AY39" s="2">
        <f t="shared" si="0"/>
        <v>0</v>
      </c>
      <c r="AZ39" s="2">
        <f t="shared" si="1"/>
        <v>0</v>
      </c>
      <c r="BA39" s="2">
        <f t="shared" si="2"/>
        <v>0</v>
      </c>
      <c r="BB39" s="2">
        <f t="shared" si="3"/>
        <v>326.17714285714283</v>
      </c>
      <c r="BC39" s="2">
        <f t="shared" si="4"/>
        <v>326.17714285714283</v>
      </c>
    </row>
    <row r="40" spans="1:55" x14ac:dyDescent="0.25">
      <c r="A40" t="s">
        <v>109</v>
      </c>
      <c r="B40" t="s">
        <v>110</v>
      </c>
      <c r="C40" t="s">
        <v>78</v>
      </c>
      <c r="D40" t="s">
        <v>57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36.549999999999997</v>
      </c>
      <c r="AN40" s="1">
        <v>23.64</v>
      </c>
      <c r="AO40" s="1">
        <v>27.5</v>
      </c>
      <c r="AP40" s="1">
        <v>26.419999999999998</v>
      </c>
      <c r="AQ40" s="1">
        <v>25.990000000000002</v>
      </c>
      <c r="AR40" s="1">
        <v>20.014285714285712</v>
      </c>
      <c r="AS40" s="1">
        <v>20.014285714285712</v>
      </c>
      <c r="AT40" s="1">
        <v>20.014285714285712</v>
      </c>
      <c r="AU40" s="1">
        <v>20.014285714285712</v>
      </c>
      <c r="AV40" s="1">
        <v>20.014285714285712</v>
      </c>
      <c r="AW40" s="1">
        <v>240.17142857142852</v>
      </c>
      <c r="AY40" s="1">
        <f t="shared" si="0"/>
        <v>0</v>
      </c>
      <c r="AZ40" s="1">
        <f t="shared" si="1"/>
        <v>0</v>
      </c>
      <c r="BA40" s="1">
        <f t="shared" si="2"/>
        <v>60.19</v>
      </c>
      <c r="BB40" s="1">
        <f t="shared" si="3"/>
        <v>240.17142857142852</v>
      </c>
      <c r="BC40" s="1">
        <f t="shared" si="4"/>
        <v>240.17142857142852</v>
      </c>
    </row>
    <row r="41" spans="1:55" s="4" customFormat="1" x14ac:dyDescent="0.25">
      <c r="A41" s="4" t="s">
        <v>111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36.549999999999997</v>
      </c>
      <c r="AN41" s="2">
        <v>23.64</v>
      </c>
      <c r="AO41" s="2">
        <v>27.5</v>
      </c>
      <c r="AP41" s="2">
        <v>26.419999999999998</v>
      </c>
      <c r="AQ41" s="2">
        <v>25.990000000000002</v>
      </c>
      <c r="AR41" s="2">
        <v>20.014285714285712</v>
      </c>
      <c r="AS41" s="2">
        <v>20.014285714285712</v>
      </c>
      <c r="AT41" s="2">
        <v>20.014285714285712</v>
      </c>
      <c r="AU41" s="2">
        <v>20.014285714285712</v>
      </c>
      <c r="AV41" s="2">
        <v>20.014285714285712</v>
      </c>
      <c r="AW41" s="2">
        <v>240.17142857142852</v>
      </c>
      <c r="AY41" s="2">
        <f t="shared" si="0"/>
        <v>0</v>
      </c>
      <c r="AZ41" s="2">
        <f t="shared" si="1"/>
        <v>0</v>
      </c>
      <c r="BA41" s="2">
        <f t="shared" si="2"/>
        <v>60.19</v>
      </c>
      <c r="BB41" s="2">
        <f t="shared" si="3"/>
        <v>240.17142857142852</v>
      </c>
      <c r="BC41" s="2">
        <f t="shared" si="4"/>
        <v>240.17142857142852</v>
      </c>
    </row>
    <row r="42" spans="1:55" x14ac:dyDescent="0.25">
      <c r="A42" t="s">
        <v>112</v>
      </c>
      <c r="B42" t="s">
        <v>113</v>
      </c>
      <c r="C42" t="s">
        <v>85</v>
      </c>
      <c r="D42" t="s">
        <v>57</v>
      </c>
      <c r="E42" s="1">
        <v>3300.3399999999992</v>
      </c>
      <c r="F42" s="1">
        <v>3478.4299999999994</v>
      </c>
      <c r="G42" s="1">
        <v>4474.5</v>
      </c>
      <c r="H42" s="1">
        <v>2809.05</v>
      </c>
      <c r="I42" s="1">
        <v>2904.04</v>
      </c>
      <c r="J42" s="1">
        <v>2591.17</v>
      </c>
      <c r="K42" s="1">
        <v>2751.36</v>
      </c>
      <c r="L42" s="1">
        <v>2842.23</v>
      </c>
      <c r="M42" s="1">
        <v>2674.71</v>
      </c>
      <c r="N42" s="1">
        <v>2867.2</v>
      </c>
      <c r="O42" s="1">
        <v>2479.66</v>
      </c>
      <c r="P42" s="1">
        <v>2450.5500000000002</v>
      </c>
      <c r="Q42" s="1">
        <v>2390.62</v>
      </c>
      <c r="R42" s="1">
        <v>2542.8599999999997</v>
      </c>
      <c r="S42" s="1">
        <v>-761.55</v>
      </c>
      <c r="T42" s="1">
        <v>2581.2399999999998</v>
      </c>
      <c r="U42" s="1">
        <v>2587.3000000000002</v>
      </c>
      <c r="V42" s="1">
        <v>2325</v>
      </c>
      <c r="W42" s="1">
        <v>4089.7</v>
      </c>
      <c r="X42" s="1">
        <v>3890.66</v>
      </c>
      <c r="Y42" s="1">
        <v>3899.68</v>
      </c>
      <c r="Z42" s="1">
        <v>4019.0599999999995</v>
      </c>
      <c r="AA42" s="1">
        <v>4058.6000000000004</v>
      </c>
      <c r="AB42" s="1">
        <v>3956.14</v>
      </c>
      <c r="AC42" s="1">
        <v>4530.87</v>
      </c>
      <c r="AD42" s="1">
        <v>8424.0600000000013</v>
      </c>
      <c r="AE42" s="1">
        <v>3046.02</v>
      </c>
      <c r="AF42" s="1">
        <v>1565.5700000000002</v>
      </c>
      <c r="AG42" s="1">
        <v>1729.3600000000001</v>
      </c>
      <c r="AH42" s="1">
        <v>1641.19</v>
      </c>
      <c r="AI42" s="1">
        <v>2300.87</v>
      </c>
      <c r="AJ42" s="1">
        <v>3483.0200000000004</v>
      </c>
      <c r="AK42" s="1">
        <v>2049.8200000000002</v>
      </c>
      <c r="AL42" s="1">
        <v>1170.1799999999998</v>
      </c>
      <c r="AM42" s="1">
        <v>945.7</v>
      </c>
      <c r="AN42" s="1">
        <v>570.21</v>
      </c>
      <c r="AO42" s="1">
        <v>940.93</v>
      </c>
      <c r="AP42" s="1">
        <v>907.48</v>
      </c>
      <c r="AQ42" s="1">
        <v>1075.8399999999999</v>
      </c>
      <c r="AR42" s="1">
        <v>1094.3085714285717</v>
      </c>
      <c r="AS42" s="1">
        <v>1094.3085714285717</v>
      </c>
      <c r="AT42" s="1">
        <v>1094.3085714285717</v>
      </c>
      <c r="AU42" s="1">
        <v>1094.3085714285717</v>
      </c>
      <c r="AV42" s="1">
        <v>1094.3085714285717</v>
      </c>
      <c r="AW42" s="1">
        <v>111055.21285714285</v>
      </c>
      <c r="AY42" s="1">
        <f t="shared" si="0"/>
        <v>35623.240000000005</v>
      </c>
      <c r="AZ42" s="1">
        <f t="shared" si="1"/>
        <v>35579.31</v>
      </c>
      <c r="BA42" s="1">
        <f t="shared" si="2"/>
        <v>31456.87</v>
      </c>
      <c r="BB42" s="1">
        <f t="shared" si="3"/>
        <v>13131.702857142858</v>
      </c>
      <c r="BC42" s="1">
        <f t="shared" si="4"/>
        <v>13131.702857142858</v>
      </c>
    </row>
    <row r="43" spans="1:55" s="4" customFormat="1" x14ac:dyDescent="0.25">
      <c r="A43" s="4" t="s">
        <v>114</v>
      </c>
      <c r="E43" s="2">
        <v>3300.3399999999992</v>
      </c>
      <c r="F43" s="2">
        <v>3478.4299999999994</v>
      </c>
      <c r="G43" s="2">
        <v>4474.5</v>
      </c>
      <c r="H43" s="2">
        <v>2809.05</v>
      </c>
      <c r="I43" s="2">
        <v>2904.04</v>
      </c>
      <c r="J43" s="2">
        <v>2591.17</v>
      </c>
      <c r="K43" s="2">
        <v>2751.36</v>
      </c>
      <c r="L43" s="2">
        <v>2842.23</v>
      </c>
      <c r="M43" s="2">
        <v>2674.71</v>
      </c>
      <c r="N43" s="2">
        <v>2867.2</v>
      </c>
      <c r="O43" s="2">
        <v>2479.66</v>
      </c>
      <c r="P43" s="2">
        <v>2450.5500000000002</v>
      </c>
      <c r="Q43" s="2">
        <v>2390.62</v>
      </c>
      <c r="R43" s="2">
        <v>2542.8599999999997</v>
      </c>
      <c r="S43" s="2">
        <v>-761.55</v>
      </c>
      <c r="T43" s="2">
        <v>2581.2399999999998</v>
      </c>
      <c r="U43" s="2">
        <v>2587.3000000000002</v>
      </c>
      <c r="V43" s="2">
        <v>2325</v>
      </c>
      <c r="W43" s="2">
        <v>4089.7</v>
      </c>
      <c r="X43" s="2">
        <v>3890.66</v>
      </c>
      <c r="Y43" s="2">
        <v>3899.68</v>
      </c>
      <c r="Z43" s="2">
        <v>4019.0599999999995</v>
      </c>
      <c r="AA43" s="2">
        <v>4058.6000000000004</v>
      </c>
      <c r="AB43" s="2">
        <v>3956.14</v>
      </c>
      <c r="AC43" s="2">
        <v>4530.87</v>
      </c>
      <c r="AD43" s="2">
        <v>8424.0600000000013</v>
      </c>
      <c r="AE43" s="2">
        <v>3046.02</v>
      </c>
      <c r="AF43" s="2">
        <v>1565.5700000000002</v>
      </c>
      <c r="AG43" s="2">
        <v>1729.3600000000001</v>
      </c>
      <c r="AH43" s="2">
        <v>1641.19</v>
      </c>
      <c r="AI43" s="2">
        <v>2300.87</v>
      </c>
      <c r="AJ43" s="2">
        <v>3483.0200000000004</v>
      </c>
      <c r="AK43" s="2">
        <v>2049.8200000000002</v>
      </c>
      <c r="AL43" s="2">
        <v>1170.1799999999998</v>
      </c>
      <c r="AM43" s="2">
        <v>945.7</v>
      </c>
      <c r="AN43" s="2">
        <v>570.21</v>
      </c>
      <c r="AO43" s="2">
        <v>940.93</v>
      </c>
      <c r="AP43" s="2">
        <v>907.48</v>
      </c>
      <c r="AQ43" s="2">
        <v>1075.8399999999999</v>
      </c>
      <c r="AR43" s="2">
        <v>1094.3085714285717</v>
      </c>
      <c r="AS43" s="2">
        <v>1094.3085714285717</v>
      </c>
      <c r="AT43" s="2">
        <v>1094.3085714285717</v>
      </c>
      <c r="AU43" s="2">
        <v>1094.3085714285717</v>
      </c>
      <c r="AV43" s="2">
        <v>1094.3085714285717</v>
      </c>
      <c r="AW43" s="2">
        <v>111055.21285714285</v>
      </c>
      <c r="AY43" s="2">
        <f t="shared" si="0"/>
        <v>35623.240000000005</v>
      </c>
      <c r="AZ43" s="2">
        <f t="shared" si="1"/>
        <v>35579.31</v>
      </c>
      <c r="BA43" s="2">
        <f t="shared" si="2"/>
        <v>31456.87</v>
      </c>
      <c r="BB43" s="2">
        <f t="shared" si="3"/>
        <v>13131.702857142858</v>
      </c>
      <c r="BC43" s="2">
        <f t="shared" si="4"/>
        <v>13131.702857142858</v>
      </c>
    </row>
    <row r="44" spans="1:55" x14ac:dyDescent="0.25">
      <c r="A44" t="s">
        <v>115</v>
      </c>
      <c r="B44" t="s">
        <v>116</v>
      </c>
      <c r="C44" t="s">
        <v>85</v>
      </c>
      <c r="D44" t="s">
        <v>57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6774.18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6774.18</v>
      </c>
      <c r="AY44" s="1">
        <f t="shared" si="0"/>
        <v>6774.18</v>
      </c>
      <c r="AZ44" s="1">
        <f t="shared" si="1"/>
        <v>0</v>
      </c>
      <c r="BA44" s="1">
        <f t="shared" si="2"/>
        <v>0</v>
      </c>
      <c r="BB44" s="1">
        <f t="shared" si="3"/>
        <v>0</v>
      </c>
      <c r="BC44" s="1">
        <f t="shared" si="4"/>
        <v>0</v>
      </c>
    </row>
    <row r="45" spans="1:55" s="4" customFormat="1" x14ac:dyDescent="0.25">
      <c r="A45" s="4" t="s">
        <v>117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6774.18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6774.18</v>
      </c>
      <c r="AY45" s="2">
        <f t="shared" si="0"/>
        <v>6774.18</v>
      </c>
      <c r="AZ45" s="2">
        <f t="shared" si="1"/>
        <v>0</v>
      </c>
      <c r="BA45" s="2">
        <f t="shared" si="2"/>
        <v>0</v>
      </c>
      <c r="BB45" s="2">
        <f t="shared" si="3"/>
        <v>0</v>
      </c>
      <c r="BC45" s="2">
        <f t="shared" si="4"/>
        <v>0</v>
      </c>
    </row>
    <row r="46" spans="1:55" x14ac:dyDescent="0.25">
      <c r="A46" t="s">
        <v>118</v>
      </c>
      <c r="B46" t="s">
        <v>119</v>
      </c>
      <c r="C46" t="s">
        <v>120</v>
      </c>
      <c r="D46" t="s">
        <v>57</v>
      </c>
      <c r="E46" s="1">
        <v>277.28000000000009</v>
      </c>
      <c r="F46" s="1">
        <v>292.61</v>
      </c>
      <c r="G46" s="1">
        <v>59.609999999999957</v>
      </c>
      <c r="H46" s="1">
        <v>81.199999999999989</v>
      </c>
      <c r="I46" s="1">
        <v>97.68</v>
      </c>
      <c r="J46" s="1">
        <v>63.860000000000007</v>
      </c>
      <c r="K46" s="1">
        <v>87.870000000000033</v>
      </c>
      <c r="L46" s="1">
        <v>88.919999999999987</v>
      </c>
      <c r="M46" s="1">
        <v>1185.2100000000003</v>
      </c>
      <c r="N46" s="1">
        <v>249.3</v>
      </c>
      <c r="O46" s="1">
        <v>238.69000000000005</v>
      </c>
      <c r="P46" s="1">
        <v>280.92</v>
      </c>
      <c r="Q46" s="1">
        <v>269.60000000000002</v>
      </c>
      <c r="R46" s="1">
        <v>354.83000000000004</v>
      </c>
      <c r="S46" s="1">
        <v>244.11999999999998</v>
      </c>
      <c r="T46" s="1">
        <v>222.91999999999996</v>
      </c>
      <c r="U46" s="1">
        <v>230.65</v>
      </c>
      <c r="V46" s="1">
        <v>259.31</v>
      </c>
      <c r="W46" s="1">
        <v>284.69</v>
      </c>
      <c r="X46" s="1">
        <v>257.93</v>
      </c>
      <c r="Y46" s="1">
        <v>280.57</v>
      </c>
      <c r="Z46" s="1">
        <v>274.09000000000003</v>
      </c>
      <c r="AA46" s="1">
        <v>274.64</v>
      </c>
      <c r="AB46" s="1">
        <v>290.42</v>
      </c>
      <c r="AC46" s="1">
        <v>320.94</v>
      </c>
      <c r="AD46" s="1">
        <v>267.39999999999998</v>
      </c>
      <c r="AE46" s="1">
        <v>252.88</v>
      </c>
      <c r="AF46" s="1">
        <v>357.23</v>
      </c>
      <c r="AG46" s="1">
        <v>194.49</v>
      </c>
      <c r="AH46" s="1">
        <v>258.55</v>
      </c>
      <c r="AI46" s="1">
        <v>247.70999999999998</v>
      </c>
      <c r="AJ46" s="1">
        <v>289.08999999999997</v>
      </c>
      <c r="AK46" s="1">
        <v>214.27</v>
      </c>
      <c r="AL46" s="1">
        <v>383.8</v>
      </c>
      <c r="AM46" s="1">
        <v>259.39</v>
      </c>
      <c r="AN46" s="1">
        <v>272.83000000000004</v>
      </c>
      <c r="AO46" s="1">
        <v>261.63</v>
      </c>
      <c r="AP46" s="1">
        <v>260.76</v>
      </c>
      <c r="AQ46" s="1">
        <v>287.39</v>
      </c>
      <c r="AR46" s="1">
        <v>277.1528571428571</v>
      </c>
      <c r="AS46" s="1">
        <v>277.1528571428571</v>
      </c>
      <c r="AT46" s="1">
        <v>277.1528571428571</v>
      </c>
      <c r="AU46" s="1">
        <v>277.1528571428571</v>
      </c>
      <c r="AV46" s="1">
        <v>277.1528571428571</v>
      </c>
      <c r="AW46" s="1">
        <v>11761.044285714284</v>
      </c>
      <c r="AY46" s="1">
        <f t="shared" si="0"/>
        <v>3003.150000000001</v>
      </c>
      <c r="AZ46" s="1">
        <f t="shared" si="1"/>
        <v>3243.7700000000004</v>
      </c>
      <c r="BA46" s="1">
        <f t="shared" si="2"/>
        <v>3318.58</v>
      </c>
      <c r="BB46" s="1">
        <f t="shared" si="3"/>
        <v>3325.8342857142857</v>
      </c>
      <c r="BC46" s="1">
        <f t="shared" si="4"/>
        <v>3325.8342857142857</v>
      </c>
    </row>
    <row r="47" spans="1:55" s="4" customFormat="1" x14ac:dyDescent="0.25">
      <c r="A47" s="4" t="s">
        <v>121</v>
      </c>
      <c r="E47" s="2">
        <v>277.28000000000009</v>
      </c>
      <c r="F47" s="2">
        <v>292.61</v>
      </c>
      <c r="G47" s="2">
        <v>59.609999999999957</v>
      </c>
      <c r="H47" s="2">
        <v>81.199999999999989</v>
      </c>
      <c r="I47" s="2">
        <v>97.68</v>
      </c>
      <c r="J47" s="2">
        <v>63.860000000000007</v>
      </c>
      <c r="K47" s="2">
        <v>87.870000000000033</v>
      </c>
      <c r="L47" s="2">
        <v>88.919999999999987</v>
      </c>
      <c r="M47" s="2">
        <v>1185.2100000000003</v>
      </c>
      <c r="N47" s="2">
        <v>249.3</v>
      </c>
      <c r="O47" s="2">
        <v>238.69000000000005</v>
      </c>
      <c r="P47" s="2">
        <v>280.92</v>
      </c>
      <c r="Q47" s="2">
        <v>269.60000000000002</v>
      </c>
      <c r="R47" s="2">
        <v>354.83000000000004</v>
      </c>
      <c r="S47" s="2">
        <v>244.11999999999998</v>
      </c>
      <c r="T47" s="2">
        <v>222.91999999999996</v>
      </c>
      <c r="U47" s="2">
        <v>230.65</v>
      </c>
      <c r="V47" s="2">
        <v>259.31</v>
      </c>
      <c r="W47" s="2">
        <v>284.69</v>
      </c>
      <c r="X47" s="2">
        <v>257.93</v>
      </c>
      <c r="Y47" s="2">
        <v>280.57</v>
      </c>
      <c r="Z47" s="2">
        <v>274.09000000000003</v>
      </c>
      <c r="AA47" s="2">
        <v>274.64</v>
      </c>
      <c r="AB47" s="2">
        <v>290.42</v>
      </c>
      <c r="AC47" s="2">
        <v>320.94</v>
      </c>
      <c r="AD47" s="2">
        <v>267.39999999999998</v>
      </c>
      <c r="AE47" s="2">
        <v>252.88</v>
      </c>
      <c r="AF47" s="2">
        <v>357.23</v>
      </c>
      <c r="AG47" s="2">
        <v>194.49</v>
      </c>
      <c r="AH47" s="2">
        <v>258.55</v>
      </c>
      <c r="AI47" s="2">
        <v>247.70999999999998</v>
      </c>
      <c r="AJ47" s="2">
        <v>289.08999999999997</v>
      </c>
      <c r="AK47" s="2">
        <v>214.27</v>
      </c>
      <c r="AL47" s="2">
        <v>383.8</v>
      </c>
      <c r="AM47" s="2">
        <v>259.39</v>
      </c>
      <c r="AN47" s="2">
        <v>272.83000000000004</v>
      </c>
      <c r="AO47" s="2">
        <v>261.63</v>
      </c>
      <c r="AP47" s="2">
        <v>260.76</v>
      </c>
      <c r="AQ47" s="2">
        <v>287.39</v>
      </c>
      <c r="AR47" s="2">
        <v>277.1528571428571</v>
      </c>
      <c r="AS47" s="2">
        <v>277.1528571428571</v>
      </c>
      <c r="AT47" s="2">
        <v>277.1528571428571</v>
      </c>
      <c r="AU47" s="2">
        <v>277.1528571428571</v>
      </c>
      <c r="AV47" s="2">
        <v>277.1528571428571</v>
      </c>
      <c r="AW47" s="2">
        <v>11761.044285714284</v>
      </c>
      <c r="AY47" s="2">
        <f t="shared" si="0"/>
        <v>3003.150000000001</v>
      </c>
      <c r="AZ47" s="2">
        <f t="shared" si="1"/>
        <v>3243.7700000000004</v>
      </c>
      <c r="BA47" s="2">
        <f t="shared" si="2"/>
        <v>3318.58</v>
      </c>
      <c r="BB47" s="2">
        <f t="shared" si="3"/>
        <v>3325.8342857142857</v>
      </c>
      <c r="BC47" s="2">
        <f t="shared" si="4"/>
        <v>3325.8342857142857</v>
      </c>
    </row>
    <row r="48" spans="1:55" x14ac:dyDescent="0.25">
      <c r="A48" t="s">
        <v>122</v>
      </c>
      <c r="B48" t="s">
        <v>123</v>
      </c>
      <c r="C48" t="s">
        <v>124</v>
      </c>
      <c r="D48" t="s">
        <v>57</v>
      </c>
      <c r="E48" s="1">
        <v>92.22</v>
      </c>
      <c r="F48" s="1">
        <v>87.77000000000001</v>
      </c>
      <c r="G48" s="1">
        <v>96.159999999999982</v>
      </c>
      <c r="H48" s="1">
        <v>94.990000000000009</v>
      </c>
      <c r="I48" s="1">
        <v>77.91</v>
      </c>
      <c r="J48" s="1">
        <v>67.790000000000006</v>
      </c>
      <c r="K48" s="1">
        <v>72.570000000000007</v>
      </c>
      <c r="L48" s="1">
        <v>74.84</v>
      </c>
      <c r="M48" s="1">
        <v>69.61</v>
      </c>
      <c r="N48" s="1">
        <v>75.290000000000006</v>
      </c>
      <c r="O48" s="1">
        <v>72.87</v>
      </c>
      <c r="P48" s="1">
        <v>80.28</v>
      </c>
      <c r="Q48" s="1">
        <v>84.62</v>
      </c>
      <c r="R48" s="1">
        <v>89.08</v>
      </c>
      <c r="S48" s="1">
        <v>101.66</v>
      </c>
      <c r="T48" s="1">
        <v>86.240000000000009</v>
      </c>
      <c r="U48" s="1">
        <v>114.37</v>
      </c>
      <c r="V48" s="1">
        <v>99.93</v>
      </c>
      <c r="W48" s="1">
        <v>40.64</v>
      </c>
      <c r="X48" s="1">
        <v>37.21</v>
      </c>
      <c r="Y48" s="1">
        <v>36.53</v>
      </c>
      <c r="Z48" s="1">
        <v>41.36</v>
      </c>
      <c r="AA48" s="1">
        <v>36.86</v>
      </c>
      <c r="AB48" s="1">
        <v>38.24</v>
      </c>
      <c r="AC48" s="1">
        <v>47.26</v>
      </c>
      <c r="AD48" s="1">
        <v>26.95</v>
      </c>
      <c r="AE48" s="1">
        <v>35.93</v>
      </c>
      <c r="AF48" s="1">
        <v>31.830000000000002</v>
      </c>
      <c r="AG48" s="1">
        <v>30.06</v>
      </c>
      <c r="AH48" s="1">
        <v>31.09</v>
      </c>
      <c r="AI48" s="1">
        <v>32.19</v>
      </c>
      <c r="AJ48" s="1">
        <v>27.48</v>
      </c>
      <c r="AK48" s="1">
        <v>29.470000000000002</v>
      </c>
      <c r="AL48" s="1">
        <v>31.380000000000003</v>
      </c>
      <c r="AM48" s="1">
        <v>30.129999999999995</v>
      </c>
      <c r="AN48" s="1">
        <v>29.229999999999997</v>
      </c>
      <c r="AO48" s="1">
        <v>29.96</v>
      </c>
      <c r="AP48" s="1">
        <v>27.09</v>
      </c>
      <c r="AQ48" s="1">
        <v>27.130000000000003</v>
      </c>
      <c r="AR48" s="1">
        <v>29.198571428571434</v>
      </c>
      <c r="AS48" s="1">
        <v>29.198571428571434</v>
      </c>
      <c r="AT48" s="1">
        <v>29.198571428571434</v>
      </c>
      <c r="AU48" s="1">
        <v>29.198571428571434</v>
      </c>
      <c r="AV48" s="1">
        <v>29.198571428571434</v>
      </c>
      <c r="AW48" s="1">
        <v>2382.212857142858</v>
      </c>
      <c r="AY48" s="1">
        <f t="shared" si="0"/>
        <v>962.3</v>
      </c>
      <c r="AZ48" s="1">
        <f t="shared" si="1"/>
        <v>806.74000000000012</v>
      </c>
      <c r="BA48" s="1">
        <f t="shared" si="2"/>
        <v>383.00000000000006</v>
      </c>
      <c r="BB48" s="1">
        <f t="shared" si="3"/>
        <v>350.38285714285718</v>
      </c>
      <c r="BC48" s="1">
        <f t="shared" si="4"/>
        <v>350.38285714285718</v>
      </c>
    </row>
    <row r="49" spans="1:55" s="4" customFormat="1" x14ac:dyDescent="0.25">
      <c r="A49" s="4" t="s">
        <v>125</v>
      </c>
      <c r="E49" s="2">
        <v>92.22</v>
      </c>
      <c r="F49" s="2">
        <v>87.77000000000001</v>
      </c>
      <c r="G49" s="2">
        <v>96.159999999999982</v>
      </c>
      <c r="H49" s="2">
        <v>94.990000000000009</v>
      </c>
      <c r="I49" s="2">
        <v>77.91</v>
      </c>
      <c r="J49" s="2">
        <v>67.790000000000006</v>
      </c>
      <c r="K49" s="2">
        <v>72.570000000000007</v>
      </c>
      <c r="L49" s="2">
        <v>74.84</v>
      </c>
      <c r="M49" s="2">
        <v>69.61</v>
      </c>
      <c r="N49" s="2">
        <v>75.290000000000006</v>
      </c>
      <c r="O49" s="2">
        <v>72.87</v>
      </c>
      <c r="P49" s="2">
        <v>80.28</v>
      </c>
      <c r="Q49" s="2">
        <v>84.62</v>
      </c>
      <c r="R49" s="2">
        <v>89.08</v>
      </c>
      <c r="S49" s="2">
        <v>101.66</v>
      </c>
      <c r="T49" s="2">
        <v>86.240000000000009</v>
      </c>
      <c r="U49" s="2">
        <v>114.37</v>
      </c>
      <c r="V49" s="2">
        <v>99.93</v>
      </c>
      <c r="W49" s="2">
        <v>40.64</v>
      </c>
      <c r="X49" s="2">
        <v>37.21</v>
      </c>
      <c r="Y49" s="2">
        <v>36.53</v>
      </c>
      <c r="Z49" s="2">
        <v>41.36</v>
      </c>
      <c r="AA49" s="2">
        <v>36.86</v>
      </c>
      <c r="AB49" s="2">
        <v>38.24</v>
      </c>
      <c r="AC49" s="2">
        <v>47.26</v>
      </c>
      <c r="AD49" s="2">
        <v>26.95</v>
      </c>
      <c r="AE49" s="2">
        <v>35.93</v>
      </c>
      <c r="AF49" s="2">
        <v>31.830000000000002</v>
      </c>
      <c r="AG49" s="2">
        <v>30.06</v>
      </c>
      <c r="AH49" s="2">
        <v>31.09</v>
      </c>
      <c r="AI49" s="2">
        <v>32.19</v>
      </c>
      <c r="AJ49" s="2">
        <v>27.48</v>
      </c>
      <c r="AK49" s="2">
        <v>29.470000000000002</v>
      </c>
      <c r="AL49" s="2">
        <v>31.380000000000003</v>
      </c>
      <c r="AM49" s="2">
        <v>30.129999999999995</v>
      </c>
      <c r="AN49" s="2">
        <v>29.229999999999997</v>
      </c>
      <c r="AO49" s="2">
        <v>29.96</v>
      </c>
      <c r="AP49" s="2">
        <v>27.09</v>
      </c>
      <c r="AQ49" s="2">
        <v>27.130000000000003</v>
      </c>
      <c r="AR49" s="2">
        <v>29.198571428571434</v>
      </c>
      <c r="AS49" s="2">
        <v>29.198571428571434</v>
      </c>
      <c r="AT49" s="2">
        <v>29.198571428571434</v>
      </c>
      <c r="AU49" s="2">
        <v>29.198571428571434</v>
      </c>
      <c r="AV49" s="2">
        <v>29.198571428571434</v>
      </c>
      <c r="AW49" s="2">
        <v>2382.212857142858</v>
      </c>
      <c r="AY49" s="2">
        <f t="shared" si="0"/>
        <v>962.3</v>
      </c>
      <c r="AZ49" s="2">
        <f t="shared" si="1"/>
        <v>806.74000000000012</v>
      </c>
      <c r="BA49" s="2">
        <f t="shared" si="2"/>
        <v>383.00000000000006</v>
      </c>
      <c r="BB49" s="2">
        <f t="shared" si="3"/>
        <v>350.38285714285718</v>
      </c>
      <c r="BC49" s="2">
        <f t="shared" si="4"/>
        <v>350.38285714285718</v>
      </c>
    </row>
    <row r="50" spans="1:55" x14ac:dyDescent="0.25">
      <c r="A50" t="s">
        <v>126</v>
      </c>
      <c r="B50" t="s">
        <v>127</v>
      </c>
      <c r="C50" t="s">
        <v>128</v>
      </c>
      <c r="D50" t="s">
        <v>57</v>
      </c>
      <c r="E50" s="1">
        <v>965.19999999999959</v>
      </c>
      <c r="F50" s="1">
        <v>-398.30000000000007</v>
      </c>
      <c r="G50" s="1">
        <v>1313.21</v>
      </c>
      <c r="H50" s="1">
        <v>265.64</v>
      </c>
      <c r="I50" s="1">
        <v>320.15999999999997</v>
      </c>
      <c r="J50" s="1">
        <v>-172.77</v>
      </c>
      <c r="K50" s="1">
        <v>242.05</v>
      </c>
      <c r="L50" s="1">
        <v>186.81</v>
      </c>
      <c r="M50" s="1">
        <v>272.22000000000003</v>
      </c>
      <c r="N50" s="1">
        <v>578.99</v>
      </c>
      <c r="O50" s="1">
        <v>-85.049999999999983</v>
      </c>
      <c r="P50" s="1">
        <v>-168.25000000000003</v>
      </c>
      <c r="Q50" s="1">
        <v>258.62</v>
      </c>
      <c r="R50" s="1">
        <v>244.57000000000002</v>
      </c>
      <c r="S50" s="1">
        <v>1251.3899999999999</v>
      </c>
      <c r="T50" s="1">
        <v>260.21000000000004</v>
      </c>
      <c r="U50" s="1">
        <v>252.97</v>
      </c>
      <c r="V50" s="1">
        <v>-787.77</v>
      </c>
      <c r="W50" s="1">
        <v>263.99</v>
      </c>
      <c r="X50" s="1">
        <v>268.92</v>
      </c>
      <c r="Y50" s="1">
        <v>265.23</v>
      </c>
      <c r="Z50" s="1">
        <v>279.77999999999997</v>
      </c>
      <c r="AA50" s="1">
        <v>276.78999999999996</v>
      </c>
      <c r="AB50" s="1">
        <v>266.88</v>
      </c>
      <c r="AC50" s="1">
        <v>291.71000000000004</v>
      </c>
      <c r="AD50" s="1">
        <v>387.16999999999996</v>
      </c>
      <c r="AE50" s="1">
        <v>285.64</v>
      </c>
      <c r="AF50" s="1">
        <v>288.27999999999997</v>
      </c>
      <c r="AG50" s="1">
        <v>273.79000000000002</v>
      </c>
      <c r="AH50" s="1">
        <v>280.14</v>
      </c>
      <c r="AI50" s="1">
        <v>291.78999999999996</v>
      </c>
      <c r="AJ50" s="1">
        <v>251.35000000000002</v>
      </c>
      <c r="AK50" s="1">
        <v>221.60999999999999</v>
      </c>
      <c r="AL50" s="1">
        <v>232.45</v>
      </c>
      <c r="AM50" s="1">
        <v>223.44</v>
      </c>
      <c r="AN50" s="1">
        <v>172.6</v>
      </c>
      <c r="AO50" s="1">
        <v>222.07999999999998</v>
      </c>
      <c r="AP50" s="1">
        <v>212.01999999999998</v>
      </c>
      <c r="AQ50" s="1">
        <v>217.13</v>
      </c>
      <c r="AR50" s="1">
        <v>214.47571428571428</v>
      </c>
      <c r="AS50" s="1">
        <v>214.47571428571428</v>
      </c>
      <c r="AT50" s="1">
        <v>214.47571428571428</v>
      </c>
      <c r="AU50" s="1">
        <v>214.47571428571428</v>
      </c>
      <c r="AV50" s="1">
        <v>214.47571428571428</v>
      </c>
      <c r="AW50" s="1">
        <v>11345.068571428572</v>
      </c>
      <c r="AY50" s="1">
        <f t="shared" si="0"/>
        <v>3319.9099999999989</v>
      </c>
      <c r="AZ50" s="1">
        <f t="shared" si="1"/>
        <v>3101.58</v>
      </c>
      <c r="BA50" s="1">
        <f t="shared" si="2"/>
        <v>3199.97</v>
      </c>
      <c r="BB50" s="1">
        <f t="shared" si="3"/>
        <v>2573.7085714285713</v>
      </c>
      <c r="BC50" s="1">
        <f t="shared" si="4"/>
        <v>2573.7085714285713</v>
      </c>
    </row>
    <row r="51" spans="1:55" s="4" customFormat="1" x14ac:dyDescent="0.25">
      <c r="A51" s="4" t="s">
        <v>129</v>
      </c>
      <c r="E51" s="2">
        <v>965.19999999999959</v>
      </c>
      <c r="F51" s="2">
        <v>-398.30000000000007</v>
      </c>
      <c r="G51" s="2">
        <v>1313.21</v>
      </c>
      <c r="H51" s="2">
        <v>265.64</v>
      </c>
      <c r="I51" s="2">
        <v>320.15999999999997</v>
      </c>
      <c r="J51" s="2">
        <v>-172.77</v>
      </c>
      <c r="K51" s="2">
        <v>242.05</v>
      </c>
      <c r="L51" s="2">
        <v>186.81</v>
      </c>
      <c r="M51" s="2">
        <v>272.22000000000003</v>
      </c>
      <c r="N51" s="2">
        <v>578.99</v>
      </c>
      <c r="O51" s="2">
        <v>-85.049999999999983</v>
      </c>
      <c r="P51" s="2">
        <v>-168.25000000000003</v>
      </c>
      <c r="Q51" s="2">
        <v>258.62</v>
      </c>
      <c r="R51" s="2">
        <v>244.57000000000002</v>
      </c>
      <c r="S51" s="2">
        <v>1251.3899999999999</v>
      </c>
      <c r="T51" s="2">
        <v>260.21000000000004</v>
      </c>
      <c r="U51" s="2">
        <v>252.97</v>
      </c>
      <c r="V51" s="2">
        <v>-787.77</v>
      </c>
      <c r="W51" s="2">
        <v>263.99</v>
      </c>
      <c r="X51" s="2">
        <v>268.92</v>
      </c>
      <c r="Y51" s="2">
        <v>265.23</v>
      </c>
      <c r="Z51" s="2">
        <v>279.77999999999997</v>
      </c>
      <c r="AA51" s="2">
        <v>276.78999999999996</v>
      </c>
      <c r="AB51" s="2">
        <v>266.88</v>
      </c>
      <c r="AC51" s="2">
        <v>291.71000000000004</v>
      </c>
      <c r="AD51" s="2">
        <v>387.16999999999996</v>
      </c>
      <c r="AE51" s="2">
        <v>285.64</v>
      </c>
      <c r="AF51" s="2">
        <v>288.27999999999997</v>
      </c>
      <c r="AG51" s="2">
        <v>273.79000000000002</v>
      </c>
      <c r="AH51" s="2">
        <v>280.14</v>
      </c>
      <c r="AI51" s="2">
        <v>291.78999999999996</v>
      </c>
      <c r="AJ51" s="2">
        <v>251.35000000000002</v>
      </c>
      <c r="AK51" s="2">
        <v>221.60999999999999</v>
      </c>
      <c r="AL51" s="2">
        <v>232.45</v>
      </c>
      <c r="AM51" s="2">
        <v>223.44</v>
      </c>
      <c r="AN51" s="2">
        <v>172.6</v>
      </c>
      <c r="AO51" s="2">
        <v>222.07999999999998</v>
      </c>
      <c r="AP51" s="2">
        <v>212.01999999999998</v>
      </c>
      <c r="AQ51" s="2">
        <v>217.13</v>
      </c>
      <c r="AR51" s="2">
        <v>214.47571428571428</v>
      </c>
      <c r="AS51" s="2">
        <v>214.47571428571428</v>
      </c>
      <c r="AT51" s="2">
        <v>214.47571428571428</v>
      </c>
      <c r="AU51" s="2">
        <v>214.47571428571428</v>
      </c>
      <c r="AV51" s="2">
        <v>214.47571428571428</v>
      </c>
      <c r="AW51" s="2">
        <v>11345.068571428572</v>
      </c>
      <c r="AY51" s="2">
        <f t="shared" si="0"/>
        <v>3319.9099999999989</v>
      </c>
      <c r="AZ51" s="2">
        <f t="shared" si="1"/>
        <v>3101.58</v>
      </c>
      <c r="BA51" s="2">
        <f t="shared" si="2"/>
        <v>3199.97</v>
      </c>
      <c r="BB51" s="2">
        <f t="shared" si="3"/>
        <v>2573.7085714285713</v>
      </c>
      <c r="BC51" s="2">
        <f t="shared" si="4"/>
        <v>2573.7085714285713</v>
      </c>
    </row>
    <row r="52" spans="1:55" x14ac:dyDescent="0.25">
      <c r="A52" t="s">
        <v>130</v>
      </c>
      <c r="B52" t="s">
        <v>88</v>
      </c>
      <c r="C52" t="s">
        <v>89</v>
      </c>
      <c r="D52" t="s">
        <v>57</v>
      </c>
      <c r="E52" s="1">
        <v>134.12</v>
      </c>
      <c r="F52" s="1">
        <v>141.87</v>
      </c>
      <c r="G52" s="1">
        <v>139.83000000000004</v>
      </c>
      <c r="H52" s="1">
        <v>121.4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537.22</v>
      </c>
      <c r="AY52" s="1">
        <f t="shared" si="0"/>
        <v>537.22</v>
      </c>
      <c r="AZ52" s="1">
        <f t="shared" si="1"/>
        <v>0</v>
      </c>
      <c r="BA52" s="1">
        <f t="shared" si="2"/>
        <v>0</v>
      </c>
      <c r="BB52" s="1">
        <f t="shared" si="3"/>
        <v>0</v>
      </c>
      <c r="BC52" s="1">
        <f t="shared" si="4"/>
        <v>0</v>
      </c>
    </row>
    <row r="53" spans="1:55" s="4" customFormat="1" x14ac:dyDescent="0.25">
      <c r="A53" s="4" t="s">
        <v>131</v>
      </c>
      <c r="E53" s="2">
        <v>134.12</v>
      </c>
      <c r="F53" s="2">
        <v>141.87</v>
      </c>
      <c r="G53" s="2">
        <v>139.83000000000004</v>
      </c>
      <c r="H53" s="2">
        <v>121.4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537.22</v>
      </c>
      <c r="AY53" s="2">
        <f t="shared" si="0"/>
        <v>537.22</v>
      </c>
      <c r="AZ53" s="2">
        <f t="shared" si="1"/>
        <v>0</v>
      </c>
      <c r="BA53" s="2">
        <f t="shared" si="2"/>
        <v>0</v>
      </c>
      <c r="BB53" s="2">
        <f t="shared" si="3"/>
        <v>0</v>
      </c>
      <c r="BC53" s="2">
        <f t="shared" si="4"/>
        <v>0</v>
      </c>
    </row>
    <row r="54" spans="1:55" x14ac:dyDescent="0.25">
      <c r="A54" t="s">
        <v>132</v>
      </c>
      <c r="B54" t="s">
        <v>133</v>
      </c>
      <c r="C54" t="s">
        <v>134</v>
      </c>
      <c r="D54" t="s">
        <v>57</v>
      </c>
      <c r="E54" s="1">
        <v>90.47999999999999</v>
      </c>
      <c r="F54" s="1">
        <v>90.889999999999986</v>
      </c>
      <c r="G54" s="1">
        <v>92.319999999999979</v>
      </c>
      <c r="H54" s="1">
        <v>70.42</v>
      </c>
      <c r="I54" s="1">
        <v>68.02</v>
      </c>
      <c r="J54" s="1">
        <v>61.9</v>
      </c>
      <c r="K54" s="1">
        <v>62.51</v>
      </c>
      <c r="L54" s="1">
        <v>64.25</v>
      </c>
      <c r="M54" s="1">
        <v>59.89</v>
      </c>
      <c r="N54" s="1">
        <v>66.62</v>
      </c>
      <c r="O54" s="1">
        <v>63.44</v>
      </c>
      <c r="P54" s="1">
        <v>69.489999999999995</v>
      </c>
      <c r="Q54" s="1">
        <v>72.64</v>
      </c>
      <c r="R54" s="1">
        <v>72.69</v>
      </c>
      <c r="S54" s="1">
        <v>69</v>
      </c>
      <c r="T54" s="1">
        <v>70.81</v>
      </c>
      <c r="U54" s="1">
        <v>72.78</v>
      </c>
      <c r="V54" s="1">
        <v>70.06</v>
      </c>
      <c r="W54" s="1">
        <v>101.83</v>
      </c>
      <c r="X54" s="1">
        <v>89.39</v>
      </c>
      <c r="Y54" s="1">
        <v>93.21</v>
      </c>
      <c r="Z54" s="1">
        <v>99.240000000000009</v>
      </c>
      <c r="AA54" s="1">
        <v>94.639999999999986</v>
      </c>
      <c r="AB54" s="1">
        <v>92.449999999999989</v>
      </c>
      <c r="AC54" s="1">
        <v>99.42</v>
      </c>
      <c r="AD54" s="1">
        <v>91.12</v>
      </c>
      <c r="AE54" s="1">
        <v>96.81</v>
      </c>
      <c r="AF54" s="1">
        <v>95.08</v>
      </c>
      <c r="AG54" s="1">
        <v>89.31</v>
      </c>
      <c r="AH54" s="1">
        <v>89.26</v>
      </c>
      <c r="AI54" s="1">
        <v>91.15</v>
      </c>
      <c r="AJ54" s="1">
        <v>80.739999999999995</v>
      </c>
      <c r="AK54" s="1">
        <v>78.73</v>
      </c>
      <c r="AL54" s="1">
        <v>85.820000000000007</v>
      </c>
      <c r="AM54" s="1">
        <v>83.6</v>
      </c>
      <c r="AN54" s="1">
        <v>78.95</v>
      </c>
      <c r="AO54" s="1">
        <v>87.43</v>
      </c>
      <c r="AP54" s="1">
        <v>82.7</v>
      </c>
      <c r="AQ54" s="1">
        <v>85.8</v>
      </c>
      <c r="AR54" s="1">
        <v>83.289999999999992</v>
      </c>
      <c r="AS54" s="1">
        <v>83.289999999999992</v>
      </c>
      <c r="AT54" s="1">
        <v>83.289999999999992</v>
      </c>
      <c r="AU54" s="1">
        <v>83.289999999999992</v>
      </c>
      <c r="AV54" s="1">
        <v>83.289999999999992</v>
      </c>
      <c r="AW54" s="1">
        <v>3591.3399999999997</v>
      </c>
      <c r="AY54" s="1">
        <f t="shared" si="0"/>
        <v>860.23</v>
      </c>
      <c r="AZ54" s="1">
        <f t="shared" si="1"/>
        <v>998.74</v>
      </c>
      <c r="BA54" s="1">
        <f t="shared" si="2"/>
        <v>1059.99</v>
      </c>
      <c r="BB54" s="1">
        <f t="shared" si="3"/>
        <v>999.47999999999979</v>
      </c>
      <c r="BC54" s="1">
        <f t="shared" si="4"/>
        <v>999.47999999999979</v>
      </c>
    </row>
    <row r="55" spans="1:55" s="4" customFormat="1" x14ac:dyDescent="0.25">
      <c r="A55" s="4" t="s">
        <v>135</v>
      </c>
      <c r="E55" s="2">
        <v>90.47999999999999</v>
      </c>
      <c r="F55" s="2">
        <v>90.889999999999986</v>
      </c>
      <c r="G55" s="2">
        <v>92.319999999999979</v>
      </c>
      <c r="H55" s="2">
        <v>70.42</v>
      </c>
      <c r="I55" s="2">
        <v>68.02</v>
      </c>
      <c r="J55" s="2">
        <v>61.9</v>
      </c>
      <c r="K55" s="2">
        <v>62.51</v>
      </c>
      <c r="L55" s="2">
        <v>64.25</v>
      </c>
      <c r="M55" s="2">
        <v>59.89</v>
      </c>
      <c r="N55" s="2">
        <v>66.62</v>
      </c>
      <c r="O55" s="2">
        <v>63.44</v>
      </c>
      <c r="P55" s="2">
        <v>69.489999999999995</v>
      </c>
      <c r="Q55" s="2">
        <v>72.64</v>
      </c>
      <c r="R55" s="2">
        <v>72.69</v>
      </c>
      <c r="S55" s="2">
        <v>69</v>
      </c>
      <c r="T55" s="2">
        <v>70.81</v>
      </c>
      <c r="U55" s="2">
        <v>72.78</v>
      </c>
      <c r="V55" s="2">
        <v>70.06</v>
      </c>
      <c r="W55" s="2">
        <v>101.83</v>
      </c>
      <c r="X55" s="2">
        <v>89.39</v>
      </c>
      <c r="Y55" s="2">
        <v>93.21</v>
      </c>
      <c r="Z55" s="2">
        <v>99.240000000000009</v>
      </c>
      <c r="AA55" s="2">
        <v>94.639999999999986</v>
      </c>
      <c r="AB55" s="2">
        <v>92.449999999999989</v>
      </c>
      <c r="AC55" s="2">
        <v>99.42</v>
      </c>
      <c r="AD55" s="2">
        <v>91.12</v>
      </c>
      <c r="AE55" s="2">
        <v>96.81</v>
      </c>
      <c r="AF55" s="2">
        <v>95.08</v>
      </c>
      <c r="AG55" s="2">
        <v>89.31</v>
      </c>
      <c r="AH55" s="2">
        <v>89.26</v>
      </c>
      <c r="AI55" s="2">
        <v>91.15</v>
      </c>
      <c r="AJ55" s="2">
        <v>80.739999999999995</v>
      </c>
      <c r="AK55" s="2">
        <v>78.73</v>
      </c>
      <c r="AL55" s="2">
        <v>85.820000000000007</v>
      </c>
      <c r="AM55" s="2">
        <v>83.6</v>
      </c>
      <c r="AN55" s="2">
        <v>78.95</v>
      </c>
      <c r="AO55" s="2">
        <v>87.43</v>
      </c>
      <c r="AP55" s="2">
        <v>82.7</v>
      </c>
      <c r="AQ55" s="2">
        <v>85.8</v>
      </c>
      <c r="AR55" s="2">
        <v>83.289999999999992</v>
      </c>
      <c r="AS55" s="2">
        <v>83.289999999999992</v>
      </c>
      <c r="AT55" s="2">
        <v>83.289999999999992</v>
      </c>
      <c r="AU55" s="2">
        <v>83.289999999999992</v>
      </c>
      <c r="AV55" s="2">
        <v>83.289999999999992</v>
      </c>
      <c r="AW55" s="2">
        <v>3591.3399999999997</v>
      </c>
      <c r="AY55" s="2">
        <f t="shared" si="0"/>
        <v>860.23</v>
      </c>
      <c r="AZ55" s="2">
        <f t="shared" si="1"/>
        <v>998.74</v>
      </c>
      <c r="BA55" s="2">
        <f t="shared" si="2"/>
        <v>1059.99</v>
      </c>
      <c r="BB55" s="2">
        <f t="shared" si="3"/>
        <v>999.47999999999979</v>
      </c>
      <c r="BC55" s="2">
        <f t="shared" si="4"/>
        <v>999.47999999999979</v>
      </c>
    </row>
    <row r="56" spans="1:55" x14ac:dyDescent="0.25">
      <c r="A56" t="s">
        <v>136</v>
      </c>
      <c r="B56" t="s">
        <v>137</v>
      </c>
      <c r="C56" t="s">
        <v>138</v>
      </c>
      <c r="D56" t="s">
        <v>57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551.05999999999995</v>
      </c>
      <c r="AR56" s="1">
        <v>78.722857142857137</v>
      </c>
      <c r="AS56" s="1">
        <v>78.722857142857137</v>
      </c>
      <c r="AT56" s="1">
        <v>78.722857142857137</v>
      </c>
      <c r="AU56" s="1">
        <v>78.722857142857137</v>
      </c>
      <c r="AV56" s="1">
        <v>78.722857142857137</v>
      </c>
      <c r="AW56" s="1">
        <v>944.6742857142857</v>
      </c>
      <c r="AY56" s="1">
        <f t="shared" si="0"/>
        <v>0</v>
      </c>
      <c r="AZ56" s="1">
        <f t="shared" si="1"/>
        <v>0</v>
      </c>
      <c r="BA56" s="1">
        <f t="shared" si="2"/>
        <v>0</v>
      </c>
      <c r="BB56" s="1">
        <f t="shared" si="3"/>
        <v>944.6742857142857</v>
      </c>
      <c r="BC56" s="1">
        <f t="shared" si="4"/>
        <v>944.6742857142857</v>
      </c>
    </row>
    <row r="57" spans="1:55" s="4" customFormat="1" x14ac:dyDescent="0.25">
      <c r="A57" s="4" t="s">
        <v>139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551.05999999999995</v>
      </c>
      <c r="AR57" s="2">
        <v>78.722857142857137</v>
      </c>
      <c r="AS57" s="2">
        <v>78.722857142857137</v>
      </c>
      <c r="AT57" s="2">
        <v>78.722857142857137</v>
      </c>
      <c r="AU57" s="2">
        <v>78.722857142857137</v>
      </c>
      <c r="AV57" s="2">
        <v>78.722857142857137</v>
      </c>
      <c r="AW57" s="2">
        <v>944.6742857142857</v>
      </c>
      <c r="AY57" s="2">
        <f t="shared" si="0"/>
        <v>0</v>
      </c>
      <c r="AZ57" s="2">
        <f t="shared" si="1"/>
        <v>0</v>
      </c>
      <c r="BA57" s="2">
        <f t="shared" si="2"/>
        <v>0</v>
      </c>
      <c r="BB57" s="2">
        <f t="shared" si="3"/>
        <v>944.6742857142857</v>
      </c>
      <c r="BC57" s="2">
        <f t="shared" si="4"/>
        <v>944.6742857142857</v>
      </c>
    </row>
    <row r="58" spans="1:55" x14ac:dyDescent="0.25">
      <c r="A58" t="s">
        <v>140</v>
      </c>
      <c r="B58" t="s">
        <v>141</v>
      </c>
      <c r="C58" t="s">
        <v>138</v>
      </c>
      <c r="D58" t="s">
        <v>57</v>
      </c>
      <c r="E58" s="1">
        <v>1473.03</v>
      </c>
      <c r="F58" s="1">
        <v>1651</v>
      </c>
      <c r="G58" s="1">
        <v>3424.41</v>
      </c>
      <c r="H58" s="1">
        <v>1364.8200000000002</v>
      </c>
      <c r="I58" s="1">
        <v>1128.3800000000001</v>
      </c>
      <c r="J58" s="1">
        <v>979.98</v>
      </c>
      <c r="K58" s="1">
        <v>1017.69</v>
      </c>
      <c r="L58" s="1">
        <v>1120.94</v>
      </c>
      <c r="M58" s="1">
        <v>1002.8</v>
      </c>
      <c r="N58" s="1">
        <v>1283.9700000000003</v>
      </c>
      <c r="O58" s="1">
        <v>1067.8899999999999</v>
      </c>
      <c r="P58" s="1">
        <v>1272.54</v>
      </c>
      <c r="Q58" s="1">
        <v>1255.44</v>
      </c>
      <c r="R58" s="1">
        <v>1173.08</v>
      </c>
      <c r="S58" s="1">
        <v>1134.44</v>
      </c>
      <c r="T58" s="1">
        <v>1040.6100000000001</v>
      </c>
      <c r="U58" s="1">
        <v>1069.47</v>
      </c>
      <c r="V58" s="1">
        <v>1121.57</v>
      </c>
      <c r="W58" s="1">
        <v>1228.3800000000001</v>
      </c>
      <c r="X58" s="1">
        <v>1229.6500000000001</v>
      </c>
      <c r="Y58" s="1">
        <v>1232.49</v>
      </c>
      <c r="Z58" s="1">
        <v>1319.2</v>
      </c>
      <c r="AA58" s="1">
        <v>1328.2</v>
      </c>
      <c r="AB58" s="1">
        <v>919.3599999999999</v>
      </c>
      <c r="AC58" s="1">
        <v>1299.96</v>
      </c>
      <c r="AD58" s="1">
        <v>1346.98</v>
      </c>
      <c r="AE58" s="1">
        <v>1380.5900000000001</v>
      </c>
      <c r="AF58" s="1">
        <v>1024.7</v>
      </c>
      <c r="AG58" s="1">
        <v>997.21</v>
      </c>
      <c r="AH58" s="1">
        <v>992.49</v>
      </c>
      <c r="AI58" s="1">
        <v>1008.63</v>
      </c>
      <c r="AJ58" s="1">
        <v>898.76</v>
      </c>
      <c r="AK58" s="1">
        <v>992.16</v>
      </c>
      <c r="AL58" s="1">
        <v>968.26</v>
      </c>
      <c r="AM58" s="1">
        <v>981.9899999999999</v>
      </c>
      <c r="AN58" s="1">
        <v>1004</v>
      </c>
      <c r="AO58" s="1">
        <v>937.74</v>
      </c>
      <c r="AP58" s="1">
        <v>861.92999999999984</v>
      </c>
      <c r="AQ58" s="1">
        <v>861.58999999999992</v>
      </c>
      <c r="AR58" s="1">
        <v>943.95285714285694</v>
      </c>
      <c r="AS58" s="1">
        <v>943.95285714285694</v>
      </c>
      <c r="AT58" s="1">
        <v>943.95285714285694</v>
      </c>
      <c r="AU58" s="1">
        <v>943.95285714285694</v>
      </c>
      <c r="AV58" s="1">
        <v>943.95285714285694</v>
      </c>
      <c r="AW58" s="1">
        <v>51116.094285714302</v>
      </c>
      <c r="AY58" s="1">
        <f t="shared" si="0"/>
        <v>16787.45</v>
      </c>
      <c r="AZ58" s="1">
        <f t="shared" si="1"/>
        <v>14051.890000000001</v>
      </c>
      <c r="BA58" s="1">
        <f t="shared" si="2"/>
        <v>12895.73</v>
      </c>
      <c r="BB58" s="1">
        <f t="shared" si="3"/>
        <v>11327.434285714284</v>
      </c>
      <c r="BC58" s="1">
        <f t="shared" si="4"/>
        <v>11327.434285714284</v>
      </c>
    </row>
    <row r="59" spans="1:55" s="4" customFormat="1" x14ac:dyDescent="0.25">
      <c r="A59" s="4" t="s">
        <v>142</v>
      </c>
      <c r="E59" s="2">
        <v>1473.03</v>
      </c>
      <c r="F59" s="2">
        <v>1651</v>
      </c>
      <c r="G59" s="2">
        <v>3424.41</v>
      </c>
      <c r="H59" s="2">
        <v>1364.8200000000002</v>
      </c>
      <c r="I59" s="2">
        <v>1128.3800000000001</v>
      </c>
      <c r="J59" s="2">
        <v>979.98</v>
      </c>
      <c r="K59" s="2">
        <v>1017.69</v>
      </c>
      <c r="L59" s="2">
        <v>1120.94</v>
      </c>
      <c r="M59" s="2">
        <v>1002.8</v>
      </c>
      <c r="N59" s="2">
        <v>1283.9700000000003</v>
      </c>
      <c r="O59" s="2">
        <v>1067.8899999999999</v>
      </c>
      <c r="P59" s="2">
        <v>1272.54</v>
      </c>
      <c r="Q59" s="2">
        <v>1255.44</v>
      </c>
      <c r="R59" s="2">
        <v>1173.08</v>
      </c>
      <c r="S59" s="2">
        <v>1134.44</v>
      </c>
      <c r="T59" s="2">
        <v>1040.6100000000001</v>
      </c>
      <c r="U59" s="2">
        <v>1069.47</v>
      </c>
      <c r="V59" s="2">
        <v>1121.57</v>
      </c>
      <c r="W59" s="2">
        <v>1228.3800000000001</v>
      </c>
      <c r="X59" s="2">
        <v>1229.6500000000001</v>
      </c>
      <c r="Y59" s="2">
        <v>1232.49</v>
      </c>
      <c r="Z59" s="2">
        <v>1319.2</v>
      </c>
      <c r="AA59" s="2">
        <v>1328.2</v>
      </c>
      <c r="AB59" s="2">
        <v>919.3599999999999</v>
      </c>
      <c r="AC59" s="2">
        <v>1299.96</v>
      </c>
      <c r="AD59" s="2">
        <v>1346.98</v>
      </c>
      <c r="AE59" s="2">
        <v>1380.5900000000001</v>
      </c>
      <c r="AF59" s="2">
        <v>1024.7</v>
      </c>
      <c r="AG59" s="2">
        <v>997.21</v>
      </c>
      <c r="AH59" s="2">
        <v>992.49</v>
      </c>
      <c r="AI59" s="2">
        <v>1008.63</v>
      </c>
      <c r="AJ59" s="2">
        <v>898.76</v>
      </c>
      <c r="AK59" s="2">
        <v>992.16</v>
      </c>
      <c r="AL59" s="2">
        <v>968.26</v>
      </c>
      <c r="AM59" s="2">
        <v>981.9899999999999</v>
      </c>
      <c r="AN59" s="2">
        <v>1004</v>
      </c>
      <c r="AO59" s="2">
        <v>937.74</v>
      </c>
      <c r="AP59" s="2">
        <v>861.92999999999984</v>
      </c>
      <c r="AQ59" s="2">
        <v>861.58999999999992</v>
      </c>
      <c r="AR59" s="2">
        <v>943.95285714285694</v>
      </c>
      <c r="AS59" s="2">
        <v>943.95285714285694</v>
      </c>
      <c r="AT59" s="2">
        <v>943.95285714285694</v>
      </c>
      <c r="AU59" s="2">
        <v>943.95285714285694</v>
      </c>
      <c r="AV59" s="2">
        <v>943.95285714285694</v>
      </c>
      <c r="AW59" s="2">
        <v>51116.094285714302</v>
      </c>
      <c r="AY59" s="2">
        <f t="shared" si="0"/>
        <v>16787.45</v>
      </c>
      <c r="AZ59" s="2">
        <f t="shared" si="1"/>
        <v>14051.890000000001</v>
      </c>
      <c r="BA59" s="2">
        <f t="shared" si="2"/>
        <v>12895.73</v>
      </c>
      <c r="BB59" s="2">
        <f t="shared" si="3"/>
        <v>11327.434285714284</v>
      </c>
      <c r="BC59" s="2">
        <f t="shared" si="4"/>
        <v>11327.434285714284</v>
      </c>
    </row>
    <row r="60" spans="1:55" x14ac:dyDescent="0.25">
      <c r="A60" t="s">
        <v>143</v>
      </c>
      <c r="B60" t="s">
        <v>144</v>
      </c>
      <c r="C60" t="s">
        <v>85</v>
      </c>
      <c r="D60" t="s">
        <v>57</v>
      </c>
      <c r="E60" s="1">
        <v>138.66999999999999</v>
      </c>
      <c r="F60" s="1">
        <v>149.33999999999997</v>
      </c>
      <c r="G60" s="1">
        <v>140.50000000000003</v>
      </c>
      <c r="H60" s="1">
        <v>126.56</v>
      </c>
      <c r="I60" s="1">
        <v>132.19999999999999</v>
      </c>
      <c r="J60" s="1">
        <v>116.78</v>
      </c>
      <c r="K60" s="1">
        <v>124.92999999999998</v>
      </c>
      <c r="L60" s="1">
        <v>128.86000000000001</v>
      </c>
      <c r="M60" s="1">
        <v>121.27</v>
      </c>
      <c r="N60" s="1">
        <v>125.08000000000001</v>
      </c>
      <c r="O60" s="1">
        <v>122.63000000000001</v>
      </c>
      <c r="P60" s="1">
        <v>135.16999999999999</v>
      </c>
      <c r="Q60" s="1">
        <v>149.02000000000001</v>
      </c>
      <c r="R60" s="1">
        <v>157.44999999999999</v>
      </c>
      <c r="S60" s="1">
        <v>143.49</v>
      </c>
      <c r="T60" s="1">
        <v>141.08999999999997</v>
      </c>
      <c r="U60" s="1">
        <v>144.76999999999998</v>
      </c>
      <c r="V60" s="1">
        <v>137.47</v>
      </c>
      <c r="W60" s="1">
        <v>117.96000000000001</v>
      </c>
      <c r="X60" s="1">
        <v>120.99</v>
      </c>
      <c r="Y60" s="1">
        <v>110.19999999999999</v>
      </c>
      <c r="Z60" s="1">
        <v>116.13</v>
      </c>
      <c r="AA60" s="1">
        <v>111.28</v>
      </c>
      <c r="AB60" s="1">
        <v>109.88999999999999</v>
      </c>
      <c r="AC60" s="1">
        <v>56.92</v>
      </c>
      <c r="AD60" s="1">
        <v>44.5</v>
      </c>
      <c r="AE60" s="1">
        <v>38.769999999999996</v>
      </c>
      <c r="AF60" s="1">
        <v>16.259999999999998</v>
      </c>
      <c r="AG60" s="1">
        <v>14.61</v>
      </c>
      <c r="AH60" s="1">
        <v>15.1</v>
      </c>
      <c r="AI60" s="1">
        <v>15.690000000000001</v>
      </c>
      <c r="AJ60" s="1">
        <v>13.35</v>
      </c>
      <c r="AK60" s="1">
        <v>12.14</v>
      </c>
      <c r="AL60" s="1">
        <v>13.23</v>
      </c>
      <c r="AM60" s="1">
        <v>12.98</v>
      </c>
      <c r="AN60" s="1">
        <v>12.23</v>
      </c>
      <c r="AO60" s="1">
        <v>13.08</v>
      </c>
      <c r="AP60" s="1">
        <v>12.440000000000001</v>
      </c>
      <c r="AQ60" s="1">
        <v>11.940000000000001</v>
      </c>
      <c r="AR60" s="1">
        <v>12.577142857142858</v>
      </c>
      <c r="AS60" s="1">
        <v>12.577142857142858</v>
      </c>
      <c r="AT60" s="1">
        <v>12.577142857142858</v>
      </c>
      <c r="AU60" s="1">
        <v>12.577142857142858</v>
      </c>
      <c r="AV60" s="1">
        <v>12.577142857142858</v>
      </c>
      <c r="AW60" s="1">
        <v>3487.8557142857144</v>
      </c>
      <c r="AY60" s="1">
        <f t="shared" si="0"/>
        <v>1561.99</v>
      </c>
      <c r="AZ60" s="1">
        <f t="shared" si="1"/>
        <v>1559.7400000000002</v>
      </c>
      <c r="BA60" s="1">
        <f t="shared" si="2"/>
        <v>265.77999999999997</v>
      </c>
      <c r="BB60" s="1">
        <f t="shared" si="3"/>
        <v>150.92571428571429</v>
      </c>
      <c r="BC60" s="1">
        <f t="shared" si="4"/>
        <v>150.92571428571429</v>
      </c>
    </row>
    <row r="61" spans="1:55" s="4" customFormat="1" x14ac:dyDescent="0.25">
      <c r="A61" s="4" t="s">
        <v>145</v>
      </c>
      <c r="E61" s="2">
        <v>138.66999999999999</v>
      </c>
      <c r="F61" s="2">
        <v>149.33999999999997</v>
      </c>
      <c r="G61" s="2">
        <v>140.50000000000003</v>
      </c>
      <c r="H61" s="2">
        <v>126.56</v>
      </c>
      <c r="I61" s="2">
        <v>132.19999999999999</v>
      </c>
      <c r="J61" s="2">
        <v>116.78</v>
      </c>
      <c r="K61" s="2">
        <v>124.92999999999998</v>
      </c>
      <c r="L61" s="2">
        <v>128.86000000000001</v>
      </c>
      <c r="M61" s="2">
        <v>121.27</v>
      </c>
      <c r="N61" s="2">
        <v>125.08000000000001</v>
      </c>
      <c r="O61" s="2">
        <v>122.63000000000001</v>
      </c>
      <c r="P61" s="2">
        <v>135.16999999999999</v>
      </c>
      <c r="Q61" s="2">
        <v>149.02000000000001</v>
      </c>
      <c r="R61" s="2">
        <v>157.44999999999999</v>
      </c>
      <c r="S61" s="2">
        <v>143.49</v>
      </c>
      <c r="T61" s="2">
        <v>141.08999999999997</v>
      </c>
      <c r="U61" s="2">
        <v>144.76999999999998</v>
      </c>
      <c r="V61" s="2">
        <v>137.47</v>
      </c>
      <c r="W61" s="2">
        <v>117.96000000000001</v>
      </c>
      <c r="X61" s="2">
        <v>120.99</v>
      </c>
      <c r="Y61" s="2">
        <v>110.19999999999999</v>
      </c>
      <c r="Z61" s="2">
        <v>116.13</v>
      </c>
      <c r="AA61" s="2">
        <v>111.28</v>
      </c>
      <c r="AB61" s="2">
        <v>109.88999999999999</v>
      </c>
      <c r="AC61" s="2">
        <v>56.92</v>
      </c>
      <c r="AD61" s="2">
        <v>44.5</v>
      </c>
      <c r="AE61" s="2">
        <v>38.769999999999996</v>
      </c>
      <c r="AF61" s="2">
        <v>16.259999999999998</v>
      </c>
      <c r="AG61" s="2">
        <v>14.61</v>
      </c>
      <c r="AH61" s="2">
        <v>15.1</v>
      </c>
      <c r="AI61" s="2">
        <v>15.690000000000001</v>
      </c>
      <c r="AJ61" s="2">
        <v>13.35</v>
      </c>
      <c r="AK61" s="2">
        <v>12.14</v>
      </c>
      <c r="AL61" s="2">
        <v>13.23</v>
      </c>
      <c r="AM61" s="2">
        <v>12.98</v>
      </c>
      <c r="AN61" s="2">
        <v>12.23</v>
      </c>
      <c r="AO61" s="2">
        <v>13.08</v>
      </c>
      <c r="AP61" s="2">
        <v>12.440000000000001</v>
      </c>
      <c r="AQ61" s="2">
        <v>11.940000000000001</v>
      </c>
      <c r="AR61" s="2">
        <v>12.577142857142858</v>
      </c>
      <c r="AS61" s="2">
        <v>12.577142857142858</v>
      </c>
      <c r="AT61" s="2">
        <v>12.577142857142858</v>
      </c>
      <c r="AU61" s="2">
        <v>12.577142857142858</v>
      </c>
      <c r="AV61" s="2">
        <v>12.577142857142858</v>
      </c>
      <c r="AW61" s="2">
        <v>3487.8557142857144</v>
      </c>
      <c r="AY61" s="2">
        <f t="shared" si="0"/>
        <v>1561.99</v>
      </c>
      <c r="AZ61" s="2">
        <f t="shared" si="1"/>
        <v>1559.7400000000002</v>
      </c>
      <c r="BA61" s="2">
        <f t="shared" si="2"/>
        <v>265.77999999999997</v>
      </c>
      <c r="BB61" s="2">
        <f t="shared" si="3"/>
        <v>150.92571428571429</v>
      </c>
      <c r="BC61" s="2">
        <f t="shared" si="4"/>
        <v>150.92571428571429</v>
      </c>
    </row>
    <row r="62" spans="1:55" x14ac:dyDescent="0.25">
      <c r="A62" t="s">
        <v>146</v>
      </c>
      <c r="B62" t="s">
        <v>147</v>
      </c>
      <c r="C62" t="s">
        <v>148</v>
      </c>
      <c r="D62" t="s">
        <v>57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151.70999999999998</v>
      </c>
      <c r="K62" s="1">
        <v>108.60999999999993</v>
      </c>
      <c r="L62" s="1">
        <v>46.22</v>
      </c>
      <c r="M62" s="1">
        <v>6.7899999999999991</v>
      </c>
      <c r="N62" s="1">
        <v>-1.17</v>
      </c>
      <c r="O62" s="1">
        <v>0</v>
      </c>
      <c r="P62" s="1">
        <v>0</v>
      </c>
      <c r="Q62" s="1">
        <v>2.04</v>
      </c>
      <c r="R62" s="1">
        <v>2.04</v>
      </c>
      <c r="S62" s="1">
        <v>7.68</v>
      </c>
      <c r="T62" s="1">
        <v>1.85</v>
      </c>
      <c r="U62" s="1">
        <v>12.39</v>
      </c>
      <c r="V62" s="1">
        <v>179.09</v>
      </c>
      <c r="W62" s="1">
        <v>119.02000000000001</v>
      </c>
      <c r="X62" s="1">
        <v>53.66</v>
      </c>
      <c r="Y62" s="1">
        <v>1.38</v>
      </c>
      <c r="Z62" s="1">
        <v>1.98</v>
      </c>
      <c r="AA62" s="1">
        <v>2.13</v>
      </c>
      <c r="AB62" s="1">
        <v>2.0099999999999998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697.43</v>
      </c>
      <c r="AY62" s="1">
        <f t="shared" si="0"/>
        <v>312.15999999999997</v>
      </c>
      <c r="AZ62" s="1">
        <f t="shared" si="1"/>
        <v>385.27</v>
      </c>
      <c r="BA62" s="1">
        <f t="shared" si="2"/>
        <v>0</v>
      </c>
      <c r="BB62" s="1">
        <f t="shared" si="3"/>
        <v>0</v>
      </c>
      <c r="BC62" s="1">
        <f t="shared" si="4"/>
        <v>0</v>
      </c>
    </row>
    <row r="63" spans="1:55" s="4" customFormat="1" x14ac:dyDescent="0.25">
      <c r="A63" s="4" t="s">
        <v>149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151.70999999999998</v>
      </c>
      <c r="K63" s="2">
        <v>108.60999999999993</v>
      </c>
      <c r="L63" s="2">
        <v>46.22</v>
      </c>
      <c r="M63" s="2">
        <v>6.7899999999999991</v>
      </c>
      <c r="N63" s="2">
        <v>-1.17</v>
      </c>
      <c r="O63" s="2">
        <v>0</v>
      </c>
      <c r="P63" s="2">
        <v>0</v>
      </c>
      <c r="Q63" s="2">
        <v>2.04</v>
      </c>
      <c r="R63" s="2">
        <v>2.04</v>
      </c>
      <c r="S63" s="2">
        <v>7.68</v>
      </c>
      <c r="T63" s="2">
        <v>1.85</v>
      </c>
      <c r="U63" s="2">
        <v>12.39</v>
      </c>
      <c r="V63" s="2">
        <v>179.09</v>
      </c>
      <c r="W63" s="2">
        <v>119.02000000000001</v>
      </c>
      <c r="X63" s="2">
        <v>53.66</v>
      </c>
      <c r="Y63" s="2">
        <v>1.38</v>
      </c>
      <c r="Z63" s="2">
        <v>1.98</v>
      </c>
      <c r="AA63" s="2">
        <v>2.13</v>
      </c>
      <c r="AB63" s="2">
        <v>2.0099999999999998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697.43</v>
      </c>
      <c r="AY63" s="2">
        <f t="shared" si="0"/>
        <v>312.15999999999997</v>
      </c>
      <c r="AZ63" s="2">
        <f t="shared" si="1"/>
        <v>385.27</v>
      </c>
      <c r="BA63" s="2">
        <f t="shared" si="2"/>
        <v>0</v>
      </c>
      <c r="BB63" s="2">
        <f t="shared" si="3"/>
        <v>0</v>
      </c>
      <c r="BC63" s="2">
        <f t="shared" si="4"/>
        <v>0</v>
      </c>
    </row>
    <row r="64" spans="1:55" x14ac:dyDescent="0.25">
      <c r="A64" t="s">
        <v>150</v>
      </c>
      <c r="B64" t="s">
        <v>73</v>
      </c>
      <c r="C64" t="s">
        <v>74</v>
      </c>
      <c r="D64" t="s">
        <v>57</v>
      </c>
      <c r="E64" s="1">
        <v>77.680000000000007</v>
      </c>
      <c r="F64" s="1">
        <v>26.19</v>
      </c>
      <c r="G64" s="1">
        <v>66.87</v>
      </c>
      <c r="H64" s="1">
        <v>67.100000000000009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237.84000000000003</v>
      </c>
      <c r="AY64" s="1">
        <f t="shared" si="0"/>
        <v>237.84000000000003</v>
      </c>
      <c r="AZ64" s="1">
        <f t="shared" si="1"/>
        <v>0</v>
      </c>
      <c r="BA64" s="1">
        <f t="shared" si="2"/>
        <v>0</v>
      </c>
      <c r="BB64" s="1">
        <f t="shared" si="3"/>
        <v>0</v>
      </c>
      <c r="BC64" s="1">
        <f t="shared" si="4"/>
        <v>0</v>
      </c>
    </row>
    <row r="65" spans="1:55" s="4" customFormat="1" x14ac:dyDescent="0.25">
      <c r="A65" s="4" t="s">
        <v>151</v>
      </c>
      <c r="E65" s="2">
        <v>77.680000000000007</v>
      </c>
      <c r="F65" s="2">
        <v>26.19</v>
      </c>
      <c r="G65" s="2">
        <v>66.87</v>
      </c>
      <c r="H65" s="2">
        <v>67.100000000000009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237.84000000000003</v>
      </c>
      <c r="AY65" s="2">
        <f t="shared" si="0"/>
        <v>237.84000000000003</v>
      </c>
      <c r="AZ65" s="2">
        <f t="shared" si="1"/>
        <v>0</v>
      </c>
      <c r="BA65" s="2">
        <f t="shared" si="2"/>
        <v>0</v>
      </c>
      <c r="BB65" s="2">
        <f t="shared" si="3"/>
        <v>0</v>
      </c>
      <c r="BC65" s="2">
        <f t="shared" si="4"/>
        <v>0</v>
      </c>
    </row>
    <row r="66" spans="1:55" x14ac:dyDescent="0.25">
      <c r="A66" t="s">
        <v>152</v>
      </c>
      <c r="B66" t="s">
        <v>153</v>
      </c>
      <c r="C66" t="s">
        <v>85</v>
      </c>
      <c r="D66" t="s">
        <v>57</v>
      </c>
      <c r="E66" s="1">
        <v>124.16999999999996</v>
      </c>
      <c r="F66" s="1">
        <v>115.67999999999999</v>
      </c>
      <c r="G66" s="1">
        <v>126.1</v>
      </c>
      <c r="H66" s="1">
        <v>113.16</v>
      </c>
      <c r="I66" s="1">
        <v>119.46</v>
      </c>
      <c r="J66" s="1">
        <v>100.83000000000001</v>
      </c>
      <c r="K66" s="1">
        <v>74.77000000000001</v>
      </c>
      <c r="L66" s="1">
        <v>164.88</v>
      </c>
      <c r="M66" s="1">
        <v>56.31</v>
      </c>
      <c r="N66" s="1">
        <v>61.099999999999994</v>
      </c>
      <c r="O66" s="1">
        <v>58.5</v>
      </c>
      <c r="P66" s="1">
        <v>64.889999999999986</v>
      </c>
      <c r="Q66" s="1">
        <v>62.19</v>
      </c>
      <c r="R66" s="1">
        <v>58.22</v>
      </c>
      <c r="S66" s="1">
        <v>58.260000000000005</v>
      </c>
      <c r="T66" s="1">
        <v>60.13</v>
      </c>
      <c r="U66" s="1">
        <v>61.79</v>
      </c>
      <c r="V66" s="1">
        <v>62.230000000000004</v>
      </c>
      <c r="W66" s="1">
        <v>50.84</v>
      </c>
      <c r="X66" s="1">
        <v>48.64</v>
      </c>
      <c r="Y66" s="1">
        <v>46.769999999999996</v>
      </c>
      <c r="Z66" s="1">
        <v>50.65</v>
      </c>
      <c r="AA66" s="1">
        <v>47.879999999999995</v>
      </c>
      <c r="AB66" s="1">
        <v>45.760000000000005</v>
      </c>
      <c r="AC66" s="1">
        <v>64.55</v>
      </c>
      <c r="AD66" s="1">
        <v>45.81</v>
      </c>
      <c r="AE66" s="1">
        <v>38.14</v>
      </c>
      <c r="AF66" s="1">
        <v>51</v>
      </c>
      <c r="AG66" s="1">
        <v>49.69</v>
      </c>
      <c r="AH66" s="1">
        <v>48.91</v>
      </c>
      <c r="AI66" s="1">
        <v>51.6</v>
      </c>
      <c r="AJ66" s="1">
        <v>44.54</v>
      </c>
      <c r="AK66" s="1">
        <v>76.760000000000005</v>
      </c>
      <c r="AL66" s="1">
        <v>22.75</v>
      </c>
      <c r="AM66" s="1">
        <v>51.96</v>
      </c>
      <c r="AN66" s="1">
        <v>38.619999999999997</v>
      </c>
      <c r="AO66" s="1">
        <v>41.65</v>
      </c>
      <c r="AP66" s="1">
        <v>43</v>
      </c>
      <c r="AQ66" s="1">
        <v>49.12</v>
      </c>
      <c r="AR66" s="1">
        <v>46.265714285714274</v>
      </c>
      <c r="AS66" s="1">
        <v>46.265714285714274</v>
      </c>
      <c r="AT66" s="1">
        <v>46.265714285714274</v>
      </c>
      <c r="AU66" s="1">
        <v>46.265714285714274</v>
      </c>
      <c r="AV66" s="1">
        <v>46.265714285714274</v>
      </c>
      <c r="AW66" s="1">
        <v>2782.6385714285711</v>
      </c>
      <c r="AY66" s="1">
        <f t="shared" si="0"/>
        <v>1179.8499999999999</v>
      </c>
      <c r="AZ66" s="1">
        <f t="shared" si="1"/>
        <v>653.36</v>
      </c>
      <c r="BA66" s="1">
        <f t="shared" si="2"/>
        <v>584.33000000000004</v>
      </c>
      <c r="BB66" s="1">
        <f t="shared" si="3"/>
        <v>555.18857142857144</v>
      </c>
      <c r="BC66" s="1">
        <f t="shared" si="4"/>
        <v>555.18857142857144</v>
      </c>
    </row>
    <row r="67" spans="1:55" s="4" customFormat="1" x14ac:dyDescent="0.25">
      <c r="A67" s="4" t="s">
        <v>154</v>
      </c>
      <c r="E67" s="2">
        <v>124.16999999999996</v>
      </c>
      <c r="F67" s="2">
        <v>115.67999999999999</v>
      </c>
      <c r="G67" s="2">
        <v>126.1</v>
      </c>
      <c r="H67" s="2">
        <v>113.16</v>
      </c>
      <c r="I67" s="2">
        <v>119.46</v>
      </c>
      <c r="J67" s="2">
        <v>100.83000000000001</v>
      </c>
      <c r="K67" s="2">
        <v>74.77000000000001</v>
      </c>
      <c r="L67" s="2">
        <v>164.88</v>
      </c>
      <c r="M67" s="2">
        <v>56.31</v>
      </c>
      <c r="N67" s="2">
        <v>61.099999999999994</v>
      </c>
      <c r="O67" s="2">
        <v>58.5</v>
      </c>
      <c r="P67" s="2">
        <v>64.889999999999986</v>
      </c>
      <c r="Q67" s="2">
        <v>62.19</v>
      </c>
      <c r="R67" s="2">
        <v>58.22</v>
      </c>
      <c r="S67" s="2">
        <v>58.260000000000005</v>
      </c>
      <c r="T67" s="2">
        <v>60.13</v>
      </c>
      <c r="U67" s="2">
        <v>61.79</v>
      </c>
      <c r="V67" s="2">
        <v>62.230000000000004</v>
      </c>
      <c r="W67" s="2">
        <v>50.84</v>
      </c>
      <c r="X67" s="2">
        <v>48.64</v>
      </c>
      <c r="Y67" s="2">
        <v>46.769999999999996</v>
      </c>
      <c r="Z67" s="2">
        <v>50.65</v>
      </c>
      <c r="AA67" s="2">
        <v>47.879999999999995</v>
      </c>
      <c r="AB67" s="2">
        <v>45.760000000000005</v>
      </c>
      <c r="AC67" s="2">
        <v>64.55</v>
      </c>
      <c r="AD67" s="2">
        <v>45.81</v>
      </c>
      <c r="AE67" s="2">
        <v>38.14</v>
      </c>
      <c r="AF67" s="2">
        <v>51</v>
      </c>
      <c r="AG67" s="2">
        <v>49.69</v>
      </c>
      <c r="AH67" s="2">
        <v>48.91</v>
      </c>
      <c r="AI67" s="2">
        <v>51.6</v>
      </c>
      <c r="AJ67" s="2">
        <v>44.54</v>
      </c>
      <c r="AK67" s="2">
        <v>76.760000000000005</v>
      </c>
      <c r="AL67" s="2">
        <v>22.75</v>
      </c>
      <c r="AM67" s="2">
        <v>51.96</v>
      </c>
      <c r="AN67" s="2">
        <v>38.619999999999997</v>
      </c>
      <c r="AO67" s="2">
        <v>41.65</v>
      </c>
      <c r="AP67" s="2">
        <v>43</v>
      </c>
      <c r="AQ67" s="2">
        <v>49.12</v>
      </c>
      <c r="AR67" s="2">
        <v>46.265714285714274</v>
      </c>
      <c r="AS67" s="2">
        <v>46.265714285714274</v>
      </c>
      <c r="AT67" s="2">
        <v>46.265714285714274</v>
      </c>
      <c r="AU67" s="2">
        <v>46.265714285714274</v>
      </c>
      <c r="AV67" s="2">
        <v>46.265714285714274</v>
      </c>
      <c r="AW67" s="2">
        <v>2782.6385714285711</v>
      </c>
      <c r="AY67" s="2">
        <f t="shared" si="0"/>
        <v>1179.8499999999999</v>
      </c>
      <c r="AZ67" s="2">
        <f t="shared" si="1"/>
        <v>653.36</v>
      </c>
      <c r="BA67" s="2">
        <f t="shared" si="2"/>
        <v>584.33000000000004</v>
      </c>
      <c r="BB67" s="2">
        <f t="shared" si="3"/>
        <v>555.18857142857144</v>
      </c>
      <c r="BC67" s="2">
        <f t="shared" si="4"/>
        <v>555.18857142857144</v>
      </c>
    </row>
    <row r="68" spans="1:55" x14ac:dyDescent="0.25">
      <c r="A68" t="s">
        <v>155</v>
      </c>
      <c r="B68" t="s">
        <v>156</v>
      </c>
      <c r="C68" t="s">
        <v>157</v>
      </c>
      <c r="D68" t="s">
        <v>57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72.180000000000007</v>
      </c>
      <c r="R68" s="1">
        <v>68.37</v>
      </c>
      <c r="S68" s="1">
        <v>54.69</v>
      </c>
      <c r="T68" s="1">
        <v>68.929999999999993</v>
      </c>
      <c r="U68" s="1">
        <v>62.449999999999996</v>
      </c>
      <c r="V68" s="1">
        <v>51.489999999999995</v>
      </c>
      <c r="W68" s="1">
        <v>72.44</v>
      </c>
      <c r="X68" s="1">
        <v>59.100000000000009</v>
      </c>
      <c r="Y68" s="1">
        <v>58.53</v>
      </c>
      <c r="Z68" s="1">
        <v>79.39</v>
      </c>
      <c r="AA68" s="1">
        <v>52.3</v>
      </c>
      <c r="AB68" s="1">
        <v>51.42</v>
      </c>
      <c r="AC68" s="1">
        <v>102.13</v>
      </c>
      <c r="AD68" s="1">
        <v>63.03</v>
      </c>
      <c r="AE68" s="1">
        <v>62.019999999999996</v>
      </c>
      <c r="AF68" s="1">
        <v>108.6</v>
      </c>
      <c r="AG68" s="1">
        <v>57.97</v>
      </c>
      <c r="AH68" s="1">
        <v>60</v>
      </c>
      <c r="AI68" s="1">
        <v>92.86</v>
      </c>
      <c r="AJ68" s="1">
        <v>53.5</v>
      </c>
      <c r="AK68" s="1">
        <v>56.19</v>
      </c>
      <c r="AL68" s="1">
        <v>98.23</v>
      </c>
      <c r="AM68" s="1">
        <v>56.68</v>
      </c>
      <c r="AN68" s="1">
        <v>56</v>
      </c>
      <c r="AO68" s="1">
        <v>58.36</v>
      </c>
      <c r="AP68" s="1">
        <v>55.49</v>
      </c>
      <c r="AQ68" s="1">
        <v>56.02</v>
      </c>
      <c r="AR68" s="1">
        <v>62.424285714285702</v>
      </c>
      <c r="AS68" s="1">
        <v>62.424285714285702</v>
      </c>
      <c r="AT68" s="1">
        <v>62.424285714285702</v>
      </c>
      <c r="AU68" s="1">
        <v>62.424285714285702</v>
      </c>
      <c r="AV68" s="1">
        <v>62.424285714285702</v>
      </c>
      <c r="AW68" s="1">
        <v>2100.491428571429</v>
      </c>
      <c r="AY68" s="1">
        <f t="shared" si="0"/>
        <v>0</v>
      </c>
      <c r="AZ68" s="1">
        <f t="shared" si="1"/>
        <v>751.29</v>
      </c>
      <c r="BA68" s="1">
        <f t="shared" si="2"/>
        <v>867.20999999999992</v>
      </c>
      <c r="BB68" s="1">
        <f t="shared" si="3"/>
        <v>749.09142857142854</v>
      </c>
      <c r="BC68" s="1">
        <f t="shared" si="4"/>
        <v>749.09142857142854</v>
      </c>
    </row>
    <row r="69" spans="1:55" s="4" customFormat="1" x14ac:dyDescent="0.25">
      <c r="A69" s="4" t="s">
        <v>158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72.180000000000007</v>
      </c>
      <c r="R69" s="2">
        <v>68.37</v>
      </c>
      <c r="S69" s="2">
        <v>54.69</v>
      </c>
      <c r="T69" s="2">
        <v>68.929999999999993</v>
      </c>
      <c r="U69" s="2">
        <v>62.449999999999996</v>
      </c>
      <c r="V69" s="2">
        <v>51.489999999999995</v>
      </c>
      <c r="W69" s="2">
        <v>72.44</v>
      </c>
      <c r="X69" s="2">
        <v>59.100000000000009</v>
      </c>
      <c r="Y69" s="2">
        <v>58.53</v>
      </c>
      <c r="Z69" s="2">
        <v>79.39</v>
      </c>
      <c r="AA69" s="2">
        <v>52.3</v>
      </c>
      <c r="AB69" s="2">
        <v>51.42</v>
      </c>
      <c r="AC69" s="2">
        <v>102.13</v>
      </c>
      <c r="AD69" s="2">
        <v>63.03</v>
      </c>
      <c r="AE69" s="2">
        <v>62.019999999999996</v>
      </c>
      <c r="AF69" s="2">
        <v>108.6</v>
      </c>
      <c r="AG69" s="2">
        <v>57.97</v>
      </c>
      <c r="AH69" s="2">
        <v>60</v>
      </c>
      <c r="AI69" s="2">
        <v>92.86</v>
      </c>
      <c r="AJ69" s="2">
        <v>53.5</v>
      </c>
      <c r="AK69" s="2">
        <v>56.19</v>
      </c>
      <c r="AL69" s="2">
        <v>98.23</v>
      </c>
      <c r="AM69" s="2">
        <v>56.68</v>
      </c>
      <c r="AN69" s="2">
        <v>56</v>
      </c>
      <c r="AO69" s="2">
        <v>58.36</v>
      </c>
      <c r="AP69" s="2">
        <v>55.49</v>
      </c>
      <c r="AQ69" s="2">
        <v>56.02</v>
      </c>
      <c r="AR69" s="2">
        <v>62.424285714285702</v>
      </c>
      <c r="AS69" s="2">
        <v>62.424285714285702</v>
      </c>
      <c r="AT69" s="2">
        <v>62.424285714285702</v>
      </c>
      <c r="AU69" s="2">
        <v>62.424285714285702</v>
      </c>
      <c r="AV69" s="2">
        <v>62.424285714285702</v>
      </c>
      <c r="AW69" s="2">
        <v>2100.491428571429</v>
      </c>
      <c r="AY69" s="2">
        <f t="shared" si="0"/>
        <v>0</v>
      </c>
      <c r="AZ69" s="2">
        <f t="shared" si="1"/>
        <v>751.29</v>
      </c>
      <c r="BA69" s="2">
        <f t="shared" si="2"/>
        <v>867.20999999999992</v>
      </c>
      <c r="BB69" s="2">
        <f t="shared" si="3"/>
        <v>749.09142857142854</v>
      </c>
      <c r="BC69" s="2">
        <f t="shared" si="4"/>
        <v>749.09142857142854</v>
      </c>
    </row>
    <row r="70" spans="1:55" x14ac:dyDescent="0.25">
      <c r="A70" t="s">
        <v>159</v>
      </c>
      <c r="B70" t="s">
        <v>148</v>
      </c>
      <c r="C70" t="s">
        <v>160</v>
      </c>
      <c r="D70" t="s">
        <v>57</v>
      </c>
      <c r="E70" s="1">
        <v>289.29000000000002</v>
      </c>
      <c r="F70" s="1">
        <v>289.29000000000002</v>
      </c>
      <c r="G70" s="1">
        <v>289.29000000000002</v>
      </c>
      <c r="H70" s="1">
        <v>282.69</v>
      </c>
      <c r="I70" s="1">
        <v>282.69</v>
      </c>
      <c r="J70" s="1">
        <v>282.69</v>
      </c>
      <c r="K70" s="1">
        <v>282.69</v>
      </c>
      <c r="L70" s="1">
        <v>282.69</v>
      </c>
      <c r="M70" s="1">
        <v>367.6</v>
      </c>
      <c r="N70" s="1">
        <v>367.6</v>
      </c>
      <c r="O70" s="1">
        <v>367.6</v>
      </c>
      <c r="P70" s="1">
        <v>367.6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30045.489999999998</v>
      </c>
      <c r="AC70" s="1">
        <v>53.74</v>
      </c>
      <c r="AD70" s="1">
        <v>-3427.86</v>
      </c>
      <c r="AE70" s="1">
        <v>100.84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6631.8</v>
      </c>
      <c r="AO70" s="1">
        <v>0</v>
      </c>
      <c r="AP70" s="1">
        <v>0</v>
      </c>
      <c r="AQ70" s="1">
        <v>-396.58999999999992</v>
      </c>
      <c r="AR70" s="1">
        <v>890.74428571428575</v>
      </c>
      <c r="AS70" s="1">
        <v>890.74428571428575</v>
      </c>
      <c r="AT70" s="1">
        <v>890.74428571428575</v>
      </c>
      <c r="AU70" s="1">
        <v>890.74428571428575</v>
      </c>
      <c r="AV70" s="1">
        <v>890.74428571428575</v>
      </c>
      <c r="AW70" s="1">
        <v>41212.861428571443</v>
      </c>
      <c r="AY70" s="1">
        <f t="shared" si="0"/>
        <v>3751.72</v>
      </c>
      <c r="AZ70" s="1">
        <f t="shared" si="1"/>
        <v>30045.489999999998</v>
      </c>
      <c r="BA70" s="1">
        <f t="shared" si="2"/>
        <v>3358.52</v>
      </c>
      <c r="BB70" s="1">
        <f t="shared" si="3"/>
        <v>10688.931428571428</v>
      </c>
      <c r="BC70" s="1">
        <f t="shared" si="4"/>
        <v>10688.931428571428</v>
      </c>
    </row>
    <row r="71" spans="1:55" s="4" customFormat="1" x14ac:dyDescent="0.25">
      <c r="A71" s="4" t="s">
        <v>161</v>
      </c>
      <c r="E71" s="2">
        <v>289.29000000000002</v>
      </c>
      <c r="F71" s="2">
        <v>289.29000000000002</v>
      </c>
      <c r="G71" s="2">
        <v>289.29000000000002</v>
      </c>
      <c r="H71" s="2">
        <v>282.69</v>
      </c>
      <c r="I71" s="2">
        <v>282.69</v>
      </c>
      <c r="J71" s="2">
        <v>282.69</v>
      </c>
      <c r="K71" s="2">
        <v>282.69</v>
      </c>
      <c r="L71" s="2">
        <v>282.69</v>
      </c>
      <c r="M71" s="2">
        <v>367.6</v>
      </c>
      <c r="N71" s="2">
        <v>367.6</v>
      </c>
      <c r="O71" s="2">
        <v>367.6</v>
      </c>
      <c r="P71" s="2">
        <v>367.6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30045.489999999998</v>
      </c>
      <c r="AC71" s="2">
        <v>53.74</v>
      </c>
      <c r="AD71" s="2">
        <v>-3427.86</v>
      </c>
      <c r="AE71" s="2">
        <v>100.84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6631.8</v>
      </c>
      <c r="AO71" s="2">
        <v>0</v>
      </c>
      <c r="AP71" s="2">
        <v>0</v>
      </c>
      <c r="AQ71" s="2">
        <v>-396.58999999999992</v>
      </c>
      <c r="AR71" s="2">
        <v>890.74428571428575</v>
      </c>
      <c r="AS71" s="2">
        <v>890.74428571428575</v>
      </c>
      <c r="AT71" s="2">
        <v>890.74428571428575</v>
      </c>
      <c r="AU71" s="2">
        <v>890.74428571428575</v>
      </c>
      <c r="AV71" s="2">
        <v>890.74428571428575</v>
      </c>
      <c r="AW71" s="2">
        <v>41212.861428571443</v>
      </c>
      <c r="AY71" s="2">
        <f t="shared" si="0"/>
        <v>3751.72</v>
      </c>
      <c r="AZ71" s="2">
        <f t="shared" si="1"/>
        <v>30045.489999999998</v>
      </c>
      <c r="BA71" s="2">
        <f t="shared" si="2"/>
        <v>3358.52</v>
      </c>
      <c r="BB71" s="2">
        <f t="shared" si="3"/>
        <v>10688.931428571428</v>
      </c>
      <c r="BC71" s="2">
        <f t="shared" si="4"/>
        <v>10688.931428571428</v>
      </c>
    </row>
    <row r="72" spans="1:55" x14ac:dyDescent="0.25">
      <c r="A72" t="s">
        <v>162</v>
      </c>
      <c r="B72" t="s">
        <v>163</v>
      </c>
      <c r="C72" t="s">
        <v>138</v>
      </c>
      <c r="D72" t="s">
        <v>57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1622.83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1622.83</v>
      </c>
      <c r="AY72" s="1">
        <f t="shared" si="0"/>
        <v>1622.83</v>
      </c>
      <c r="AZ72" s="1">
        <f t="shared" si="1"/>
        <v>0</v>
      </c>
      <c r="BA72" s="1">
        <f t="shared" si="2"/>
        <v>0</v>
      </c>
      <c r="BB72" s="1">
        <f t="shared" si="3"/>
        <v>0</v>
      </c>
      <c r="BC72" s="1">
        <f t="shared" si="4"/>
        <v>0</v>
      </c>
    </row>
    <row r="73" spans="1:55" s="4" customFormat="1" x14ac:dyDescent="0.25">
      <c r="A73" s="4" t="s">
        <v>164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1622.83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1622.83</v>
      </c>
      <c r="AY73" s="2">
        <f t="shared" ref="AY73:AY102" si="5">SUM(E73:P73)</f>
        <v>1622.83</v>
      </c>
      <c r="AZ73" s="2">
        <f t="shared" ref="AZ73:AZ102" si="6">SUM(Q73:AB73)</f>
        <v>0</v>
      </c>
      <c r="BA73" s="2">
        <f t="shared" ref="BA73:BA102" si="7">SUM(AC73:AN73)</f>
        <v>0</v>
      </c>
      <c r="BB73" s="2">
        <f t="shared" ref="BB73:BB102" si="8">SUM(AK73:AV73)</f>
        <v>0</v>
      </c>
      <c r="BC73" s="2">
        <f t="shared" ref="BC73:BC102" si="9">BB73</f>
        <v>0</v>
      </c>
    </row>
    <row r="74" spans="1:55" x14ac:dyDescent="0.25">
      <c r="A74" t="s">
        <v>165</v>
      </c>
      <c r="B74" t="s">
        <v>166</v>
      </c>
      <c r="C74" t="s">
        <v>78</v>
      </c>
      <c r="D74" t="s">
        <v>57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20.25</v>
      </c>
      <c r="Q74" s="1">
        <v>37.46</v>
      </c>
      <c r="R74" s="1">
        <v>34.519999999999996</v>
      </c>
      <c r="S74" s="1">
        <v>37.229999999999997</v>
      </c>
      <c r="T74" s="1">
        <v>35.89</v>
      </c>
      <c r="U74" s="1">
        <v>36.94</v>
      </c>
      <c r="V74" s="1">
        <v>33.94</v>
      </c>
      <c r="W74" s="1">
        <v>66.52000000000001</v>
      </c>
      <c r="X74" s="1">
        <v>65.3</v>
      </c>
      <c r="Y74" s="1">
        <v>63.510000000000005</v>
      </c>
      <c r="Z74" s="1">
        <v>67.78</v>
      </c>
      <c r="AA74" s="1">
        <v>64.210000000000008</v>
      </c>
      <c r="AB74" s="1">
        <v>68.63</v>
      </c>
      <c r="AC74" s="1">
        <v>70.73</v>
      </c>
      <c r="AD74" s="1">
        <v>65.099999999999994</v>
      </c>
      <c r="AE74" s="1">
        <v>67.210000000000008</v>
      </c>
      <c r="AF74" s="1">
        <v>68.12</v>
      </c>
      <c r="AG74" s="1">
        <v>64.8</v>
      </c>
      <c r="AH74" s="1">
        <v>67.61</v>
      </c>
      <c r="AI74" s="1">
        <v>69.240000000000009</v>
      </c>
      <c r="AJ74" s="1">
        <v>59.28</v>
      </c>
      <c r="AK74" s="1">
        <v>61.27</v>
      </c>
      <c r="AL74" s="1">
        <v>127.43</v>
      </c>
      <c r="AM74" s="1">
        <v>131.6</v>
      </c>
      <c r="AN74" s="1">
        <v>145.44</v>
      </c>
      <c r="AO74" s="1">
        <v>149.35999999999999</v>
      </c>
      <c r="AP74" s="1">
        <v>136.68</v>
      </c>
      <c r="AQ74" s="1">
        <v>137.83000000000001</v>
      </c>
      <c r="AR74" s="1">
        <v>127.08714285714284</v>
      </c>
      <c r="AS74" s="1">
        <v>127.08714285714284</v>
      </c>
      <c r="AT74" s="1">
        <v>127.08714285714284</v>
      </c>
      <c r="AU74" s="1">
        <v>127.08714285714284</v>
      </c>
      <c r="AV74" s="1">
        <v>127.08714285714284</v>
      </c>
      <c r="AW74" s="1">
        <v>2689.3157142857135</v>
      </c>
      <c r="AY74" s="1">
        <f t="shared" si="5"/>
        <v>20.25</v>
      </c>
      <c r="AZ74" s="1">
        <f t="shared" si="6"/>
        <v>611.93000000000006</v>
      </c>
      <c r="BA74" s="1">
        <f t="shared" si="7"/>
        <v>997.82999999999993</v>
      </c>
      <c r="BB74" s="1">
        <f t="shared" si="8"/>
        <v>1525.0457142857144</v>
      </c>
      <c r="BC74" s="1">
        <f t="shared" si="9"/>
        <v>1525.0457142857144</v>
      </c>
    </row>
    <row r="75" spans="1:55" s="4" customFormat="1" x14ac:dyDescent="0.25">
      <c r="A75" s="4" t="s">
        <v>167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20.25</v>
      </c>
      <c r="Q75" s="2">
        <v>37.46</v>
      </c>
      <c r="R75" s="2">
        <v>34.519999999999996</v>
      </c>
      <c r="S75" s="2">
        <v>37.229999999999997</v>
      </c>
      <c r="T75" s="2">
        <v>35.89</v>
      </c>
      <c r="U75" s="2">
        <v>36.94</v>
      </c>
      <c r="V75" s="2">
        <v>33.94</v>
      </c>
      <c r="W75" s="2">
        <v>66.52000000000001</v>
      </c>
      <c r="X75" s="2">
        <v>65.3</v>
      </c>
      <c r="Y75" s="2">
        <v>63.510000000000005</v>
      </c>
      <c r="Z75" s="2">
        <v>67.78</v>
      </c>
      <c r="AA75" s="2">
        <v>64.210000000000008</v>
      </c>
      <c r="AB75" s="2">
        <v>68.63</v>
      </c>
      <c r="AC75" s="2">
        <v>70.73</v>
      </c>
      <c r="AD75" s="2">
        <v>65.099999999999994</v>
      </c>
      <c r="AE75" s="2">
        <v>67.210000000000008</v>
      </c>
      <c r="AF75" s="2">
        <v>68.12</v>
      </c>
      <c r="AG75" s="2">
        <v>64.8</v>
      </c>
      <c r="AH75" s="2">
        <v>67.61</v>
      </c>
      <c r="AI75" s="2">
        <v>69.240000000000009</v>
      </c>
      <c r="AJ75" s="2">
        <v>59.28</v>
      </c>
      <c r="AK75" s="2">
        <v>61.27</v>
      </c>
      <c r="AL75" s="2">
        <v>127.43</v>
      </c>
      <c r="AM75" s="2">
        <v>131.6</v>
      </c>
      <c r="AN75" s="2">
        <v>145.44</v>
      </c>
      <c r="AO75" s="2">
        <v>149.35999999999999</v>
      </c>
      <c r="AP75" s="2">
        <v>136.68</v>
      </c>
      <c r="AQ75" s="2">
        <v>137.83000000000001</v>
      </c>
      <c r="AR75" s="2">
        <v>127.08714285714284</v>
      </c>
      <c r="AS75" s="2">
        <v>127.08714285714284</v>
      </c>
      <c r="AT75" s="2">
        <v>127.08714285714284</v>
      </c>
      <c r="AU75" s="2">
        <v>127.08714285714284</v>
      </c>
      <c r="AV75" s="2">
        <v>127.08714285714284</v>
      </c>
      <c r="AW75" s="2">
        <v>2689.3157142857135</v>
      </c>
      <c r="AY75" s="2">
        <f t="shared" si="5"/>
        <v>20.25</v>
      </c>
      <c r="AZ75" s="2">
        <f t="shared" si="6"/>
        <v>611.93000000000006</v>
      </c>
      <c r="BA75" s="2">
        <f t="shared" si="7"/>
        <v>997.82999999999993</v>
      </c>
      <c r="BB75" s="2">
        <f t="shared" si="8"/>
        <v>1525.0457142857144</v>
      </c>
      <c r="BC75" s="2">
        <f t="shared" si="9"/>
        <v>1525.0457142857144</v>
      </c>
    </row>
    <row r="76" spans="1:55" x14ac:dyDescent="0.25">
      <c r="A76" t="s">
        <v>168</v>
      </c>
      <c r="B76" t="s">
        <v>97</v>
      </c>
      <c r="C76" t="s">
        <v>78</v>
      </c>
      <c r="D76" t="s">
        <v>57</v>
      </c>
      <c r="E76" s="1">
        <v>87.020000000000024</v>
      </c>
      <c r="F76" s="1">
        <v>87.37</v>
      </c>
      <c r="G76" s="1">
        <v>86.95</v>
      </c>
      <c r="H76" s="1">
        <v>79.19</v>
      </c>
      <c r="I76" s="1">
        <v>89.800000000000011</v>
      </c>
      <c r="J76" s="1">
        <v>78.16</v>
      </c>
      <c r="K76" s="1">
        <v>84.260000000000019</v>
      </c>
      <c r="L76" s="1">
        <v>89.63</v>
      </c>
      <c r="M76" s="1">
        <v>80.27</v>
      </c>
      <c r="N76" s="1">
        <v>88.05</v>
      </c>
      <c r="O76" s="1">
        <v>85.02</v>
      </c>
      <c r="P76" s="1">
        <v>93.54</v>
      </c>
      <c r="Q76" s="1">
        <v>89.64</v>
      </c>
      <c r="R76" s="1">
        <v>79.17</v>
      </c>
      <c r="S76" s="1">
        <v>88.12</v>
      </c>
      <c r="T76" s="1">
        <v>85.7</v>
      </c>
      <c r="U76" s="1">
        <v>89.29</v>
      </c>
      <c r="V76" s="1">
        <v>82.01</v>
      </c>
      <c r="W76" s="1">
        <v>85.039999999999992</v>
      </c>
      <c r="X76" s="1">
        <v>89.45</v>
      </c>
      <c r="Y76" s="1">
        <v>84.93</v>
      </c>
      <c r="Z76" s="1">
        <v>89.68</v>
      </c>
      <c r="AA76" s="1">
        <v>84.78</v>
      </c>
      <c r="AB76" s="1">
        <v>84.4</v>
      </c>
      <c r="AC76" s="1">
        <v>92.47999999999999</v>
      </c>
      <c r="AD76" s="1">
        <v>80.460000000000008</v>
      </c>
      <c r="AE76" s="1">
        <v>88.06</v>
      </c>
      <c r="AF76" s="1">
        <v>89.14</v>
      </c>
      <c r="AG76" s="1">
        <v>84.52000000000001</v>
      </c>
      <c r="AH76" s="1">
        <v>92.19</v>
      </c>
      <c r="AI76" s="1">
        <v>90.35</v>
      </c>
      <c r="AJ76" s="1">
        <v>77.22</v>
      </c>
      <c r="AK76" s="1">
        <v>79</v>
      </c>
      <c r="AL76" s="1">
        <v>86.18</v>
      </c>
      <c r="AM76" s="1">
        <v>82.73</v>
      </c>
      <c r="AN76" s="1">
        <v>79.260000000000005</v>
      </c>
      <c r="AO76" s="1">
        <v>85.31</v>
      </c>
      <c r="AP76" s="1">
        <v>81.03</v>
      </c>
      <c r="AQ76" s="1">
        <v>81.509999999999991</v>
      </c>
      <c r="AR76" s="1">
        <v>82.145714285714277</v>
      </c>
      <c r="AS76" s="1">
        <v>82.145714285714277</v>
      </c>
      <c r="AT76" s="1">
        <v>82.145714285714277</v>
      </c>
      <c r="AU76" s="1">
        <v>82.145714285714277</v>
      </c>
      <c r="AV76" s="1">
        <v>82.145714285714277</v>
      </c>
      <c r="AW76" s="1">
        <v>3741.6385714285716</v>
      </c>
      <c r="AY76" s="1">
        <f t="shared" si="5"/>
        <v>1029.26</v>
      </c>
      <c r="AZ76" s="1">
        <f t="shared" si="6"/>
        <v>1032.2100000000003</v>
      </c>
      <c r="BA76" s="1">
        <f t="shared" si="7"/>
        <v>1021.5899999999999</v>
      </c>
      <c r="BB76" s="1">
        <f t="shared" si="8"/>
        <v>985.74857142857115</v>
      </c>
      <c r="BC76" s="1">
        <f t="shared" si="9"/>
        <v>985.74857142857115</v>
      </c>
    </row>
    <row r="77" spans="1:55" s="4" customFormat="1" x14ac:dyDescent="0.25">
      <c r="A77" s="4" t="s">
        <v>169</v>
      </c>
      <c r="E77" s="2">
        <v>87.020000000000024</v>
      </c>
      <c r="F77" s="2">
        <v>87.37</v>
      </c>
      <c r="G77" s="2">
        <v>86.95</v>
      </c>
      <c r="H77" s="2">
        <v>79.19</v>
      </c>
      <c r="I77" s="2">
        <v>89.800000000000011</v>
      </c>
      <c r="J77" s="2">
        <v>78.16</v>
      </c>
      <c r="K77" s="2">
        <v>84.260000000000019</v>
      </c>
      <c r="L77" s="2">
        <v>89.63</v>
      </c>
      <c r="M77" s="2">
        <v>80.27</v>
      </c>
      <c r="N77" s="2">
        <v>88.05</v>
      </c>
      <c r="O77" s="2">
        <v>85.02</v>
      </c>
      <c r="P77" s="2">
        <v>93.54</v>
      </c>
      <c r="Q77" s="2">
        <v>89.64</v>
      </c>
      <c r="R77" s="2">
        <v>79.17</v>
      </c>
      <c r="S77" s="2">
        <v>88.12</v>
      </c>
      <c r="T77" s="2">
        <v>85.7</v>
      </c>
      <c r="U77" s="2">
        <v>89.29</v>
      </c>
      <c r="V77" s="2">
        <v>82.01</v>
      </c>
      <c r="W77" s="2">
        <v>85.039999999999992</v>
      </c>
      <c r="X77" s="2">
        <v>89.45</v>
      </c>
      <c r="Y77" s="2">
        <v>84.93</v>
      </c>
      <c r="Z77" s="2">
        <v>89.68</v>
      </c>
      <c r="AA77" s="2">
        <v>84.78</v>
      </c>
      <c r="AB77" s="2">
        <v>84.4</v>
      </c>
      <c r="AC77" s="2">
        <v>92.47999999999999</v>
      </c>
      <c r="AD77" s="2">
        <v>80.460000000000008</v>
      </c>
      <c r="AE77" s="2">
        <v>88.06</v>
      </c>
      <c r="AF77" s="2">
        <v>89.14</v>
      </c>
      <c r="AG77" s="2">
        <v>84.52000000000001</v>
      </c>
      <c r="AH77" s="2">
        <v>92.19</v>
      </c>
      <c r="AI77" s="2">
        <v>90.35</v>
      </c>
      <c r="AJ77" s="2">
        <v>77.22</v>
      </c>
      <c r="AK77" s="2">
        <v>79</v>
      </c>
      <c r="AL77" s="2">
        <v>86.18</v>
      </c>
      <c r="AM77" s="2">
        <v>82.73</v>
      </c>
      <c r="AN77" s="2">
        <v>79.260000000000005</v>
      </c>
      <c r="AO77" s="2">
        <v>85.31</v>
      </c>
      <c r="AP77" s="2">
        <v>81.03</v>
      </c>
      <c r="AQ77" s="2">
        <v>81.509999999999991</v>
      </c>
      <c r="AR77" s="2">
        <v>82.145714285714277</v>
      </c>
      <c r="AS77" s="2">
        <v>82.145714285714277</v>
      </c>
      <c r="AT77" s="2">
        <v>82.145714285714277</v>
      </c>
      <c r="AU77" s="2">
        <v>82.145714285714277</v>
      </c>
      <c r="AV77" s="2">
        <v>82.145714285714277</v>
      </c>
      <c r="AW77" s="2">
        <v>3741.6385714285716</v>
      </c>
      <c r="AY77" s="2">
        <f t="shared" si="5"/>
        <v>1029.26</v>
      </c>
      <c r="AZ77" s="2">
        <f t="shared" si="6"/>
        <v>1032.2100000000003</v>
      </c>
      <c r="BA77" s="2">
        <f t="shared" si="7"/>
        <v>1021.5899999999999</v>
      </c>
      <c r="BB77" s="2">
        <f t="shared" si="8"/>
        <v>985.74857142857115</v>
      </c>
      <c r="BC77" s="2">
        <f t="shared" si="9"/>
        <v>985.74857142857115</v>
      </c>
    </row>
    <row r="78" spans="1:55" x14ac:dyDescent="0.25">
      <c r="A78" t="s">
        <v>170</v>
      </c>
      <c r="B78" t="s">
        <v>97</v>
      </c>
      <c r="C78" t="s">
        <v>78</v>
      </c>
      <c r="D78" t="s">
        <v>57</v>
      </c>
      <c r="E78" s="1">
        <v>1001.9799999999997</v>
      </c>
      <c r="F78" s="1">
        <v>672.78</v>
      </c>
      <c r="G78" s="1">
        <v>723.16000000000008</v>
      </c>
      <c r="H78" s="1">
        <v>671.76</v>
      </c>
      <c r="I78" s="1">
        <v>806.74</v>
      </c>
      <c r="J78" s="1">
        <v>696.8</v>
      </c>
      <c r="K78" s="1">
        <v>751.91000000000008</v>
      </c>
      <c r="L78" s="1">
        <v>701.19</v>
      </c>
      <c r="M78" s="1">
        <v>696.32999999999993</v>
      </c>
      <c r="N78" s="1">
        <v>690.47</v>
      </c>
      <c r="O78" s="1">
        <v>796.33999999999992</v>
      </c>
      <c r="P78" s="1">
        <v>908.97</v>
      </c>
      <c r="Q78" s="1">
        <v>864.42000000000007</v>
      </c>
      <c r="R78" s="1">
        <v>710.78</v>
      </c>
      <c r="S78" s="1">
        <v>702.32999999999993</v>
      </c>
      <c r="T78" s="1">
        <v>793.82</v>
      </c>
      <c r="U78" s="1">
        <v>740.32</v>
      </c>
      <c r="V78" s="1">
        <v>720.35</v>
      </c>
      <c r="W78" s="1">
        <v>830.31999999999994</v>
      </c>
      <c r="X78" s="1">
        <v>700.17000000000007</v>
      </c>
      <c r="Y78" s="1">
        <v>741.18</v>
      </c>
      <c r="Z78" s="1">
        <v>774.95999999999992</v>
      </c>
      <c r="AA78" s="1">
        <v>860.31999999999994</v>
      </c>
      <c r="AB78" s="1">
        <v>807.63999999999987</v>
      </c>
      <c r="AC78" s="1">
        <v>900.28</v>
      </c>
      <c r="AD78" s="1">
        <v>650.34</v>
      </c>
      <c r="AE78" s="1">
        <v>711.22</v>
      </c>
      <c r="AF78" s="1">
        <v>788.44999999999993</v>
      </c>
      <c r="AG78" s="1">
        <v>664.23</v>
      </c>
      <c r="AH78" s="1">
        <v>745.45</v>
      </c>
      <c r="AI78" s="1">
        <v>769.52</v>
      </c>
      <c r="AJ78" s="1">
        <v>665.94999999999993</v>
      </c>
      <c r="AK78" s="1">
        <v>741.84999999999991</v>
      </c>
      <c r="AL78" s="1">
        <v>663.59</v>
      </c>
      <c r="AM78" s="1">
        <v>772.71</v>
      </c>
      <c r="AN78" s="1">
        <v>755.62</v>
      </c>
      <c r="AO78" s="1">
        <v>800.1</v>
      </c>
      <c r="AP78" s="1">
        <v>676.87</v>
      </c>
      <c r="AQ78" s="1">
        <v>680.1</v>
      </c>
      <c r="AR78" s="1">
        <v>727.262857142857</v>
      </c>
      <c r="AS78" s="1">
        <v>727.262857142857</v>
      </c>
      <c r="AT78" s="1">
        <v>727.262857142857</v>
      </c>
      <c r="AU78" s="1">
        <v>727.262857142857</v>
      </c>
      <c r="AV78" s="1">
        <v>727.262857142857</v>
      </c>
      <c r="AW78" s="1">
        <v>32987.634285714281</v>
      </c>
      <c r="AY78" s="1">
        <f t="shared" si="5"/>
        <v>9118.4299999999985</v>
      </c>
      <c r="AZ78" s="1">
        <f t="shared" si="6"/>
        <v>9246.61</v>
      </c>
      <c r="BA78" s="1">
        <f t="shared" si="7"/>
        <v>8829.2099999999991</v>
      </c>
      <c r="BB78" s="1">
        <f t="shared" si="8"/>
        <v>8727.1542857142849</v>
      </c>
      <c r="BC78" s="1">
        <f t="shared" si="9"/>
        <v>8727.1542857142849</v>
      </c>
    </row>
    <row r="79" spans="1:55" s="4" customFormat="1" x14ac:dyDescent="0.25">
      <c r="A79" s="4" t="s">
        <v>171</v>
      </c>
      <c r="E79" s="2">
        <v>1001.9799999999997</v>
      </c>
      <c r="F79" s="2">
        <v>672.78</v>
      </c>
      <c r="G79" s="2">
        <v>723.16000000000008</v>
      </c>
      <c r="H79" s="2">
        <v>671.76</v>
      </c>
      <c r="I79" s="2">
        <v>806.74</v>
      </c>
      <c r="J79" s="2">
        <v>696.8</v>
      </c>
      <c r="K79" s="2">
        <v>751.91000000000008</v>
      </c>
      <c r="L79" s="2">
        <v>701.19</v>
      </c>
      <c r="M79" s="2">
        <v>696.32999999999993</v>
      </c>
      <c r="N79" s="2">
        <v>690.47</v>
      </c>
      <c r="O79" s="2">
        <v>796.33999999999992</v>
      </c>
      <c r="P79" s="2">
        <v>908.97</v>
      </c>
      <c r="Q79" s="2">
        <v>864.42000000000007</v>
      </c>
      <c r="R79" s="2">
        <v>710.78</v>
      </c>
      <c r="S79" s="2">
        <v>702.32999999999993</v>
      </c>
      <c r="T79" s="2">
        <v>793.82</v>
      </c>
      <c r="U79" s="2">
        <v>740.32</v>
      </c>
      <c r="V79" s="2">
        <v>720.35</v>
      </c>
      <c r="W79" s="2">
        <v>830.31999999999994</v>
      </c>
      <c r="X79" s="2">
        <v>700.17000000000007</v>
      </c>
      <c r="Y79" s="2">
        <v>741.18</v>
      </c>
      <c r="Z79" s="2">
        <v>774.95999999999992</v>
      </c>
      <c r="AA79" s="2">
        <v>860.31999999999994</v>
      </c>
      <c r="AB79" s="2">
        <v>807.63999999999987</v>
      </c>
      <c r="AC79" s="2">
        <v>900.28</v>
      </c>
      <c r="AD79" s="2">
        <v>650.34</v>
      </c>
      <c r="AE79" s="2">
        <v>711.22</v>
      </c>
      <c r="AF79" s="2">
        <v>788.44999999999993</v>
      </c>
      <c r="AG79" s="2">
        <v>664.23</v>
      </c>
      <c r="AH79" s="2">
        <v>745.45</v>
      </c>
      <c r="AI79" s="2">
        <v>769.52</v>
      </c>
      <c r="AJ79" s="2">
        <v>665.94999999999993</v>
      </c>
      <c r="AK79" s="2">
        <v>741.84999999999991</v>
      </c>
      <c r="AL79" s="2">
        <v>663.59</v>
      </c>
      <c r="AM79" s="2">
        <v>772.71</v>
      </c>
      <c r="AN79" s="2">
        <v>755.62</v>
      </c>
      <c r="AO79" s="2">
        <v>800.1</v>
      </c>
      <c r="AP79" s="2">
        <v>676.87</v>
      </c>
      <c r="AQ79" s="2">
        <v>680.1</v>
      </c>
      <c r="AR79" s="2">
        <v>727.262857142857</v>
      </c>
      <c r="AS79" s="2">
        <v>727.262857142857</v>
      </c>
      <c r="AT79" s="2">
        <v>727.262857142857</v>
      </c>
      <c r="AU79" s="2">
        <v>727.262857142857</v>
      </c>
      <c r="AV79" s="2">
        <v>727.262857142857</v>
      </c>
      <c r="AW79" s="2">
        <v>32987.634285714281</v>
      </c>
      <c r="AY79" s="2">
        <f t="shared" si="5"/>
        <v>9118.4299999999985</v>
      </c>
      <c r="AZ79" s="2">
        <f t="shared" si="6"/>
        <v>9246.61</v>
      </c>
      <c r="BA79" s="2">
        <f t="shared" si="7"/>
        <v>8829.2099999999991</v>
      </c>
      <c r="BB79" s="2">
        <f t="shared" si="8"/>
        <v>8727.1542857142849</v>
      </c>
      <c r="BC79" s="2">
        <f t="shared" si="9"/>
        <v>8727.1542857142849</v>
      </c>
    </row>
    <row r="80" spans="1:55" x14ac:dyDescent="0.25">
      <c r="A80" t="s">
        <v>172</v>
      </c>
      <c r="B80" t="s">
        <v>173</v>
      </c>
      <c r="C80" t="s">
        <v>85</v>
      </c>
      <c r="D80" t="s">
        <v>57</v>
      </c>
      <c r="E80" s="1">
        <v>341.17</v>
      </c>
      <c r="F80" s="1">
        <v>346.46</v>
      </c>
      <c r="G80" s="1">
        <v>342.78999999999996</v>
      </c>
      <c r="H80" s="1">
        <v>344.96000000000004</v>
      </c>
      <c r="I80" s="1">
        <v>318.09000000000003</v>
      </c>
      <c r="J80" s="1">
        <v>227.17000000000002</v>
      </c>
      <c r="K80" s="1">
        <v>233.98</v>
      </c>
      <c r="L80" s="1">
        <v>242.25</v>
      </c>
      <c r="M80" s="1">
        <v>224.3</v>
      </c>
      <c r="N80" s="1">
        <v>242.31</v>
      </c>
      <c r="O80" s="1">
        <v>234.58999999999997</v>
      </c>
      <c r="P80" s="1">
        <v>328.15</v>
      </c>
      <c r="Q80" s="1">
        <v>538.97</v>
      </c>
      <c r="R80" s="1">
        <v>492.52000000000004</v>
      </c>
      <c r="S80" s="1">
        <v>564.37</v>
      </c>
      <c r="T80" s="1">
        <v>569.79</v>
      </c>
      <c r="U80" s="1">
        <v>519.98</v>
      </c>
      <c r="V80" s="1">
        <v>474.84000000000003</v>
      </c>
      <c r="W80" s="1">
        <v>568.68000000000006</v>
      </c>
      <c r="X80" s="1">
        <v>381.65</v>
      </c>
      <c r="Y80" s="1">
        <v>369.35</v>
      </c>
      <c r="Z80" s="1">
        <v>389.66999999999996</v>
      </c>
      <c r="AA80" s="1">
        <v>375.75</v>
      </c>
      <c r="AB80" s="1">
        <v>219.7</v>
      </c>
      <c r="AC80" s="1">
        <v>151.63999999999999</v>
      </c>
      <c r="AD80" s="1">
        <v>146.15</v>
      </c>
      <c r="AE80" s="1">
        <v>157.91</v>
      </c>
      <c r="AF80" s="1">
        <v>152.24</v>
      </c>
      <c r="AG80" s="1">
        <v>144.19</v>
      </c>
      <c r="AH80" s="1">
        <v>198.29000000000002</v>
      </c>
      <c r="AI80" s="1">
        <v>238.13</v>
      </c>
      <c r="AJ80" s="1">
        <v>210.98000000000002</v>
      </c>
      <c r="AK80" s="1">
        <v>189.09</v>
      </c>
      <c r="AL80" s="1">
        <v>190.89</v>
      </c>
      <c r="AM80" s="1">
        <v>182.35</v>
      </c>
      <c r="AN80" s="1">
        <v>197.93</v>
      </c>
      <c r="AO80" s="1">
        <v>171.06</v>
      </c>
      <c r="AP80" s="1">
        <v>174.45</v>
      </c>
      <c r="AQ80" s="1">
        <v>134.99</v>
      </c>
      <c r="AR80" s="1">
        <v>177.25142857142856</v>
      </c>
      <c r="AS80" s="1">
        <v>177.25142857142856</v>
      </c>
      <c r="AT80" s="1">
        <v>177.25142857142856</v>
      </c>
      <c r="AU80" s="1">
        <v>177.25142857142856</v>
      </c>
      <c r="AV80" s="1">
        <v>177.25142857142856</v>
      </c>
      <c r="AW80" s="1">
        <v>12418.03714285714</v>
      </c>
      <c r="AY80" s="1">
        <f t="shared" si="5"/>
        <v>3426.2200000000007</v>
      </c>
      <c r="AZ80" s="1">
        <f t="shared" si="6"/>
        <v>5465.27</v>
      </c>
      <c r="BA80" s="1">
        <f t="shared" si="7"/>
        <v>2159.7899999999995</v>
      </c>
      <c r="BB80" s="1">
        <f t="shared" si="8"/>
        <v>2127.0171428571425</v>
      </c>
      <c r="BC80" s="1">
        <f t="shared" si="9"/>
        <v>2127.0171428571425</v>
      </c>
    </row>
    <row r="81" spans="1:55" s="4" customFormat="1" x14ac:dyDescent="0.25">
      <c r="A81" s="4" t="s">
        <v>174</v>
      </c>
      <c r="E81" s="2">
        <v>341.17</v>
      </c>
      <c r="F81" s="2">
        <v>346.46</v>
      </c>
      <c r="G81" s="2">
        <v>342.78999999999996</v>
      </c>
      <c r="H81" s="2">
        <v>344.96000000000004</v>
      </c>
      <c r="I81" s="2">
        <v>318.09000000000003</v>
      </c>
      <c r="J81" s="2">
        <v>227.17000000000002</v>
      </c>
      <c r="K81" s="2">
        <v>233.98</v>
      </c>
      <c r="L81" s="2">
        <v>242.25</v>
      </c>
      <c r="M81" s="2">
        <v>224.3</v>
      </c>
      <c r="N81" s="2">
        <v>242.31</v>
      </c>
      <c r="O81" s="2">
        <v>234.58999999999997</v>
      </c>
      <c r="P81" s="2">
        <v>328.15</v>
      </c>
      <c r="Q81" s="2">
        <v>538.97</v>
      </c>
      <c r="R81" s="2">
        <v>492.52000000000004</v>
      </c>
      <c r="S81" s="2">
        <v>564.37</v>
      </c>
      <c r="T81" s="2">
        <v>569.79</v>
      </c>
      <c r="U81" s="2">
        <v>519.98</v>
      </c>
      <c r="V81" s="2">
        <v>474.84000000000003</v>
      </c>
      <c r="W81" s="2">
        <v>568.68000000000006</v>
      </c>
      <c r="X81" s="2">
        <v>381.65</v>
      </c>
      <c r="Y81" s="2">
        <v>369.35</v>
      </c>
      <c r="Z81" s="2">
        <v>389.66999999999996</v>
      </c>
      <c r="AA81" s="2">
        <v>375.75</v>
      </c>
      <c r="AB81" s="2">
        <v>219.7</v>
      </c>
      <c r="AC81" s="2">
        <v>151.63999999999999</v>
      </c>
      <c r="AD81" s="2">
        <v>146.15</v>
      </c>
      <c r="AE81" s="2">
        <v>157.91</v>
      </c>
      <c r="AF81" s="2">
        <v>152.24</v>
      </c>
      <c r="AG81" s="2">
        <v>144.19</v>
      </c>
      <c r="AH81" s="2">
        <v>198.29000000000002</v>
      </c>
      <c r="AI81" s="2">
        <v>238.13</v>
      </c>
      <c r="AJ81" s="2">
        <v>210.98000000000002</v>
      </c>
      <c r="AK81" s="2">
        <v>189.09</v>
      </c>
      <c r="AL81" s="2">
        <v>190.89</v>
      </c>
      <c r="AM81" s="2">
        <v>182.35</v>
      </c>
      <c r="AN81" s="2">
        <v>197.93</v>
      </c>
      <c r="AO81" s="2">
        <v>171.06</v>
      </c>
      <c r="AP81" s="2">
        <v>174.45</v>
      </c>
      <c r="AQ81" s="2">
        <v>134.99</v>
      </c>
      <c r="AR81" s="2">
        <v>177.25142857142856</v>
      </c>
      <c r="AS81" s="2">
        <v>177.25142857142856</v>
      </c>
      <c r="AT81" s="2">
        <v>177.25142857142856</v>
      </c>
      <c r="AU81" s="2">
        <v>177.25142857142856</v>
      </c>
      <c r="AV81" s="2">
        <v>177.25142857142856</v>
      </c>
      <c r="AW81" s="2">
        <v>12418.03714285714</v>
      </c>
      <c r="AY81" s="2">
        <f t="shared" si="5"/>
        <v>3426.2200000000007</v>
      </c>
      <c r="AZ81" s="2">
        <f t="shared" si="6"/>
        <v>5465.27</v>
      </c>
      <c r="BA81" s="2">
        <f t="shared" si="7"/>
        <v>2159.7899999999995</v>
      </c>
      <c r="BB81" s="2">
        <f t="shared" si="8"/>
        <v>2127.0171428571425</v>
      </c>
      <c r="BC81" s="2">
        <f t="shared" si="9"/>
        <v>2127.0171428571425</v>
      </c>
    </row>
    <row r="82" spans="1:55" x14ac:dyDescent="0.25">
      <c r="A82" t="s">
        <v>175</v>
      </c>
      <c r="B82" t="s">
        <v>176</v>
      </c>
      <c r="C82" t="s">
        <v>177</v>
      </c>
      <c r="D82" t="s">
        <v>57</v>
      </c>
      <c r="E82" s="1">
        <v>113.32</v>
      </c>
      <c r="F82" s="1">
        <v>107.80000000000001</v>
      </c>
      <c r="G82" s="1">
        <v>122.22</v>
      </c>
      <c r="H82" s="1">
        <v>114.39000000000001</v>
      </c>
      <c r="I82" s="1">
        <v>96.35</v>
      </c>
      <c r="J82" s="1">
        <v>99.22999999999999</v>
      </c>
      <c r="K82" s="1">
        <v>106.03999999999999</v>
      </c>
      <c r="L82" s="1">
        <v>109.51</v>
      </c>
      <c r="M82" s="1">
        <v>108.57999999999998</v>
      </c>
      <c r="N82" s="1">
        <v>108.83000000000001</v>
      </c>
      <c r="O82" s="1">
        <v>105.25</v>
      </c>
      <c r="P82" s="1">
        <v>115.72</v>
      </c>
      <c r="Q82" s="1">
        <v>113.61000000000001</v>
      </c>
      <c r="R82" s="1">
        <v>110.07</v>
      </c>
      <c r="S82" s="1">
        <v>115.63999999999999</v>
      </c>
      <c r="T82" s="1">
        <v>110.92</v>
      </c>
      <c r="U82" s="1">
        <v>112.23</v>
      </c>
      <c r="V82" s="1">
        <v>111.13</v>
      </c>
      <c r="W82" s="1">
        <v>299.93</v>
      </c>
      <c r="X82" s="1">
        <v>204.29</v>
      </c>
      <c r="Y82" s="1">
        <v>235.73</v>
      </c>
      <c r="Z82" s="1">
        <v>242.01999999999998</v>
      </c>
      <c r="AA82" s="1">
        <v>226.68</v>
      </c>
      <c r="AB82" s="1">
        <v>200.59</v>
      </c>
      <c r="AC82" s="1">
        <v>228.25</v>
      </c>
      <c r="AD82" s="1">
        <v>254.69</v>
      </c>
      <c r="AE82" s="1">
        <v>170.75</v>
      </c>
      <c r="AF82" s="1">
        <v>205.57</v>
      </c>
      <c r="AG82" s="1">
        <v>196.02</v>
      </c>
      <c r="AH82" s="1">
        <v>224.58999999999997</v>
      </c>
      <c r="AI82" s="1">
        <v>201.93</v>
      </c>
      <c r="AJ82" s="1">
        <v>179.32</v>
      </c>
      <c r="AK82" s="1">
        <v>197.22</v>
      </c>
      <c r="AL82" s="1">
        <v>212.46999999999997</v>
      </c>
      <c r="AM82" s="1">
        <v>201.69</v>
      </c>
      <c r="AN82" s="1">
        <v>201.51000000000002</v>
      </c>
      <c r="AO82" s="1">
        <v>211.77</v>
      </c>
      <c r="AP82" s="1">
        <v>200.79</v>
      </c>
      <c r="AQ82" s="1">
        <v>205.97</v>
      </c>
      <c r="AR82" s="1">
        <v>204.48857142857148</v>
      </c>
      <c r="AS82" s="1">
        <v>204.48857142857148</v>
      </c>
      <c r="AT82" s="1">
        <v>204.48857142857148</v>
      </c>
      <c r="AU82" s="1">
        <v>204.48857142857148</v>
      </c>
      <c r="AV82" s="1">
        <v>204.48857142857148</v>
      </c>
      <c r="AW82" s="1">
        <v>7505.062857142857</v>
      </c>
      <c r="AY82" s="1">
        <f t="shared" si="5"/>
        <v>1307.24</v>
      </c>
      <c r="AZ82" s="1">
        <f t="shared" si="6"/>
        <v>2082.84</v>
      </c>
      <c r="BA82" s="1">
        <f t="shared" si="7"/>
        <v>2474.0100000000002</v>
      </c>
      <c r="BB82" s="1">
        <f t="shared" si="8"/>
        <v>2453.8628571428571</v>
      </c>
      <c r="BC82" s="1">
        <f t="shared" si="9"/>
        <v>2453.8628571428571</v>
      </c>
    </row>
    <row r="83" spans="1:55" s="4" customFormat="1" x14ac:dyDescent="0.25">
      <c r="A83" s="4" t="s">
        <v>178</v>
      </c>
      <c r="E83" s="2">
        <v>113.32</v>
      </c>
      <c r="F83" s="2">
        <v>107.80000000000001</v>
      </c>
      <c r="G83" s="2">
        <v>122.22</v>
      </c>
      <c r="H83" s="2">
        <v>114.39000000000001</v>
      </c>
      <c r="I83" s="2">
        <v>96.35</v>
      </c>
      <c r="J83" s="2">
        <v>99.22999999999999</v>
      </c>
      <c r="K83" s="2">
        <v>106.03999999999999</v>
      </c>
      <c r="L83" s="2">
        <v>109.51</v>
      </c>
      <c r="M83" s="2">
        <v>108.57999999999998</v>
      </c>
      <c r="N83" s="2">
        <v>108.83000000000001</v>
      </c>
      <c r="O83" s="2">
        <v>105.25</v>
      </c>
      <c r="P83" s="2">
        <v>115.72</v>
      </c>
      <c r="Q83" s="2">
        <v>113.61000000000001</v>
      </c>
      <c r="R83" s="2">
        <v>110.07</v>
      </c>
      <c r="S83" s="2">
        <v>115.63999999999999</v>
      </c>
      <c r="T83" s="2">
        <v>110.92</v>
      </c>
      <c r="U83" s="2">
        <v>112.23</v>
      </c>
      <c r="V83" s="2">
        <v>111.13</v>
      </c>
      <c r="W83" s="2">
        <v>299.93</v>
      </c>
      <c r="X83" s="2">
        <v>204.29</v>
      </c>
      <c r="Y83" s="2">
        <v>235.73</v>
      </c>
      <c r="Z83" s="2">
        <v>242.01999999999998</v>
      </c>
      <c r="AA83" s="2">
        <v>226.68</v>
      </c>
      <c r="AB83" s="2">
        <v>200.59</v>
      </c>
      <c r="AC83" s="2">
        <v>228.25</v>
      </c>
      <c r="AD83" s="2">
        <v>254.69</v>
      </c>
      <c r="AE83" s="2">
        <v>170.75</v>
      </c>
      <c r="AF83" s="2">
        <v>205.57</v>
      </c>
      <c r="AG83" s="2">
        <v>196.02</v>
      </c>
      <c r="AH83" s="2">
        <v>224.58999999999997</v>
      </c>
      <c r="AI83" s="2">
        <v>201.93</v>
      </c>
      <c r="AJ83" s="2">
        <v>179.32</v>
      </c>
      <c r="AK83" s="2">
        <v>197.22</v>
      </c>
      <c r="AL83" s="2">
        <v>212.46999999999997</v>
      </c>
      <c r="AM83" s="2">
        <v>201.69</v>
      </c>
      <c r="AN83" s="2">
        <v>201.51000000000002</v>
      </c>
      <c r="AO83" s="2">
        <v>211.77</v>
      </c>
      <c r="AP83" s="2">
        <v>200.79</v>
      </c>
      <c r="AQ83" s="2">
        <v>205.97</v>
      </c>
      <c r="AR83" s="2">
        <v>204.48857142857148</v>
      </c>
      <c r="AS83" s="2">
        <v>204.48857142857148</v>
      </c>
      <c r="AT83" s="2">
        <v>204.48857142857148</v>
      </c>
      <c r="AU83" s="2">
        <v>204.48857142857148</v>
      </c>
      <c r="AV83" s="2">
        <v>204.48857142857148</v>
      </c>
      <c r="AW83" s="2">
        <v>7505.062857142857</v>
      </c>
      <c r="AY83" s="2">
        <f t="shared" si="5"/>
        <v>1307.24</v>
      </c>
      <c r="AZ83" s="2">
        <f t="shared" si="6"/>
        <v>2082.84</v>
      </c>
      <c r="BA83" s="2">
        <f t="shared" si="7"/>
        <v>2474.0100000000002</v>
      </c>
      <c r="BB83" s="2">
        <f t="shared" si="8"/>
        <v>2453.8628571428571</v>
      </c>
      <c r="BC83" s="2">
        <f t="shared" si="9"/>
        <v>2453.8628571428571</v>
      </c>
    </row>
    <row r="84" spans="1:55" x14ac:dyDescent="0.25">
      <c r="A84" t="s">
        <v>179</v>
      </c>
      <c r="B84" t="s">
        <v>176</v>
      </c>
      <c r="C84" t="s">
        <v>177</v>
      </c>
      <c r="D84" t="s">
        <v>57</v>
      </c>
      <c r="E84" s="1">
        <v>130.13999999999999</v>
      </c>
      <c r="F84" s="1">
        <v>157.44</v>
      </c>
      <c r="G84" s="1">
        <v>134.69999999999996</v>
      </c>
      <c r="H84" s="1">
        <v>176.39</v>
      </c>
      <c r="I84" s="1">
        <v>151.91</v>
      </c>
      <c r="J84" s="1">
        <v>133.69</v>
      </c>
      <c r="K84" s="1">
        <v>142.99000000000004</v>
      </c>
      <c r="L84" s="1">
        <v>149.51</v>
      </c>
      <c r="M84" s="1">
        <v>132.76</v>
      </c>
      <c r="N84" s="1">
        <v>193.38</v>
      </c>
      <c r="O84" s="1">
        <v>161.22</v>
      </c>
      <c r="P84" s="1">
        <v>180.95999999999998</v>
      </c>
      <c r="Q84" s="1">
        <v>195.87</v>
      </c>
      <c r="R84" s="1">
        <v>194.25</v>
      </c>
      <c r="S84" s="1">
        <v>202.95</v>
      </c>
      <c r="T84" s="1">
        <v>189.26999999999998</v>
      </c>
      <c r="U84" s="1">
        <v>160.80000000000001</v>
      </c>
      <c r="V84" s="1">
        <v>142.91999999999999</v>
      </c>
      <c r="W84" s="1">
        <v>169.25</v>
      </c>
      <c r="X84" s="1">
        <v>163.68</v>
      </c>
      <c r="Y84" s="1">
        <v>131.29000000000002</v>
      </c>
      <c r="Z84" s="1">
        <v>136.77000000000001</v>
      </c>
      <c r="AA84" s="1">
        <v>130.44999999999999</v>
      </c>
      <c r="AB84" s="1">
        <v>133.13</v>
      </c>
      <c r="AC84" s="1">
        <v>168.1</v>
      </c>
      <c r="AD84" s="1">
        <v>160.44999999999999</v>
      </c>
      <c r="AE84" s="1">
        <v>172.92000000000002</v>
      </c>
      <c r="AF84" s="1">
        <v>155.26999999999998</v>
      </c>
      <c r="AG84" s="1">
        <v>146.72</v>
      </c>
      <c r="AH84" s="1">
        <v>148.74</v>
      </c>
      <c r="AI84" s="1">
        <v>141.54</v>
      </c>
      <c r="AJ84" s="1">
        <v>105.72</v>
      </c>
      <c r="AK84" s="1">
        <v>140.96</v>
      </c>
      <c r="AL84" s="1">
        <v>178.51999999999998</v>
      </c>
      <c r="AM84" s="1">
        <v>171.24</v>
      </c>
      <c r="AN84" s="1">
        <v>166.04</v>
      </c>
      <c r="AO84" s="1">
        <v>180.54</v>
      </c>
      <c r="AP84" s="1">
        <v>171.81</v>
      </c>
      <c r="AQ84" s="1">
        <v>189.98</v>
      </c>
      <c r="AR84" s="1">
        <v>171.29857142857145</v>
      </c>
      <c r="AS84" s="1">
        <v>171.29857142857145</v>
      </c>
      <c r="AT84" s="1">
        <v>171.29857142857145</v>
      </c>
      <c r="AU84" s="1">
        <v>171.29857142857145</v>
      </c>
      <c r="AV84" s="1">
        <v>171.29857142857145</v>
      </c>
      <c r="AW84" s="1">
        <v>7050.7628571428568</v>
      </c>
      <c r="AY84" s="1">
        <f t="shared" si="5"/>
        <v>1845.09</v>
      </c>
      <c r="AZ84" s="1">
        <f t="shared" si="6"/>
        <v>1950.63</v>
      </c>
      <c r="BA84" s="1">
        <f t="shared" si="7"/>
        <v>1856.22</v>
      </c>
      <c r="BB84" s="1">
        <f t="shared" si="8"/>
        <v>2055.5828571428574</v>
      </c>
      <c r="BC84" s="1">
        <f t="shared" si="9"/>
        <v>2055.5828571428574</v>
      </c>
    </row>
    <row r="85" spans="1:55" s="4" customFormat="1" x14ac:dyDescent="0.25">
      <c r="A85" s="4" t="s">
        <v>180</v>
      </c>
      <c r="E85" s="2">
        <v>130.13999999999999</v>
      </c>
      <c r="F85" s="2">
        <v>157.44</v>
      </c>
      <c r="G85" s="2">
        <v>134.69999999999996</v>
      </c>
      <c r="H85" s="2">
        <v>176.39</v>
      </c>
      <c r="I85" s="2">
        <v>151.91</v>
      </c>
      <c r="J85" s="2">
        <v>133.69</v>
      </c>
      <c r="K85" s="2">
        <v>142.99000000000004</v>
      </c>
      <c r="L85" s="2">
        <v>149.51</v>
      </c>
      <c r="M85" s="2">
        <v>132.76</v>
      </c>
      <c r="N85" s="2">
        <v>193.38</v>
      </c>
      <c r="O85" s="2">
        <v>161.22</v>
      </c>
      <c r="P85" s="2">
        <v>180.95999999999998</v>
      </c>
      <c r="Q85" s="2">
        <v>195.87</v>
      </c>
      <c r="R85" s="2">
        <v>194.25</v>
      </c>
      <c r="S85" s="2">
        <v>202.95</v>
      </c>
      <c r="T85" s="2">
        <v>189.26999999999998</v>
      </c>
      <c r="U85" s="2">
        <v>160.80000000000001</v>
      </c>
      <c r="V85" s="2">
        <v>142.91999999999999</v>
      </c>
      <c r="W85" s="2">
        <v>169.25</v>
      </c>
      <c r="X85" s="2">
        <v>163.68</v>
      </c>
      <c r="Y85" s="2">
        <v>131.29000000000002</v>
      </c>
      <c r="Z85" s="2">
        <v>136.77000000000001</v>
      </c>
      <c r="AA85" s="2">
        <v>130.44999999999999</v>
      </c>
      <c r="AB85" s="2">
        <v>133.13</v>
      </c>
      <c r="AC85" s="2">
        <v>168.1</v>
      </c>
      <c r="AD85" s="2">
        <v>160.44999999999999</v>
      </c>
      <c r="AE85" s="2">
        <v>172.92000000000002</v>
      </c>
      <c r="AF85" s="2">
        <v>155.26999999999998</v>
      </c>
      <c r="AG85" s="2">
        <v>146.72</v>
      </c>
      <c r="AH85" s="2">
        <v>148.74</v>
      </c>
      <c r="AI85" s="2">
        <v>141.54</v>
      </c>
      <c r="AJ85" s="2">
        <v>105.72</v>
      </c>
      <c r="AK85" s="2">
        <v>140.96</v>
      </c>
      <c r="AL85" s="2">
        <v>178.51999999999998</v>
      </c>
      <c r="AM85" s="2">
        <v>171.24</v>
      </c>
      <c r="AN85" s="2">
        <v>166.04</v>
      </c>
      <c r="AO85" s="2">
        <v>180.54</v>
      </c>
      <c r="AP85" s="2">
        <v>171.81</v>
      </c>
      <c r="AQ85" s="2">
        <v>189.98</v>
      </c>
      <c r="AR85" s="2">
        <v>171.29857142857145</v>
      </c>
      <c r="AS85" s="2">
        <v>171.29857142857145</v>
      </c>
      <c r="AT85" s="2">
        <v>171.29857142857145</v>
      </c>
      <c r="AU85" s="2">
        <v>171.29857142857145</v>
      </c>
      <c r="AV85" s="2">
        <v>171.29857142857145</v>
      </c>
      <c r="AW85" s="2">
        <v>7050.7628571428568</v>
      </c>
      <c r="AY85" s="2">
        <f t="shared" si="5"/>
        <v>1845.09</v>
      </c>
      <c r="AZ85" s="2">
        <f t="shared" si="6"/>
        <v>1950.63</v>
      </c>
      <c r="BA85" s="2">
        <f t="shared" si="7"/>
        <v>1856.22</v>
      </c>
      <c r="BB85" s="2">
        <f t="shared" si="8"/>
        <v>2055.5828571428574</v>
      </c>
      <c r="BC85" s="2">
        <f t="shared" si="9"/>
        <v>2055.5828571428574</v>
      </c>
    </row>
    <row r="86" spans="1:55" x14ac:dyDescent="0.25">
      <c r="A86" t="s">
        <v>181</v>
      </c>
      <c r="B86" t="s">
        <v>182</v>
      </c>
      <c r="C86" t="s">
        <v>102</v>
      </c>
      <c r="D86" t="s">
        <v>57</v>
      </c>
      <c r="E86" s="1">
        <v>174.61</v>
      </c>
      <c r="F86" s="1">
        <v>111.97999999999999</v>
      </c>
      <c r="G86" s="1">
        <v>118.44999999999999</v>
      </c>
      <c r="H86" s="1">
        <v>104.77000000000001</v>
      </c>
      <c r="I86" s="1">
        <v>118.21</v>
      </c>
      <c r="J86" s="1">
        <v>92.44</v>
      </c>
      <c r="K86" s="1">
        <v>99.39</v>
      </c>
      <c r="L86" s="1">
        <v>89.970000000000013</v>
      </c>
      <c r="M86" s="1">
        <v>88.039999999999992</v>
      </c>
      <c r="N86" s="1">
        <v>95.080000000000013</v>
      </c>
      <c r="O86" s="1">
        <v>89.02000000000001</v>
      </c>
      <c r="P86" s="1">
        <v>104.65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1286.6100000000001</v>
      </c>
      <c r="AY86" s="1">
        <f t="shared" si="5"/>
        <v>1286.6100000000001</v>
      </c>
      <c r="AZ86" s="1">
        <f t="shared" si="6"/>
        <v>0</v>
      </c>
      <c r="BA86" s="1">
        <f t="shared" si="7"/>
        <v>0</v>
      </c>
      <c r="BB86" s="1">
        <f t="shared" si="8"/>
        <v>0</v>
      </c>
      <c r="BC86" s="1">
        <f t="shared" si="9"/>
        <v>0</v>
      </c>
    </row>
    <row r="87" spans="1:55" s="4" customFormat="1" x14ac:dyDescent="0.25">
      <c r="A87" s="4" t="s">
        <v>183</v>
      </c>
      <c r="E87" s="2">
        <v>174.61</v>
      </c>
      <c r="F87" s="2">
        <v>111.97999999999999</v>
      </c>
      <c r="G87" s="2">
        <v>118.44999999999999</v>
      </c>
      <c r="H87" s="2">
        <v>104.77000000000001</v>
      </c>
      <c r="I87" s="2">
        <v>118.21</v>
      </c>
      <c r="J87" s="2">
        <v>92.44</v>
      </c>
      <c r="K87" s="2">
        <v>99.39</v>
      </c>
      <c r="L87" s="2">
        <v>89.970000000000013</v>
      </c>
      <c r="M87" s="2">
        <v>88.039999999999992</v>
      </c>
      <c r="N87" s="2">
        <v>95.080000000000013</v>
      </c>
      <c r="O87" s="2">
        <v>89.02000000000001</v>
      </c>
      <c r="P87" s="2">
        <v>104.65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1286.6100000000001</v>
      </c>
      <c r="AY87" s="2">
        <f t="shared" si="5"/>
        <v>1286.6100000000001</v>
      </c>
      <c r="AZ87" s="2">
        <f t="shared" si="6"/>
        <v>0</v>
      </c>
      <c r="BA87" s="2">
        <f t="shared" si="7"/>
        <v>0</v>
      </c>
      <c r="BB87" s="2">
        <f t="shared" si="8"/>
        <v>0</v>
      </c>
      <c r="BC87" s="2">
        <f t="shared" si="9"/>
        <v>0</v>
      </c>
    </row>
    <row r="88" spans="1:55" x14ac:dyDescent="0.25">
      <c r="A88" t="s">
        <v>184</v>
      </c>
      <c r="B88" t="s">
        <v>185</v>
      </c>
      <c r="C88" t="s">
        <v>186</v>
      </c>
      <c r="D88" t="s">
        <v>57</v>
      </c>
      <c r="E88" s="1">
        <v>487.91000000000014</v>
      </c>
      <c r="F88" s="1">
        <v>509.22000000000014</v>
      </c>
      <c r="G88" s="1">
        <v>569.56000000000017</v>
      </c>
      <c r="H88" s="1">
        <v>487.45</v>
      </c>
      <c r="I88" s="1">
        <v>476.99</v>
      </c>
      <c r="J88" s="1">
        <v>416.96999999999997</v>
      </c>
      <c r="K88" s="1">
        <v>442.32999999999993</v>
      </c>
      <c r="L88" s="1">
        <v>448.97</v>
      </c>
      <c r="M88" s="1">
        <v>417.02</v>
      </c>
      <c r="N88" s="1">
        <v>447.42</v>
      </c>
      <c r="O88" s="1">
        <v>446.15999999999997</v>
      </c>
      <c r="P88" s="1">
        <v>452.22</v>
      </c>
      <c r="Q88" s="1">
        <v>450.93</v>
      </c>
      <c r="R88" s="1">
        <v>568.17000000000007</v>
      </c>
      <c r="S88" s="1">
        <v>441.4</v>
      </c>
      <c r="T88" s="1">
        <v>454.70000000000005</v>
      </c>
      <c r="U88" s="1">
        <v>470.29</v>
      </c>
      <c r="V88" s="1">
        <v>452.88</v>
      </c>
      <c r="W88" s="1">
        <v>534.26</v>
      </c>
      <c r="X88" s="1">
        <v>481.71</v>
      </c>
      <c r="Y88" s="1">
        <v>509.73</v>
      </c>
      <c r="Z88" s="1">
        <v>509.62</v>
      </c>
      <c r="AA88" s="1">
        <v>465.44</v>
      </c>
      <c r="AB88" s="1">
        <v>464.05</v>
      </c>
      <c r="AC88" s="1">
        <v>529.54</v>
      </c>
      <c r="AD88" s="1">
        <v>518.43000000000006</v>
      </c>
      <c r="AE88" s="1">
        <v>540.52</v>
      </c>
      <c r="AF88" s="1">
        <v>402.85</v>
      </c>
      <c r="AG88" s="1">
        <v>383.03999999999996</v>
      </c>
      <c r="AH88" s="1">
        <v>386.49</v>
      </c>
      <c r="AI88" s="1">
        <v>406.26</v>
      </c>
      <c r="AJ88" s="1">
        <v>347.03</v>
      </c>
      <c r="AK88" s="1">
        <v>338.44</v>
      </c>
      <c r="AL88" s="1">
        <v>379.80999999999995</v>
      </c>
      <c r="AM88" s="1">
        <v>367.88</v>
      </c>
      <c r="AN88" s="1">
        <v>297.36</v>
      </c>
      <c r="AO88" s="1">
        <v>378.74</v>
      </c>
      <c r="AP88" s="1">
        <v>371.03999999999996</v>
      </c>
      <c r="AQ88" s="1">
        <v>387.48</v>
      </c>
      <c r="AR88" s="1">
        <v>360.10714285714295</v>
      </c>
      <c r="AS88" s="1">
        <v>360.10714285714295</v>
      </c>
      <c r="AT88" s="1">
        <v>360.10714285714295</v>
      </c>
      <c r="AU88" s="1">
        <v>360.10714285714295</v>
      </c>
      <c r="AV88" s="1">
        <v>360.10714285714295</v>
      </c>
      <c r="AW88" s="1">
        <v>19240.845714285708</v>
      </c>
      <c r="AY88" s="1">
        <f t="shared" si="5"/>
        <v>5602.22</v>
      </c>
      <c r="AZ88" s="1">
        <f t="shared" si="6"/>
        <v>5803.1799999999994</v>
      </c>
      <c r="BA88" s="1">
        <f t="shared" si="7"/>
        <v>4897.6499999999996</v>
      </c>
      <c r="BB88" s="1">
        <f t="shared" si="8"/>
        <v>4321.2857142857156</v>
      </c>
      <c r="BC88" s="1">
        <f t="shared" si="9"/>
        <v>4321.2857142857156</v>
      </c>
    </row>
    <row r="89" spans="1:55" s="4" customFormat="1" x14ac:dyDescent="0.25">
      <c r="A89" s="4" t="s">
        <v>187</v>
      </c>
      <c r="E89" s="2">
        <v>487.91000000000014</v>
      </c>
      <c r="F89" s="2">
        <v>509.22000000000014</v>
      </c>
      <c r="G89" s="2">
        <v>569.56000000000017</v>
      </c>
      <c r="H89" s="2">
        <v>487.45</v>
      </c>
      <c r="I89" s="2">
        <v>476.99</v>
      </c>
      <c r="J89" s="2">
        <v>416.96999999999997</v>
      </c>
      <c r="K89" s="2">
        <v>442.32999999999993</v>
      </c>
      <c r="L89" s="2">
        <v>448.97</v>
      </c>
      <c r="M89" s="2">
        <v>417.02</v>
      </c>
      <c r="N89" s="2">
        <v>447.42</v>
      </c>
      <c r="O89" s="2">
        <v>446.15999999999997</v>
      </c>
      <c r="P89" s="2">
        <v>452.22</v>
      </c>
      <c r="Q89" s="2">
        <v>450.93</v>
      </c>
      <c r="R89" s="2">
        <v>568.17000000000007</v>
      </c>
      <c r="S89" s="2">
        <v>441.4</v>
      </c>
      <c r="T89" s="2">
        <v>454.70000000000005</v>
      </c>
      <c r="U89" s="2">
        <v>470.29</v>
      </c>
      <c r="V89" s="2">
        <v>452.88</v>
      </c>
      <c r="W89" s="2">
        <v>534.26</v>
      </c>
      <c r="X89" s="2">
        <v>481.71</v>
      </c>
      <c r="Y89" s="2">
        <v>509.73</v>
      </c>
      <c r="Z89" s="2">
        <v>509.62</v>
      </c>
      <c r="AA89" s="2">
        <v>465.44</v>
      </c>
      <c r="AB89" s="2">
        <v>464.05</v>
      </c>
      <c r="AC89" s="2">
        <v>529.54</v>
      </c>
      <c r="AD89" s="2">
        <v>518.43000000000006</v>
      </c>
      <c r="AE89" s="2">
        <v>540.52</v>
      </c>
      <c r="AF89" s="2">
        <v>402.85</v>
      </c>
      <c r="AG89" s="2">
        <v>383.03999999999996</v>
      </c>
      <c r="AH89" s="2">
        <v>386.49</v>
      </c>
      <c r="AI89" s="2">
        <v>406.26</v>
      </c>
      <c r="AJ89" s="2">
        <v>347.03</v>
      </c>
      <c r="AK89" s="2">
        <v>338.44</v>
      </c>
      <c r="AL89" s="2">
        <v>379.80999999999995</v>
      </c>
      <c r="AM89" s="2">
        <v>367.88</v>
      </c>
      <c r="AN89" s="2">
        <v>297.36</v>
      </c>
      <c r="AO89" s="2">
        <v>378.74</v>
      </c>
      <c r="AP89" s="2">
        <v>371.03999999999996</v>
      </c>
      <c r="AQ89" s="2">
        <v>387.48</v>
      </c>
      <c r="AR89" s="2">
        <v>360.10714285714295</v>
      </c>
      <c r="AS89" s="2">
        <v>360.10714285714295</v>
      </c>
      <c r="AT89" s="2">
        <v>360.10714285714295</v>
      </c>
      <c r="AU89" s="2">
        <v>360.10714285714295</v>
      </c>
      <c r="AV89" s="2">
        <v>360.10714285714295</v>
      </c>
      <c r="AW89" s="2">
        <v>19240.845714285708</v>
      </c>
      <c r="AY89" s="2">
        <f t="shared" si="5"/>
        <v>5602.22</v>
      </c>
      <c r="AZ89" s="2">
        <f t="shared" si="6"/>
        <v>5803.1799999999994</v>
      </c>
      <c r="BA89" s="2">
        <f t="shared" si="7"/>
        <v>4897.6499999999996</v>
      </c>
      <c r="BB89" s="2">
        <f t="shared" si="8"/>
        <v>4321.2857142857156</v>
      </c>
      <c r="BC89" s="2">
        <f t="shared" si="9"/>
        <v>4321.2857142857156</v>
      </c>
    </row>
    <row r="90" spans="1:55" x14ac:dyDescent="0.25">
      <c r="A90" t="s">
        <v>188</v>
      </c>
      <c r="B90" t="s">
        <v>189</v>
      </c>
      <c r="C90" t="s">
        <v>190</v>
      </c>
      <c r="D90" t="s">
        <v>57</v>
      </c>
      <c r="E90" s="1">
        <v>117.35999999999999</v>
      </c>
      <c r="F90" s="1">
        <v>50.77</v>
      </c>
      <c r="G90" s="1">
        <v>130.56000000000003</v>
      </c>
      <c r="H90" s="1">
        <v>85.03</v>
      </c>
      <c r="I90" s="1">
        <v>88.25</v>
      </c>
      <c r="J90" s="1">
        <v>71.19</v>
      </c>
      <c r="K90" s="1">
        <v>83.639999999999986</v>
      </c>
      <c r="L90" s="1">
        <v>84.98</v>
      </c>
      <c r="M90" s="1">
        <v>75.789999999999992</v>
      </c>
      <c r="N90" s="1">
        <v>89.649999999999991</v>
      </c>
      <c r="O90" s="1">
        <v>87.43</v>
      </c>
      <c r="P90" s="1">
        <v>71.88</v>
      </c>
      <c r="Q90" s="1">
        <v>91.929999999999993</v>
      </c>
      <c r="R90" s="1">
        <v>98.22</v>
      </c>
      <c r="S90" s="1">
        <v>72.94</v>
      </c>
      <c r="T90" s="1">
        <v>86.35</v>
      </c>
      <c r="U90" s="1">
        <v>92.44</v>
      </c>
      <c r="V90" s="1">
        <v>87.88</v>
      </c>
      <c r="W90" s="1">
        <v>43.93</v>
      </c>
      <c r="X90" s="1">
        <v>42.51</v>
      </c>
      <c r="Y90" s="1">
        <v>43.519999999999996</v>
      </c>
      <c r="Z90" s="1">
        <v>44.77</v>
      </c>
      <c r="AA90" s="1">
        <v>42.55</v>
      </c>
      <c r="AB90" s="1">
        <v>42.06</v>
      </c>
      <c r="AC90" s="1">
        <v>46.1</v>
      </c>
      <c r="AD90" s="1">
        <v>48</v>
      </c>
      <c r="AE90" s="1">
        <v>42.29</v>
      </c>
      <c r="AF90" s="1">
        <v>44.42</v>
      </c>
      <c r="AG90" s="1">
        <v>43.36</v>
      </c>
      <c r="AH90" s="1">
        <v>45.29</v>
      </c>
      <c r="AI90" s="1">
        <v>40.26</v>
      </c>
      <c r="AJ90" s="1">
        <v>35.269999999999996</v>
      </c>
      <c r="AK90" s="1">
        <v>18.73</v>
      </c>
      <c r="AL90" s="1">
        <v>20.8</v>
      </c>
      <c r="AM90" s="1">
        <v>20.11</v>
      </c>
      <c r="AN90" s="1">
        <v>26.08</v>
      </c>
      <c r="AO90" s="1">
        <v>14.63</v>
      </c>
      <c r="AP90" s="1">
        <v>18.96</v>
      </c>
      <c r="AQ90" s="1">
        <v>19.89</v>
      </c>
      <c r="AR90" s="1">
        <v>19.885714285714283</v>
      </c>
      <c r="AS90" s="1">
        <v>19.885714285714283</v>
      </c>
      <c r="AT90" s="1">
        <v>19.885714285714283</v>
      </c>
      <c r="AU90" s="1">
        <v>19.885714285714283</v>
      </c>
      <c r="AV90" s="1">
        <v>19.885714285714283</v>
      </c>
      <c r="AW90" s="1">
        <v>2409.2485714285713</v>
      </c>
      <c r="AY90" s="1">
        <f t="shared" si="5"/>
        <v>1036.5300000000002</v>
      </c>
      <c r="AZ90" s="1">
        <f t="shared" si="6"/>
        <v>789.09999999999991</v>
      </c>
      <c r="BA90" s="1">
        <f t="shared" si="7"/>
        <v>430.71000000000004</v>
      </c>
      <c r="BB90" s="1">
        <f t="shared" si="8"/>
        <v>238.62857142857135</v>
      </c>
      <c r="BC90" s="1">
        <f t="shared" si="9"/>
        <v>238.62857142857135</v>
      </c>
    </row>
    <row r="91" spans="1:55" s="4" customFormat="1" x14ac:dyDescent="0.25">
      <c r="A91" s="4" t="s">
        <v>191</v>
      </c>
      <c r="E91" s="2">
        <v>117.35999999999999</v>
      </c>
      <c r="F91" s="2">
        <v>50.77</v>
      </c>
      <c r="G91" s="2">
        <v>130.56000000000003</v>
      </c>
      <c r="H91" s="2">
        <v>85.03</v>
      </c>
      <c r="I91" s="2">
        <v>88.25</v>
      </c>
      <c r="J91" s="2">
        <v>71.19</v>
      </c>
      <c r="K91" s="2">
        <v>83.639999999999986</v>
      </c>
      <c r="L91" s="2">
        <v>84.98</v>
      </c>
      <c r="M91" s="2">
        <v>75.789999999999992</v>
      </c>
      <c r="N91" s="2">
        <v>89.649999999999991</v>
      </c>
      <c r="O91" s="2">
        <v>87.43</v>
      </c>
      <c r="P91" s="2">
        <v>71.88</v>
      </c>
      <c r="Q91" s="2">
        <v>91.929999999999993</v>
      </c>
      <c r="R91" s="2">
        <v>98.22</v>
      </c>
      <c r="S91" s="2">
        <v>72.94</v>
      </c>
      <c r="T91" s="2">
        <v>86.35</v>
      </c>
      <c r="U91" s="2">
        <v>92.44</v>
      </c>
      <c r="V91" s="2">
        <v>87.88</v>
      </c>
      <c r="W91" s="2">
        <v>43.93</v>
      </c>
      <c r="X91" s="2">
        <v>42.51</v>
      </c>
      <c r="Y91" s="2">
        <v>43.519999999999996</v>
      </c>
      <c r="Z91" s="2">
        <v>44.77</v>
      </c>
      <c r="AA91" s="2">
        <v>42.55</v>
      </c>
      <c r="AB91" s="2">
        <v>42.06</v>
      </c>
      <c r="AC91" s="2">
        <v>46.1</v>
      </c>
      <c r="AD91" s="2">
        <v>48</v>
      </c>
      <c r="AE91" s="2">
        <v>42.29</v>
      </c>
      <c r="AF91" s="2">
        <v>44.42</v>
      </c>
      <c r="AG91" s="2">
        <v>43.36</v>
      </c>
      <c r="AH91" s="2">
        <v>45.29</v>
      </c>
      <c r="AI91" s="2">
        <v>40.26</v>
      </c>
      <c r="AJ91" s="2">
        <v>35.269999999999996</v>
      </c>
      <c r="AK91" s="2">
        <v>18.73</v>
      </c>
      <c r="AL91" s="2">
        <v>20.8</v>
      </c>
      <c r="AM91" s="2">
        <v>20.11</v>
      </c>
      <c r="AN91" s="2">
        <v>26.08</v>
      </c>
      <c r="AO91" s="2">
        <v>14.63</v>
      </c>
      <c r="AP91" s="2">
        <v>18.96</v>
      </c>
      <c r="AQ91" s="2">
        <v>19.89</v>
      </c>
      <c r="AR91" s="2">
        <v>19.885714285714283</v>
      </c>
      <c r="AS91" s="2">
        <v>19.885714285714283</v>
      </c>
      <c r="AT91" s="2">
        <v>19.885714285714283</v>
      </c>
      <c r="AU91" s="2">
        <v>19.885714285714283</v>
      </c>
      <c r="AV91" s="2">
        <v>19.885714285714283</v>
      </c>
      <c r="AW91" s="2">
        <v>2409.2485714285713</v>
      </c>
      <c r="AY91" s="2">
        <f t="shared" si="5"/>
        <v>1036.5300000000002</v>
      </c>
      <c r="AZ91" s="2">
        <f t="shared" si="6"/>
        <v>789.09999999999991</v>
      </c>
      <c r="BA91" s="2">
        <f t="shared" si="7"/>
        <v>430.71000000000004</v>
      </c>
      <c r="BB91" s="2">
        <f t="shared" si="8"/>
        <v>238.62857142857135</v>
      </c>
      <c r="BC91" s="2">
        <f t="shared" si="9"/>
        <v>238.62857142857135</v>
      </c>
    </row>
    <row r="92" spans="1:55" x14ac:dyDescent="0.25">
      <c r="A92" t="s">
        <v>192</v>
      </c>
      <c r="B92" t="s">
        <v>193</v>
      </c>
      <c r="C92" t="s">
        <v>194</v>
      </c>
      <c r="D92" t="s">
        <v>57</v>
      </c>
      <c r="E92" s="1">
        <v>82.29</v>
      </c>
      <c r="F92" s="1">
        <v>81.5</v>
      </c>
      <c r="G92" s="1">
        <v>83.12</v>
      </c>
      <c r="H92" s="1">
        <v>74.97999999999999</v>
      </c>
      <c r="I92" s="1">
        <v>96.52</v>
      </c>
      <c r="J92" s="1">
        <v>84.58</v>
      </c>
      <c r="K92" s="1">
        <v>90.19</v>
      </c>
      <c r="L92" s="1">
        <v>93.04</v>
      </c>
      <c r="M92" s="1">
        <v>85.78</v>
      </c>
      <c r="N92" s="1">
        <v>93.27000000000001</v>
      </c>
      <c r="O92" s="1">
        <v>89.73</v>
      </c>
      <c r="P92" s="1">
        <v>99.1</v>
      </c>
      <c r="Q92" s="1">
        <v>95.63</v>
      </c>
      <c r="R92" s="1">
        <v>173.19</v>
      </c>
      <c r="S92" s="1">
        <v>102.47</v>
      </c>
      <c r="T92" s="1">
        <v>134.68</v>
      </c>
      <c r="U92" s="1">
        <v>109.69</v>
      </c>
      <c r="V92" s="1">
        <v>101.36000000000001</v>
      </c>
      <c r="W92" s="1">
        <v>97.77000000000001</v>
      </c>
      <c r="X92" s="1">
        <v>94.01</v>
      </c>
      <c r="Y92" s="1">
        <v>94.31</v>
      </c>
      <c r="Z92" s="1">
        <v>98.48</v>
      </c>
      <c r="AA92" s="1">
        <v>92.93</v>
      </c>
      <c r="AB92" s="1">
        <v>91.92</v>
      </c>
      <c r="AC92" s="1">
        <v>118.59</v>
      </c>
      <c r="AD92" s="1">
        <v>92.490000000000009</v>
      </c>
      <c r="AE92" s="1">
        <v>97.710000000000008</v>
      </c>
      <c r="AF92" s="1">
        <v>38.729999999999997</v>
      </c>
      <c r="AG92" s="1">
        <v>36.700000000000003</v>
      </c>
      <c r="AH92" s="1">
        <v>37.909999999999997</v>
      </c>
      <c r="AI92" s="1">
        <v>39.22</v>
      </c>
      <c r="AJ92" s="1">
        <v>20.98</v>
      </c>
      <c r="AK92" s="1">
        <v>37.68</v>
      </c>
      <c r="AL92" s="1">
        <v>21.89</v>
      </c>
      <c r="AM92" s="1">
        <v>22.35</v>
      </c>
      <c r="AN92" s="1">
        <v>55.9</v>
      </c>
      <c r="AO92" s="1">
        <v>36.96</v>
      </c>
      <c r="AP92" s="1">
        <v>20.89</v>
      </c>
      <c r="AQ92" s="1">
        <v>19.97</v>
      </c>
      <c r="AR92" s="1">
        <v>30.805714285714284</v>
      </c>
      <c r="AS92" s="1">
        <v>30.805714285714284</v>
      </c>
      <c r="AT92" s="1">
        <v>30.805714285714284</v>
      </c>
      <c r="AU92" s="1">
        <v>30.805714285714284</v>
      </c>
      <c r="AV92" s="1">
        <v>30.805714285714284</v>
      </c>
      <c r="AW92" s="1">
        <v>3192.5385714285708</v>
      </c>
      <c r="AY92" s="1">
        <f t="shared" si="5"/>
        <v>1054.0999999999999</v>
      </c>
      <c r="AZ92" s="1">
        <f t="shared" si="6"/>
        <v>1286.44</v>
      </c>
      <c r="BA92" s="1">
        <f t="shared" si="7"/>
        <v>620.15</v>
      </c>
      <c r="BB92" s="1">
        <f t="shared" si="8"/>
        <v>369.66857142857134</v>
      </c>
      <c r="BC92" s="1">
        <f t="shared" si="9"/>
        <v>369.66857142857134</v>
      </c>
    </row>
    <row r="93" spans="1:55" s="4" customFormat="1" x14ac:dyDescent="0.25">
      <c r="A93" s="4" t="s">
        <v>195</v>
      </c>
      <c r="E93" s="2">
        <v>82.29</v>
      </c>
      <c r="F93" s="2">
        <v>81.5</v>
      </c>
      <c r="G93" s="2">
        <v>83.12</v>
      </c>
      <c r="H93" s="2">
        <v>74.97999999999999</v>
      </c>
      <c r="I93" s="2">
        <v>96.52</v>
      </c>
      <c r="J93" s="2">
        <v>84.58</v>
      </c>
      <c r="K93" s="2">
        <v>90.19</v>
      </c>
      <c r="L93" s="2">
        <v>93.04</v>
      </c>
      <c r="M93" s="2">
        <v>85.78</v>
      </c>
      <c r="N93" s="2">
        <v>93.27000000000001</v>
      </c>
      <c r="O93" s="2">
        <v>89.73</v>
      </c>
      <c r="P93" s="2">
        <v>99.1</v>
      </c>
      <c r="Q93" s="2">
        <v>95.63</v>
      </c>
      <c r="R93" s="2">
        <v>173.19</v>
      </c>
      <c r="S93" s="2">
        <v>102.47</v>
      </c>
      <c r="T93" s="2">
        <v>134.68</v>
      </c>
      <c r="U93" s="2">
        <v>109.69</v>
      </c>
      <c r="V93" s="2">
        <v>101.36000000000001</v>
      </c>
      <c r="W93" s="2">
        <v>97.77000000000001</v>
      </c>
      <c r="X93" s="2">
        <v>94.01</v>
      </c>
      <c r="Y93" s="2">
        <v>94.31</v>
      </c>
      <c r="Z93" s="2">
        <v>98.48</v>
      </c>
      <c r="AA93" s="2">
        <v>92.93</v>
      </c>
      <c r="AB93" s="2">
        <v>91.92</v>
      </c>
      <c r="AC93" s="2">
        <v>118.59</v>
      </c>
      <c r="AD93" s="2">
        <v>92.490000000000009</v>
      </c>
      <c r="AE93" s="2">
        <v>97.710000000000008</v>
      </c>
      <c r="AF93" s="2">
        <v>38.729999999999997</v>
      </c>
      <c r="AG93" s="2">
        <v>36.700000000000003</v>
      </c>
      <c r="AH93" s="2">
        <v>37.909999999999997</v>
      </c>
      <c r="AI93" s="2">
        <v>39.22</v>
      </c>
      <c r="AJ93" s="2">
        <v>20.98</v>
      </c>
      <c r="AK93" s="2">
        <v>37.68</v>
      </c>
      <c r="AL93" s="2">
        <v>21.89</v>
      </c>
      <c r="AM93" s="2">
        <v>22.35</v>
      </c>
      <c r="AN93" s="2">
        <v>55.9</v>
      </c>
      <c r="AO93" s="2">
        <v>36.96</v>
      </c>
      <c r="AP93" s="2">
        <v>20.89</v>
      </c>
      <c r="AQ93" s="2">
        <v>19.97</v>
      </c>
      <c r="AR93" s="2">
        <v>30.805714285714284</v>
      </c>
      <c r="AS93" s="2">
        <v>30.805714285714284</v>
      </c>
      <c r="AT93" s="2">
        <v>30.805714285714284</v>
      </c>
      <c r="AU93" s="2">
        <v>30.805714285714284</v>
      </c>
      <c r="AV93" s="2">
        <v>30.805714285714284</v>
      </c>
      <c r="AW93" s="2">
        <v>3192.5385714285708</v>
      </c>
      <c r="AY93" s="2">
        <f t="shared" si="5"/>
        <v>1054.0999999999999</v>
      </c>
      <c r="AZ93" s="2">
        <f t="shared" si="6"/>
        <v>1286.44</v>
      </c>
      <c r="BA93" s="2">
        <f t="shared" si="7"/>
        <v>620.15</v>
      </c>
      <c r="BB93" s="2">
        <f t="shared" si="8"/>
        <v>369.66857142857134</v>
      </c>
      <c r="BC93" s="2">
        <f t="shared" si="9"/>
        <v>369.66857142857134</v>
      </c>
    </row>
    <row r="94" spans="1:55" x14ac:dyDescent="0.25">
      <c r="A94" t="s">
        <v>196</v>
      </c>
      <c r="B94" t="s">
        <v>197</v>
      </c>
      <c r="C94" t="s">
        <v>69</v>
      </c>
      <c r="D94" t="s">
        <v>57</v>
      </c>
      <c r="E94" s="1">
        <v>1953.5</v>
      </c>
      <c r="F94" s="1">
        <v>1446.36</v>
      </c>
      <c r="G94" s="1">
        <v>2098.4500000000007</v>
      </c>
      <c r="H94" s="1">
        <v>1641.4399999999998</v>
      </c>
      <c r="I94" s="1">
        <v>1522.52</v>
      </c>
      <c r="J94" s="1">
        <v>1402.94</v>
      </c>
      <c r="K94" s="1">
        <v>1529.29</v>
      </c>
      <c r="L94" s="1">
        <v>1464.69</v>
      </c>
      <c r="M94" s="1">
        <v>1306.3399999999999</v>
      </c>
      <c r="N94" s="1">
        <v>1463.42</v>
      </c>
      <c r="O94" s="1">
        <v>1443.81</v>
      </c>
      <c r="P94" s="1">
        <v>1551.9</v>
      </c>
      <c r="Q94" s="1">
        <v>1526.46</v>
      </c>
      <c r="R94" s="1">
        <v>1473.3</v>
      </c>
      <c r="S94" s="1">
        <v>1523.06</v>
      </c>
      <c r="T94" s="1">
        <v>1480.5</v>
      </c>
      <c r="U94" s="1">
        <v>1564.1799999999998</v>
      </c>
      <c r="V94" s="1">
        <v>1498.04</v>
      </c>
      <c r="W94" s="1">
        <v>1617.2200000000003</v>
      </c>
      <c r="X94" s="1">
        <v>1619.9</v>
      </c>
      <c r="Y94" s="1">
        <v>1718.39</v>
      </c>
      <c r="Z94" s="1">
        <v>1672.42</v>
      </c>
      <c r="AA94" s="1">
        <v>1571.38</v>
      </c>
      <c r="AB94" s="1">
        <v>1573.93</v>
      </c>
      <c r="AC94" s="1">
        <v>1720.9199999999998</v>
      </c>
      <c r="AD94" s="1">
        <v>1615.15</v>
      </c>
      <c r="AE94" s="1">
        <v>1677.2199999999998</v>
      </c>
      <c r="AF94" s="1">
        <v>1682.9099999999999</v>
      </c>
      <c r="AG94" s="1">
        <v>1569.55</v>
      </c>
      <c r="AH94" s="1">
        <v>1543.07</v>
      </c>
      <c r="AI94" s="1">
        <v>1767.33</v>
      </c>
      <c r="AJ94" s="1">
        <v>1524.7000000000003</v>
      </c>
      <c r="AK94" s="1">
        <v>1645.3500000000001</v>
      </c>
      <c r="AL94" s="1">
        <v>1722.4399999999998</v>
      </c>
      <c r="AM94" s="1">
        <v>1638.83</v>
      </c>
      <c r="AN94" s="1">
        <v>1480.3700000000001</v>
      </c>
      <c r="AO94" s="1">
        <v>1548.27</v>
      </c>
      <c r="AP94" s="1">
        <v>1510.44</v>
      </c>
      <c r="AQ94" s="1">
        <v>1034.03</v>
      </c>
      <c r="AR94" s="1">
        <v>1511.3899999999996</v>
      </c>
      <c r="AS94" s="1">
        <v>1511.3899999999996</v>
      </c>
      <c r="AT94" s="1">
        <v>1511.3899999999996</v>
      </c>
      <c r="AU94" s="1">
        <v>1511.3899999999996</v>
      </c>
      <c r="AV94" s="1">
        <v>1511.3899999999996</v>
      </c>
      <c r="AW94" s="1">
        <v>68900.97</v>
      </c>
      <c r="AY94" s="1">
        <f t="shared" si="5"/>
        <v>18824.660000000003</v>
      </c>
      <c r="AZ94" s="1">
        <f t="shared" si="6"/>
        <v>18838.780000000002</v>
      </c>
      <c r="BA94" s="1">
        <f t="shared" si="7"/>
        <v>19587.84</v>
      </c>
      <c r="BB94" s="1">
        <f t="shared" si="8"/>
        <v>18136.68</v>
      </c>
      <c r="BC94" s="1">
        <f t="shared" si="9"/>
        <v>18136.68</v>
      </c>
    </row>
    <row r="95" spans="1:55" s="4" customFormat="1" x14ac:dyDescent="0.25">
      <c r="A95" s="4" t="s">
        <v>198</v>
      </c>
      <c r="E95" s="2">
        <v>1953.5</v>
      </c>
      <c r="F95" s="2">
        <v>1446.36</v>
      </c>
      <c r="G95" s="2">
        <v>2098.4500000000007</v>
      </c>
      <c r="H95" s="2">
        <v>1641.4399999999998</v>
      </c>
      <c r="I95" s="2">
        <v>1522.52</v>
      </c>
      <c r="J95" s="2">
        <v>1402.94</v>
      </c>
      <c r="K95" s="2">
        <v>1529.29</v>
      </c>
      <c r="L95" s="2">
        <v>1464.69</v>
      </c>
      <c r="M95" s="2">
        <v>1306.3399999999999</v>
      </c>
      <c r="N95" s="2">
        <v>1463.42</v>
      </c>
      <c r="O95" s="2">
        <v>1443.81</v>
      </c>
      <c r="P95" s="2">
        <v>1551.9</v>
      </c>
      <c r="Q95" s="2">
        <v>1526.46</v>
      </c>
      <c r="R95" s="2">
        <v>1473.3</v>
      </c>
      <c r="S95" s="2">
        <v>1523.06</v>
      </c>
      <c r="T95" s="2">
        <v>1480.5</v>
      </c>
      <c r="U95" s="2">
        <v>1564.1799999999998</v>
      </c>
      <c r="V95" s="2">
        <v>1498.04</v>
      </c>
      <c r="W95" s="2">
        <v>1617.2200000000003</v>
      </c>
      <c r="X95" s="2">
        <v>1619.9</v>
      </c>
      <c r="Y95" s="2">
        <v>1718.39</v>
      </c>
      <c r="Z95" s="2">
        <v>1672.42</v>
      </c>
      <c r="AA95" s="2">
        <v>1571.38</v>
      </c>
      <c r="AB95" s="2">
        <v>1573.93</v>
      </c>
      <c r="AC95" s="2">
        <v>1720.9199999999998</v>
      </c>
      <c r="AD95" s="2">
        <v>1615.15</v>
      </c>
      <c r="AE95" s="2">
        <v>1677.2199999999998</v>
      </c>
      <c r="AF95" s="2">
        <v>1682.9099999999999</v>
      </c>
      <c r="AG95" s="2">
        <v>1569.55</v>
      </c>
      <c r="AH95" s="2">
        <v>1543.07</v>
      </c>
      <c r="AI95" s="2">
        <v>1767.33</v>
      </c>
      <c r="AJ95" s="2">
        <v>1524.7000000000003</v>
      </c>
      <c r="AK95" s="2">
        <v>1645.3500000000001</v>
      </c>
      <c r="AL95" s="2">
        <v>1722.4399999999998</v>
      </c>
      <c r="AM95" s="2">
        <v>1638.83</v>
      </c>
      <c r="AN95" s="2">
        <v>1480.3700000000001</v>
      </c>
      <c r="AO95" s="2">
        <v>1548.27</v>
      </c>
      <c r="AP95" s="2">
        <v>1510.44</v>
      </c>
      <c r="AQ95" s="2">
        <v>1034.03</v>
      </c>
      <c r="AR95" s="2">
        <v>1511.3899999999996</v>
      </c>
      <c r="AS95" s="2">
        <v>1511.3899999999996</v>
      </c>
      <c r="AT95" s="2">
        <v>1511.3899999999996</v>
      </c>
      <c r="AU95" s="2">
        <v>1511.3899999999996</v>
      </c>
      <c r="AV95" s="2">
        <v>1511.3899999999996</v>
      </c>
      <c r="AW95" s="2">
        <v>68900.97</v>
      </c>
      <c r="AY95" s="2">
        <f t="shared" si="5"/>
        <v>18824.660000000003</v>
      </c>
      <c r="AZ95" s="2">
        <f t="shared" si="6"/>
        <v>18838.780000000002</v>
      </c>
      <c r="BA95" s="2">
        <f t="shared" si="7"/>
        <v>19587.84</v>
      </c>
      <c r="BB95" s="2">
        <f t="shared" si="8"/>
        <v>18136.68</v>
      </c>
      <c r="BC95" s="2">
        <f t="shared" si="9"/>
        <v>18136.68</v>
      </c>
    </row>
    <row r="96" spans="1:55" x14ac:dyDescent="0.25">
      <c r="A96" t="s">
        <v>199</v>
      </c>
      <c r="B96" t="s">
        <v>185</v>
      </c>
      <c r="C96" t="s">
        <v>186</v>
      </c>
      <c r="D96" t="s">
        <v>57</v>
      </c>
      <c r="E96" s="1">
        <v>769.65000000000009</v>
      </c>
      <c r="F96" s="1">
        <v>628.05999999999983</v>
      </c>
      <c r="G96" s="1">
        <v>970.4</v>
      </c>
      <c r="H96" s="1">
        <v>680.92000000000007</v>
      </c>
      <c r="I96" s="1">
        <v>728.91000000000008</v>
      </c>
      <c r="J96" s="1">
        <v>526.61</v>
      </c>
      <c r="K96" s="1">
        <v>568.13999999999987</v>
      </c>
      <c r="L96" s="1">
        <v>608.38</v>
      </c>
      <c r="M96" s="1">
        <v>472.46</v>
      </c>
      <c r="N96" s="1">
        <v>593.87</v>
      </c>
      <c r="O96" s="1">
        <v>579.41</v>
      </c>
      <c r="P96" s="1">
        <v>628.04</v>
      </c>
      <c r="Q96" s="1">
        <v>605.39</v>
      </c>
      <c r="R96" s="1">
        <v>553.07999999999993</v>
      </c>
      <c r="S96" s="1">
        <v>585.61</v>
      </c>
      <c r="T96" s="1">
        <v>573.36</v>
      </c>
      <c r="U96" s="1">
        <v>599.20999999999992</v>
      </c>
      <c r="V96" s="1">
        <v>598.13</v>
      </c>
      <c r="W96" s="1">
        <v>632.30999999999995</v>
      </c>
      <c r="X96" s="1">
        <v>609.55000000000007</v>
      </c>
      <c r="Y96" s="1">
        <v>634.27</v>
      </c>
      <c r="Z96" s="1">
        <v>636.6099999999999</v>
      </c>
      <c r="AA96" s="1">
        <v>604.81999999999994</v>
      </c>
      <c r="AB96" s="1">
        <v>603.1400000000001</v>
      </c>
      <c r="AC96" s="1">
        <v>600.3599999999999</v>
      </c>
      <c r="AD96" s="1">
        <v>574.57000000000005</v>
      </c>
      <c r="AE96" s="1">
        <v>634.92999999999995</v>
      </c>
      <c r="AF96" s="1">
        <v>635.35</v>
      </c>
      <c r="AG96" s="1">
        <v>626.08999999999992</v>
      </c>
      <c r="AH96" s="1">
        <v>629.99</v>
      </c>
      <c r="AI96" s="1">
        <v>658.75</v>
      </c>
      <c r="AJ96" s="1">
        <v>589.32999999999993</v>
      </c>
      <c r="AK96" s="1">
        <v>615.01</v>
      </c>
      <c r="AL96" s="1">
        <v>453.81</v>
      </c>
      <c r="AM96" s="1">
        <v>487.86</v>
      </c>
      <c r="AN96" s="1">
        <v>367.43</v>
      </c>
      <c r="AO96" s="1">
        <v>432.97999999999996</v>
      </c>
      <c r="AP96" s="1">
        <v>462.32</v>
      </c>
      <c r="AQ96" s="1">
        <v>658.21</v>
      </c>
      <c r="AR96" s="1">
        <v>496.80285714285714</v>
      </c>
      <c r="AS96" s="1">
        <v>496.80285714285714</v>
      </c>
      <c r="AT96" s="1">
        <v>496.80285714285714</v>
      </c>
      <c r="AU96" s="1">
        <v>496.80285714285714</v>
      </c>
      <c r="AV96" s="1">
        <v>496.80285714285714</v>
      </c>
      <c r="AW96" s="1">
        <v>25901.334285714289</v>
      </c>
      <c r="AY96" s="1">
        <f t="shared" si="5"/>
        <v>7754.85</v>
      </c>
      <c r="AZ96" s="1">
        <f t="shared" si="6"/>
        <v>7235.48</v>
      </c>
      <c r="BA96" s="1">
        <f t="shared" si="7"/>
        <v>6873.48</v>
      </c>
      <c r="BB96" s="1">
        <f t="shared" si="8"/>
        <v>5961.6342857142845</v>
      </c>
      <c r="BC96" s="1">
        <f t="shared" si="9"/>
        <v>5961.6342857142845</v>
      </c>
    </row>
    <row r="97" spans="1:55" s="4" customFormat="1" x14ac:dyDescent="0.25">
      <c r="A97" s="4" t="s">
        <v>200</v>
      </c>
      <c r="E97" s="2">
        <v>769.65000000000009</v>
      </c>
      <c r="F97" s="2">
        <v>628.05999999999983</v>
      </c>
      <c r="G97" s="2">
        <v>970.4</v>
      </c>
      <c r="H97" s="2">
        <v>680.92000000000007</v>
      </c>
      <c r="I97" s="2">
        <v>728.91000000000008</v>
      </c>
      <c r="J97" s="2">
        <v>526.61</v>
      </c>
      <c r="K97" s="2">
        <v>568.13999999999987</v>
      </c>
      <c r="L97" s="2">
        <v>608.38</v>
      </c>
      <c r="M97" s="2">
        <v>472.46</v>
      </c>
      <c r="N97" s="2">
        <v>593.87</v>
      </c>
      <c r="O97" s="2">
        <v>579.41</v>
      </c>
      <c r="P97" s="2">
        <v>628.04</v>
      </c>
      <c r="Q97" s="2">
        <v>605.39</v>
      </c>
      <c r="R97" s="2">
        <v>553.07999999999993</v>
      </c>
      <c r="S97" s="2">
        <v>585.61</v>
      </c>
      <c r="T97" s="2">
        <v>573.36</v>
      </c>
      <c r="U97" s="2">
        <v>599.20999999999992</v>
      </c>
      <c r="V97" s="2">
        <v>598.13</v>
      </c>
      <c r="W97" s="2">
        <v>632.30999999999995</v>
      </c>
      <c r="X97" s="2">
        <v>609.55000000000007</v>
      </c>
      <c r="Y97" s="2">
        <v>634.27</v>
      </c>
      <c r="Z97" s="2">
        <v>636.6099999999999</v>
      </c>
      <c r="AA97" s="2">
        <v>604.81999999999994</v>
      </c>
      <c r="AB97" s="2">
        <v>603.1400000000001</v>
      </c>
      <c r="AC97" s="2">
        <v>600.3599999999999</v>
      </c>
      <c r="AD97" s="2">
        <v>574.57000000000005</v>
      </c>
      <c r="AE97" s="2">
        <v>634.92999999999995</v>
      </c>
      <c r="AF97" s="2">
        <v>635.35</v>
      </c>
      <c r="AG97" s="2">
        <v>626.08999999999992</v>
      </c>
      <c r="AH97" s="2">
        <v>629.99</v>
      </c>
      <c r="AI97" s="2">
        <v>658.75</v>
      </c>
      <c r="AJ97" s="2">
        <v>589.32999999999993</v>
      </c>
      <c r="AK97" s="2">
        <v>615.01</v>
      </c>
      <c r="AL97" s="2">
        <v>453.81</v>
      </c>
      <c r="AM97" s="2">
        <v>487.86</v>
      </c>
      <c r="AN97" s="2">
        <v>367.43</v>
      </c>
      <c r="AO97" s="2">
        <v>432.97999999999996</v>
      </c>
      <c r="AP97" s="2">
        <v>462.32</v>
      </c>
      <c r="AQ97" s="2">
        <v>658.21</v>
      </c>
      <c r="AR97" s="2">
        <v>496.80285714285714</v>
      </c>
      <c r="AS97" s="2">
        <v>496.80285714285714</v>
      </c>
      <c r="AT97" s="2">
        <v>496.80285714285714</v>
      </c>
      <c r="AU97" s="2">
        <v>496.80285714285714</v>
      </c>
      <c r="AV97" s="2">
        <v>496.80285714285714</v>
      </c>
      <c r="AW97" s="2">
        <v>25901.334285714289</v>
      </c>
      <c r="AY97" s="2">
        <f t="shared" si="5"/>
        <v>7754.85</v>
      </c>
      <c r="AZ97" s="2">
        <f t="shared" si="6"/>
        <v>7235.48</v>
      </c>
      <c r="BA97" s="2">
        <f t="shared" si="7"/>
        <v>6873.48</v>
      </c>
      <c r="BB97" s="2">
        <f t="shared" si="8"/>
        <v>5961.6342857142845</v>
      </c>
      <c r="BC97" s="2">
        <f t="shared" si="9"/>
        <v>5961.6342857142845</v>
      </c>
    </row>
    <row r="98" spans="1:55" x14ac:dyDescent="0.25">
      <c r="A98" t="s">
        <v>201</v>
      </c>
      <c r="B98" t="s">
        <v>202</v>
      </c>
      <c r="C98" t="s">
        <v>203</v>
      </c>
      <c r="D98" t="s">
        <v>57</v>
      </c>
      <c r="E98" s="1">
        <v>78.180000000000007</v>
      </c>
      <c r="F98" s="1">
        <v>72.72</v>
      </c>
      <c r="G98" s="1">
        <v>83.460000000000008</v>
      </c>
      <c r="H98" s="1">
        <v>69.97</v>
      </c>
      <c r="I98" s="1">
        <v>78.800000000000011</v>
      </c>
      <c r="J98" s="1">
        <v>39.120000000000005</v>
      </c>
      <c r="K98" s="1">
        <v>45.080000000000005</v>
      </c>
      <c r="L98" s="1">
        <v>46.42</v>
      </c>
      <c r="M98" s="1">
        <v>45.35</v>
      </c>
      <c r="N98" s="1">
        <v>46.74</v>
      </c>
      <c r="O98" s="1">
        <v>45.28</v>
      </c>
      <c r="P98" s="1">
        <v>55.21</v>
      </c>
      <c r="Q98" s="1">
        <v>47.519999999999996</v>
      </c>
      <c r="R98" s="1">
        <v>43.87</v>
      </c>
      <c r="S98" s="1">
        <v>39.340000000000003</v>
      </c>
      <c r="T98" s="1">
        <v>46.44</v>
      </c>
      <c r="U98" s="1">
        <v>47</v>
      </c>
      <c r="V98" s="1">
        <v>42.6</v>
      </c>
      <c r="W98" s="1">
        <v>24.91</v>
      </c>
      <c r="X98" s="1">
        <v>30.419999999999998</v>
      </c>
      <c r="Y98" s="1">
        <v>39.69</v>
      </c>
      <c r="Z98" s="1">
        <v>39.5</v>
      </c>
      <c r="AA98" s="1">
        <v>37.17</v>
      </c>
      <c r="AB98" s="1">
        <v>37.989999999999995</v>
      </c>
      <c r="AC98" s="1">
        <v>42.489999999999995</v>
      </c>
      <c r="AD98" s="1">
        <v>38.700000000000003</v>
      </c>
      <c r="AE98" s="1">
        <v>38.200000000000003</v>
      </c>
      <c r="AF98" s="1">
        <v>40.85</v>
      </c>
      <c r="AG98" s="1">
        <v>38.659999999999997</v>
      </c>
      <c r="AH98" s="1">
        <v>39.950000000000003</v>
      </c>
      <c r="AI98" s="1">
        <v>41.34</v>
      </c>
      <c r="AJ98" s="1">
        <v>35.4</v>
      </c>
      <c r="AK98" s="1">
        <v>34.6</v>
      </c>
      <c r="AL98" s="1">
        <v>37.870000000000005</v>
      </c>
      <c r="AM98" s="1">
        <v>36.129999999999995</v>
      </c>
      <c r="AN98" s="1">
        <v>35.49</v>
      </c>
      <c r="AO98" s="1">
        <v>36.94</v>
      </c>
      <c r="AP98" s="1">
        <v>35.9</v>
      </c>
      <c r="AQ98" s="1">
        <v>35.6</v>
      </c>
      <c r="AR98" s="1">
        <v>36.075714285714291</v>
      </c>
      <c r="AS98" s="1">
        <v>36.075714285714291</v>
      </c>
      <c r="AT98" s="1">
        <v>36.075714285714291</v>
      </c>
      <c r="AU98" s="1">
        <v>36.075714285714291</v>
      </c>
      <c r="AV98" s="1">
        <v>36.075714285714291</v>
      </c>
      <c r="AW98" s="1">
        <v>1931.2785714285712</v>
      </c>
      <c r="AY98" s="1">
        <f t="shared" si="5"/>
        <v>706.33</v>
      </c>
      <c r="AZ98" s="1">
        <f t="shared" si="6"/>
        <v>476.45000000000005</v>
      </c>
      <c r="BA98" s="1">
        <f t="shared" si="7"/>
        <v>459.68000000000006</v>
      </c>
      <c r="BB98" s="1">
        <f t="shared" si="8"/>
        <v>432.90857142857146</v>
      </c>
      <c r="BC98" s="1">
        <f t="shared" si="9"/>
        <v>432.90857142857146</v>
      </c>
    </row>
    <row r="99" spans="1:55" s="4" customFormat="1" x14ac:dyDescent="0.25">
      <c r="A99" s="4" t="s">
        <v>204</v>
      </c>
      <c r="E99" s="2">
        <v>78.180000000000007</v>
      </c>
      <c r="F99" s="2">
        <v>72.72</v>
      </c>
      <c r="G99" s="2">
        <v>83.460000000000008</v>
      </c>
      <c r="H99" s="2">
        <v>69.97</v>
      </c>
      <c r="I99" s="2">
        <v>78.800000000000011</v>
      </c>
      <c r="J99" s="2">
        <v>39.120000000000005</v>
      </c>
      <c r="K99" s="2">
        <v>45.080000000000005</v>
      </c>
      <c r="L99" s="2">
        <v>46.42</v>
      </c>
      <c r="M99" s="2">
        <v>45.35</v>
      </c>
      <c r="N99" s="2">
        <v>46.74</v>
      </c>
      <c r="O99" s="2">
        <v>45.28</v>
      </c>
      <c r="P99" s="2">
        <v>55.21</v>
      </c>
      <c r="Q99" s="2">
        <v>47.519999999999996</v>
      </c>
      <c r="R99" s="2">
        <v>43.87</v>
      </c>
      <c r="S99" s="2">
        <v>39.340000000000003</v>
      </c>
      <c r="T99" s="2">
        <v>46.44</v>
      </c>
      <c r="U99" s="2">
        <v>47</v>
      </c>
      <c r="V99" s="2">
        <v>42.6</v>
      </c>
      <c r="W99" s="2">
        <v>24.91</v>
      </c>
      <c r="X99" s="2">
        <v>30.419999999999998</v>
      </c>
      <c r="Y99" s="2">
        <v>39.69</v>
      </c>
      <c r="Z99" s="2">
        <v>39.5</v>
      </c>
      <c r="AA99" s="2">
        <v>37.17</v>
      </c>
      <c r="AB99" s="2">
        <v>37.989999999999995</v>
      </c>
      <c r="AC99" s="2">
        <v>42.489999999999995</v>
      </c>
      <c r="AD99" s="2">
        <v>38.700000000000003</v>
      </c>
      <c r="AE99" s="2">
        <v>38.200000000000003</v>
      </c>
      <c r="AF99" s="2">
        <v>40.85</v>
      </c>
      <c r="AG99" s="2">
        <v>38.659999999999997</v>
      </c>
      <c r="AH99" s="2">
        <v>39.950000000000003</v>
      </c>
      <c r="AI99" s="2">
        <v>41.34</v>
      </c>
      <c r="AJ99" s="2">
        <v>35.4</v>
      </c>
      <c r="AK99" s="2">
        <v>34.6</v>
      </c>
      <c r="AL99" s="2">
        <v>37.870000000000005</v>
      </c>
      <c r="AM99" s="2">
        <v>36.129999999999995</v>
      </c>
      <c r="AN99" s="2">
        <v>35.49</v>
      </c>
      <c r="AO99" s="2">
        <v>36.94</v>
      </c>
      <c r="AP99" s="2">
        <v>35.9</v>
      </c>
      <c r="AQ99" s="2">
        <v>35.6</v>
      </c>
      <c r="AR99" s="2">
        <v>36.075714285714291</v>
      </c>
      <c r="AS99" s="2">
        <v>36.075714285714291</v>
      </c>
      <c r="AT99" s="2">
        <v>36.075714285714291</v>
      </c>
      <c r="AU99" s="2">
        <v>36.075714285714291</v>
      </c>
      <c r="AV99" s="2">
        <v>36.075714285714291</v>
      </c>
      <c r="AW99" s="2">
        <v>1931.2785714285712</v>
      </c>
      <c r="AY99" s="2">
        <f t="shared" si="5"/>
        <v>706.33</v>
      </c>
      <c r="AZ99" s="2">
        <f t="shared" si="6"/>
        <v>476.45000000000005</v>
      </c>
      <c r="BA99" s="2">
        <f t="shared" si="7"/>
        <v>459.68000000000006</v>
      </c>
      <c r="BB99" s="2">
        <f t="shared" si="8"/>
        <v>432.90857142857146</v>
      </c>
      <c r="BC99" s="2">
        <f t="shared" si="9"/>
        <v>432.90857142857146</v>
      </c>
    </row>
    <row r="100" spans="1:55" x14ac:dyDescent="0.25">
      <c r="A100" t="s">
        <v>205</v>
      </c>
      <c r="B100" t="s">
        <v>206</v>
      </c>
      <c r="C100" t="s">
        <v>85</v>
      </c>
      <c r="D100" t="s">
        <v>57</v>
      </c>
      <c r="E100" s="1">
        <v>163.80000000000001</v>
      </c>
      <c r="F100" s="1">
        <v>174.86000000000004</v>
      </c>
      <c r="G100" s="1">
        <v>174.70999999999995</v>
      </c>
      <c r="H100" s="1">
        <v>179.53</v>
      </c>
      <c r="I100" s="1">
        <v>155.96</v>
      </c>
      <c r="J100" s="1">
        <v>288.77999999999997</v>
      </c>
      <c r="K100" s="1">
        <v>376.73</v>
      </c>
      <c r="L100" s="1">
        <v>462.85</v>
      </c>
      <c r="M100" s="1">
        <v>874.44</v>
      </c>
      <c r="N100" s="1">
        <v>464.7</v>
      </c>
      <c r="O100" s="1">
        <v>367.59999999999997</v>
      </c>
      <c r="P100" s="1">
        <v>427.84999999999997</v>
      </c>
      <c r="Q100" s="1">
        <v>397.18</v>
      </c>
      <c r="R100" s="1">
        <v>295.43</v>
      </c>
      <c r="S100" s="1">
        <v>280.09000000000003</v>
      </c>
      <c r="T100" s="1">
        <v>255.98999999999998</v>
      </c>
      <c r="U100" s="1">
        <v>274.76</v>
      </c>
      <c r="V100" s="1">
        <v>259.44</v>
      </c>
      <c r="W100" s="1">
        <v>32.409999999999997</v>
      </c>
      <c r="X100" s="1">
        <v>42.489999999999995</v>
      </c>
      <c r="Y100" s="1">
        <v>-7</v>
      </c>
      <c r="Z100" s="1">
        <v>0</v>
      </c>
      <c r="AA100" s="1">
        <v>0.12</v>
      </c>
      <c r="AB100" s="1">
        <v>0.33</v>
      </c>
      <c r="AC100" s="1">
        <v>0</v>
      </c>
      <c r="AD100" s="1">
        <v>0</v>
      </c>
      <c r="AE100" s="1">
        <v>6.24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5949.2899999999991</v>
      </c>
      <c r="AY100" s="1">
        <f t="shared" si="5"/>
        <v>4111.8099999999995</v>
      </c>
      <c r="AZ100" s="1">
        <f t="shared" si="6"/>
        <v>1831.24</v>
      </c>
      <c r="BA100" s="1">
        <f t="shared" si="7"/>
        <v>6.24</v>
      </c>
      <c r="BB100" s="1">
        <f t="shared" si="8"/>
        <v>0</v>
      </c>
      <c r="BC100" s="1">
        <f t="shared" si="9"/>
        <v>0</v>
      </c>
    </row>
    <row r="101" spans="1:55" s="4" customFormat="1" x14ac:dyDescent="0.25">
      <c r="A101" s="4" t="s">
        <v>207</v>
      </c>
      <c r="E101" s="2">
        <v>163.80000000000001</v>
      </c>
      <c r="F101" s="2">
        <v>174.86000000000004</v>
      </c>
      <c r="G101" s="2">
        <v>174.70999999999995</v>
      </c>
      <c r="H101" s="2">
        <v>179.53</v>
      </c>
      <c r="I101" s="2">
        <v>155.96</v>
      </c>
      <c r="J101" s="2">
        <v>288.77999999999997</v>
      </c>
      <c r="K101" s="2">
        <v>376.73</v>
      </c>
      <c r="L101" s="2">
        <v>462.85</v>
      </c>
      <c r="M101" s="2">
        <v>874.44</v>
      </c>
      <c r="N101" s="2">
        <v>464.7</v>
      </c>
      <c r="O101" s="2">
        <v>367.59999999999997</v>
      </c>
      <c r="P101" s="2">
        <v>427.84999999999997</v>
      </c>
      <c r="Q101" s="2">
        <v>397.18</v>
      </c>
      <c r="R101" s="2">
        <v>295.43</v>
      </c>
      <c r="S101" s="2">
        <v>280.09000000000003</v>
      </c>
      <c r="T101" s="2">
        <v>255.98999999999998</v>
      </c>
      <c r="U101" s="2">
        <v>274.76</v>
      </c>
      <c r="V101" s="2">
        <v>259.44</v>
      </c>
      <c r="W101" s="2">
        <v>32.409999999999997</v>
      </c>
      <c r="X101" s="2">
        <v>42.489999999999995</v>
      </c>
      <c r="Y101" s="2">
        <v>-7</v>
      </c>
      <c r="Z101" s="2">
        <v>0</v>
      </c>
      <c r="AA101" s="2">
        <v>0.12</v>
      </c>
      <c r="AB101" s="2">
        <v>0.33</v>
      </c>
      <c r="AC101" s="2">
        <v>0</v>
      </c>
      <c r="AD101" s="2">
        <v>0</v>
      </c>
      <c r="AE101" s="2">
        <v>6.24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5949.2899999999991</v>
      </c>
      <c r="AY101" s="2">
        <f t="shared" si="5"/>
        <v>4111.8099999999995</v>
      </c>
      <c r="AZ101" s="2">
        <f t="shared" si="6"/>
        <v>1831.24</v>
      </c>
      <c r="BA101" s="2">
        <f t="shared" si="7"/>
        <v>6.24</v>
      </c>
      <c r="BB101" s="2">
        <f t="shared" si="8"/>
        <v>0</v>
      </c>
      <c r="BC101" s="2">
        <f t="shared" si="9"/>
        <v>0</v>
      </c>
    </row>
    <row r="102" spans="1:55" s="4" customFormat="1" x14ac:dyDescent="0.25">
      <c r="A102" s="4" t="s">
        <v>53</v>
      </c>
      <c r="E102" s="2">
        <v>20733.030000000002</v>
      </c>
      <c r="F102" s="2">
        <v>18035.500000000007</v>
      </c>
      <c r="G102" s="2">
        <v>25197.820000000003</v>
      </c>
      <c r="H102" s="2">
        <v>18063.950000000004</v>
      </c>
      <c r="I102" s="2">
        <v>17756.89</v>
      </c>
      <c r="J102" s="2">
        <v>15481.850000000002</v>
      </c>
      <c r="K102" s="2">
        <v>16704.350000000002</v>
      </c>
      <c r="L102" s="2">
        <v>17304.289999999997</v>
      </c>
      <c r="M102" s="2">
        <v>18059.689999999999</v>
      </c>
      <c r="N102" s="2">
        <v>18192.97</v>
      </c>
      <c r="O102" s="2">
        <v>16674.78</v>
      </c>
      <c r="P102" s="2">
        <v>25533.829999999998</v>
      </c>
      <c r="Q102" s="2">
        <v>17879.740000000002</v>
      </c>
      <c r="R102" s="2">
        <v>17695.7</v>
      </c>
      <c r="S102" s="2">
        <v>14508.050000000001</v>
      </c>
      <c r="T102" s="2">
        <v>17308.210000000003</v>
      </c>
      <c r="U102" s="2">
        <v>17414.439999999999</v>
      </c>
      <c r="V102" s="2">
        <v>15417.749999999998</v>
      </c>
      <c r="W102" s="2">
        <v>19550.95</v>
      </c>
      <c r="X102" s="2">
        <v>18396.8</v>
      </c>
      <c r="Y102" s="2">
        <v>18363.780000000002</v>
      </c>
      <c r="Z102" s="2">
        <v>19141.919999999998</v>
      </c>
      <c r="AA102" s="2">
        <v>18642.499999999996</v>
      </c>
      <c r="AB102" s="2">
        <v>48557.959999999985</v>
      </c>
      <c r="AC102" s="2">
        <v>21025.009999999995</v>
      </c>
      <c r="AD102" s="2">
        <v>19907.530000000002</v>
      </c>
      <c r="AE102" s="2">
        <v>18770.390000000003</v>
      </c>
      <c r="AF102" s="2">
        <v>16264.080000000004</v>
      </c>
      <c r="AG102" s="2">
        <v>15552</v>
      </c>
      <c r="AH102" s="2">
        <v>15802.750000000002</v>
      </c>
      <c r="AI102" s="2">
        <v>18016.48</v>
      </c>
      <c r="AJ102" s="2">
        <v>17446.460000000006</v>
      </c>
      <c r="AK102" s="2">
        <v>15717.150000000001</v>
      </c>
      <c r="AL102" s="2">
        <v>15638.299999999996</v>
      </c>
      <c r="AM102" s="2">
        <v>15081.08</v>
      </c>
      <c r="AN102" s="2">
        <v>20841.150000000001</v>
      </c>
      <c r="AO102" s="2">
        <v>14588.699999999999</v>
      </c>
      <c r="AP102" s="2">
        <v>13864.990000000002</v>
      </c>
      <c r="AQ102" s="2">
        <v>13993.369999999997</v>
      </c>
      <c r="AR102" s="2">
        <v>15674.962857142855</v>
      </c>
      <c r="AS102" s="2">
        <v>15674.962857142855</v>
      </c>
      <c r="AT102" s="2">
        <v>15674.962857142855</v>
      </c>
      <c r="AU102" s="2">
        <v>15674.962857142855</v>
      </c>
      <c r="AV102" s="2">
        <v>15674.962857142855</v>
      </c>
      <c r="AW102" s="2">
        <v>801501.00428571436</v>
      </c>
      <c r="AY102" s="2">
        <f t="shared" si="5"/>
        <v>227738.95</v>
      </c>
      <c r="AZ102" s="2">
        <f t="shared" si="6"/>
        <v>242877.80000000002</v>
      </c>
      <c r="BA102" s="2">
        <f t="shared" si="7"/>
        <v>210062.37999999998</v>
      </c>
      <c r="BB102" s="2">
        <f t="shared" si="8"/>
        <v>188099.55428571423</v>
      </c>
      <c r="BC102" s="2">
        <f t="shared" si="9"/>
        <v>188099.55428571423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1300 by Service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2021-07-24T17:50:04Z</dcterms:created>
  <dcterms:modified xsi:type="dcterms:W3CDTF">2021-08-26T17:41:37Z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1-46 - 1300 PNG Allocations.xlsx</vt:lpwstr>
  </property>
</Properties>
</file>