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ount\PUBLIC\ASchroeder\Rate Case 2021\AG DR2\AG 2-15\"/>
    </mc:Choice>
  </mc:AlternateContent>
  <bookViews>
    <workbookView xWindow="0" yWindow="0" windowWidth="28800" windowHeight="12300"/>
  </bookViews>
  <sheets>
    <sheet name="Tab 59 - AGA Dues" sheetId="1" r:id="rId1"/>
    <sheet name="PSC 1-7 - AGA Du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F19" i="1"/>
  <c r="E19" i="1"/>
  <c r="G18" i="1"/>
  <c r="G17" i="1"/>
  <c r="G16" i="1"/>
  <c r="G15" i="1"/>
  <c r="G11" i="1"/>
  <c r="G10" i="1"/>
  <c r="G9" i="1"/>
  <c r="G8" i="1"/>
  <c r="H12" i="1"/>
  <c r="F12" i="1"/>
  <c r="E12" i="1"/>
  <c r="G19" i="1" l="1"/>
  <c r="G12" i="1"/>
  <c r="H21" i="1"/>
  <c r="G21" i="1" l="1"/>
</calcChain>
</file>

<file path=xl/sharedStrings.xml><?xml version="1.0" encoding="utf-8"?>
<sst xmlns="http://schemas.openxmlformats.org/spreadsheetml/2006/main" count="112" uniqueCount="63">
  <si>
    <t>American Gas Association</t>
  </si>
  <si>
    <t>KENTUCKY UTILITIES COMPANY</t>
  </si>
  <si>
    <t>NORTH MANCHESTER WATER ASSOC</t>
  </si>
  <si>
    <t>WINDSTREAM CORPORATION</t>
  </si>
  <si>
    <t>Base Period</t>
  </si>
  <si>
    <t>Actual</t>
  </si>
  <si>
    <t>9/2020 - 3/2021</t>
  </si>
  <si>
    <t>Projected</t>
  </si>
  <si>
    <t>4/2021 - 8/2021</t>
  </si>
  <si>
    <t>TOTAL</t>
  </si>
  <si>
    <t>9/2020 - 8/2021</t>
  </si>
  <si>
    <t>Forecasted</t>
  </si>
  <si>
    <t>Period</t>
  </si>
  <si>
    <t>1/2022 - 12/2022</t>
  </si>
  <si>
    <t>Organization Membership Dues - As Filed</t>
  </si>
  <si>
    <t>Organization Membership Dues - Corrected</t>
  </si>
  <si>
    <t>2021-Q1</t>
  </si>
  <si>
    <t>2021-Q2</t>
  </si>
  <si>
    <t>2020-Q3</t>
  </si>
  <si>
    <t>2020-Q4</t>
  </si>
  <si>
    <t>System issue resulted in incorrect organization names provided where AGA should have been.</t>
  </si>
  <si>
    <t>Change - Base and Forecast Period:</t>
  </si>
  <si>
    <t>Date</t>
  </si>
  <si>
    <t>Processed</t>
  </si>
  <si>
    <t>Reconciling Items:</t>
  </si>
  <si>
    <t>PSC 1-7 - Schedule C2</t>
  </si>
  <si>
    <t>Industry Association Dues</t>
  </si>
  <si>
    <t>Analysis of Account No. 930 - Misc General Expenses</t>
  </si>
  <si>
    <t>For the 12 Months Ended August 2020</t>
  </si>
  <si>
    <t>Vendor Name - As Filed</t>
  </si>
  <si>
    <t>Delta Natural Gas Company, Inc.</t>
  </si>
  <si>
    <t>Case No. 2021-00185</t>
  </si>
  <si>
    <t>Filing Requirements - TAB 59</t>
  </si>
  <si>
    <t>Fiscal year / period - As Filed</t>
  </si>
  <si>
    <t>Applicable Period</t>
  </si>
  <si>
    <t>APR 2020</t>
  </si>
  <si>
    <t>2020-Q2</t>
  </si>
  <si>
    <t>Total</t>
  </si>
  <si>
    <t>Explanation/Notes</t>
  </si>
  <si>
    <t>No changes</t>
  </si>
  <si>
    <t>FEB 2020</t>
  </si>
  <si>
    <t>2020-Q1</t>
  </si>
  <si>
    <t>JACKSON ENERGY ELECTRIC</t>
  </si>
  <si>
    <t>OCT 2019</t>
  </si>
  <si>
    <t>Reference</t>
  </si>
  <si>
    <t>Page 4 of 9</t>
  </si>
  <si>
    <t>Page 5 of 9</t>
  </si>
  <si>
    <t>2019-Q4</t>
  </si>
  <si>
    <t>2019-Q3</t>
  </si>
  <si>
    <t xml:space="preserve">   The applicable information is provided below and the invoice with supporting calculations is attached to the response to AG 2-15a.</t>
  </si>
  <si>
    <t>AG 2-15a</t>
  </si>
  <si>
    <t>PSC 1-7 - Schedule C3</t>
  </si>
  <si>
    <t>Analysis of Account No. 426 - Other Income Deductions</t>
  </si>
  <si>
    <t>Civic Activities (Below the Line Account)</t>
  </si>
  <si>
    <t>Page 8 of 9</t>
  </si>
  <si>
    <t>Various vendors &lt; $500</t>
  </si>
  <si>
    <t>Vendor Name - Corrected/Applicable</t>
  </si>
  <si>
    <t>Should be listed as AGA</t>
  </si>
  <si>
    <t>Correctly listed as Various Vendors &lt; $500; expense is portion of AGA dues allocable to lobbying</t>
  </si>
  <si>
    <t>Should be listed with Various vendors &lt; $500; expense is portion of AGA dues allocable to lobbying</t>
  </si>
  <si>
    <t>AGA membership dues invoice for 2019-Q3 was processed in July 2019, and therefore was not included in the data set for this response.</t>
  </si>
  <si>
    <t>Removed Base Period Projected Amounts since Base Period Actuals included four quarters.</t>
  </si>
  <si>
    <t>Forecasted Period - adjusted invoices for 2020-Q3 and 2020-Q4 to be consistent with quarterly payments in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</si>
</sst>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 applyAlignment="1">
      <alignment vertical="top"/>
    </xf>
    <xf numFmtId="43" fontId="0" fillId="0" borderId="0" xfId="0" applyNumberFormat="1" applyFill="1" applyAlignment="1">
      <alignment vertical="top"/>
    </xf>
    <xf numFmtId="0" fontId="0" fillId="0" borderId="0" xfId="0" applyFont="1" applyFill="1"/>
    <xf numFmtId="43" fontId="0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Fill="1" applyAlignment="1">
      <alignment vertical="top"/>
    </xf>
    <xf numFmtId="43" fontId="0" fillId="0" borderId="0" xfId="0" applyNumberFormat="1"/>
    <xf numFmtId="43" fontId="0" fillId="0" borderId="3" xfId="0" applyNumberFormat="1" applyBorder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7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17" fontId="0" fillId="0" borderId="0" xfId="0" quotePrefix="1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80" zoomScaleNormal="80" workbookViewId="0">
      <selection activeCell="D26" sqref="D26"/>
    </sheetView>
  </sheetViews>
  <sheetFormatPr defaultRowHeight="15" x14ac:dyDescent="0.25"/>
  <cols>
    <col min="1" max="1" width="9.140625" style="5"/>
    <col min="2" max="2" width="10.85546875" customWidth="1"/>
    <col min="3" max="3" width="2" customWidth="1"/>
    <col min="4" max="4" width="40.28515625" customWidth="1"/>
    <col min="5" max="5" width="17.42578125" customWidth="1"/>
    <col min="6" max="6" width="16" customWidth="1"/>
    <col min="7" max="8" width="17.42578125" customWidth="1"/>
  </cols>
  <sheetData>
    <row r="1" spans="1:8" x14ac:dyDescent="0.25">
      <c r="A1" s="16" t="s">
        <v>30</v>
      </c>
    </row>
    <row r="2" spans="1:8" x14ac:dyDescent="0.25">
      <c r="A2" s="16" t="s">
        <v>31</v>
      </c>
    </row>
    <row r="4" spans="1:8" x14ac:dyDescent="0.25">
      <c r="C4" s="6"/>
      <c r="D4" s="6" t="s">
        <v>32</v>
      </c>
      <c r="E4" s="13" t="s">
        <v>4</v>
      </c>
      <c r="F4" s="13" t="s">
        <v>4</v>
      </c>
      <c r="G4" s="13" t="s">
        <v>4</v>
      </c>
      <c r="H4" s="13" t="s">
        <v>11</v>
      </c>
    </row>
    <row r="5" spans="1:8" x14ac:dyDescent="0.25">
      <c r="E5" s="13" t="s">
        <v>5</v>
      </c>
      <c r="F5" s="13" t="s">
        <v>7</v>
      </c>
      <c r="G5" s="13" t="s">
        <v>9</v>
      </c>
      <c r="H5" s="13" t="s">
        <v>12</v>
      </c>
    </row>
    <row r="6" spans="1:8" x14ac:dyDescent="0.25">
      <c r="B6" s="13" t="s">
        <v>22</v>
      </c>
      <c r="E6" s="13" t="s">
        <v>6</v>
      </c>
      <c r="F6" s="13" t="s">
        <v>8</v>
      </c>
      <c r="G6" s="13" t="s">
        <v>10</v>
      </c>
      <c r="H6" s="13" t="s">
        <v>13</v>
      </c>
    </row>
    <row r="7" spans="1:8" x14ac:dyDescent="0.25">
      <c r="A7" s="8" t="s">
        <v>12</v>
      </c>
      <c r="B7" s="8" t="s">
        <v>23</v>
      </c>
      <c r="D7" s="7" t="s">
        <v>14</v>
      </c>
    </row>
    <row r="8" spans="1:8" x14ac:dyDescent="0.25">
      <c r="A8" s="12" t="s">
        <v>16</v>
      </c>
      <c r="B8" s="14">
        <v>44256</v>
      </c>
      <c r="D8" s="1" t="s">
        <v>0</v>
      </c>
      <c r="E8" s="2">
        <v>6251.44</v>
      </c>
      <c r="F8" s="2">
        <v>4465</v>
      </c>
      <c r="G8" s="2">
        <f>+E8+F8</f>
        <v>10716.439999999999</v>
      </c>
      <c r="H8" s="2">
        <v>10716</v>
      </c>
    </row>
    <row r="9" spans="1:8" x14ac:dyDescent="0.25">
      <c r="A9" s="12" t="s">
        <v>17</v>
      </c>
      <c r="B9" s="14">
        <v>44287</v>
      </c>
      <c r="D9" s="1" t="s">
        <v>1</v>
      </c>
      <c r="E9" s="2">
        <v>6251.44</v>
      </c>
      <c r="F9" s="2">
        <v>4465</v>
      </c>
      <c r="G9" s="2">
        <f t="shared" ref="G9:G11" si="0">+E9+F9</f>
        <v>10716.439999999999</v>
      </c>
      <c r="H9" s="2">
        <v>10716</v>
      </c>
    </row>
    <row r="10" spans="1:8" x14ac:dyDescent="0.25">
      <c r="A10" s="12" t="s">
        <v>18</v>
      </c>
      <c r="B10" s="14">
        <v>44075</v>
      </c>
      <c r="D10" s="1" t="s">
        <v>2</v>
      </c>
      <c r="E10" s="2">
        <v>7359.08</v>
      </c>
      <c r="F10" s="2">
        <v>5256</v>
      </c>
      <c r="G10" s="2">
        <f t="shared" si="0"/>
        <v>12615.08</v>
      </c>
      <c r="H10" s="2">
        <v>12615</v>
      </c>
    </row>
    <row r="11" spans="1:8" x14ac:dyDescent="0.25">
      <c r="A11" s="12" t="s">
        <v>19</v>
      </c>
      <c r="B11" s="14">
        <v>44166</v>
      </c>
      <c r="D11" s="1" t="s">
        <v>3</v>
      </c>
      <c r="E11" s="2">
        <v>6137.37</v>
      </c>
      <c r="F11" s="2">
        <v>4384</v>
      </c>
      <c r="G11" s="2">
        <f t="shared" si="0"/>
        <v>10521.369999999999</v>
      </c>
      <c r="H11" s="2">
        <v>10521</v>
      </c>
    </row>
    <row r="12" spans="1:8" x14ac:dyDescent="0.25">
      <c r="D12" s="3"/>
      <c r="E12" s="4">
        <f>SUM(E8:E11)</f>
        <v>25999.329999999998</v>
      </c>
      <c r="F12" s="4">
        <f>SUM(F8:F11)</f>
        <v>18570</v>
      </c>
      <c r="G12" s="4">
        <f>SUM(G8:G11)</f>
        <v>44569.33</v>
      </c>
      <c r="H12" s="4">
        <f>SUM(H8:H11)</f>
        <v>44568</v>
      </c>
    </row>
    <row r="13" spans="1:8" x14ac:dyDescent="0.25">
      <c r="B13" s="13" t="s">
        <v>22</v>
      </c>
    </row>
    <row r="14" spans="1:8" x14ac:dyDescent="0.25">
      <c r="A14" s="8" t="s">
        <v>12</v>
      </c>
      <c r="B14" s="8" t="s">
        <v>23</v>
      </c>
      <c r="D14" s="7" t="s">
        <v>15</v>
      </c>
    </row>
    <row r="15" spans="1:8" x14ac:dyDescent="0.25">
      <c r="A15" s="12" t="s">
        <v>16</v>
      </c>
      <c r="B15" s="14">
        <v>44256</v>
      </c>
      <c r="D15" s="1" t="s">
        <v>0</v>
      </c>
      <c r="E15" s="2">
        <v>6251.44</v>
      </c>
      <c r="F15" s="2">
        <v>0</v>
      </c>
      <c r="G15" s="2">
        <f>+E15+F15</f>
        <v>6251.44</v>
      </c>
      <c r="H15" s="2">
        <v>6251.44</v>
      </c>
    </row>
    <row r="16" spans="1:8" x14ac:dyDescent="0.25">
      <c r="A16" s="12" t="s">
        <v>17</v>
      </c>
      <c r="B16" s="14">
        <v>44287</v>
      </c>
      <c r="D16" s="1" t="s">
        <v>0</v>
      </c>
      <c r="E16" s="2">
        <v>6251.44</v>
      </c>
      <c r="F16" s="2">
        <v>0</v>
      </c>
      <c r="G16" s="2">
        <f t="shared" ref="G16:G18" si="1">+E16+F16</f>
        <v>6251.44</v>
      </c>
      <c r="H16" s="2">
        <v>6251.44</v>
      </c>
    </row>
    <row r="17" spans="1:8" x14ac:dyDescent="0.25">
      <c r="A17" s="12" t="s">
        <v>18</v>
      </c>
      <c r="B17" s="14">
        <v>44075</v>
      </c>
      <c r="D17" s="1" t="s">
        <v>0</v>
      </c>
      <c r="E17" s="2">
        <v>7359.08</v>
      </c>
      <c r="F17" s="2">
        <v>0</v>
      </c>
      <c r="G17" s="2">
        <f t="shared" si="1"/>
        <v>7359.08</v>
      </c>
      <c r="H17" s="2">
        <v>6251.44</v>
      </c>
    </row>
    <row r="18" spans="1:8" x14ac:dyDescent="0.25">
      <c r="A18" s="12" t="s">
        <v>19</v>
      </c>
      <c r="B18" s="14">
        <v>44166</v>
      </c>
      <c r="D18" s="1" t="s">
        <v>0</v>
      </c>
      <c r="E18" s="2">
        <v>6137.37</v>
      </c>
      <c r="F18" s="2">
        <v>0</v>
      </c>
      <c r="G18" s="2">
        <f t="shared" si="1"/>
        <v>6137.37</v>
      </c>
      <c r="H18" s="2">
        <v>6251.44</v>
      </c>
    </row>
    <row r="19" spans="1:8" x14ac:dyDescent="0.25">
      <c r="D19" s="3"/>
      <c r="E19" s="4">
        <f>SUM(E15:E18)</f>
        <v>25999.329999999998</v>
      </c>
      <c r="F19" s="4">
        <f>SUM(F15:F18)</f>
        <v>0</v>
      </c>
      <c r="G19" s="4">
        <f>SUM(G15:G18)</f>
        <v>25999.329999999998</v>
      </c>
      <c r="H19" s="4">
        <f>SUM(H15:H18)</f>
        <v>25005.759999999998</v>
      </c>
    </row>
    <row r="21" spans="1:8" ht="15.75" thickBot="1" x14ac:dyDescent="0.3">
      <c r="D21" s="9" t="s">
        <v>21</v>
      </c>
      <c r="E21" s="10"/>
      <c r="F21" s="10"/>
      <c r="G21" s="11">
        <f t="shared" ref="G21:H21" si="2">+G19-G12</f>
        <v>-18570.000000000004</v>
      </c>
      <c r="H21" s="11">
        <f t="shared" si="2"/>
        <v>-19562.240000000002</v>
      </c>
    </row>
    <row r="22" spans="1:8" ht="15.75" thickTop="1" x14ac:dyDescent="0.25"/>
    <row r="23" spans="1:8" x14ac:dyDescent="0.25">
      <c r="D23" s="9" t="s">
        <v>24</v>
      </c>
    </row>
    <row r="24" spans="1:8" x14ac:dyDescent="0.25">
      <c r="D24" t="s">
        <v>20</v>
      </c>
    </row>
    <row r="25" spans="1:8" x14ac:dyDescent="0.25">
      <c r="D25" t="s">
        <v>61</v>
      </c>
    </row>
    <row r="26" spans="1:8" x14ac:dyDescent="0.25">
      <c r="D26" t="s">
        <v>62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80" zoomScaleNormal="80" workbookViewId="0">
      <selection activeCell="C29" sqref="C29"/>
    </sheetView>
  </sheetViews>
  <sheetFormatPr defaultRowHeight="15" x14ac:dyDescent="0.25"/>
  <cols>
    <col min="1" max="1" width="12.140625" customWidth="1"/>
    <col min="2" max="2" width="15.7109375" customWidth="1"/>
    <col min="3" max="3" width="16.28515625" customWidth="1"/>
    <col min="4" max="4" width="36.140625" customWidth="1"/>
    <col min="5" max="5" width="27.140625" bestFit="1" customWidth="1"/>
    <col min="6" max="6" width="13.28515625" customWidth="1"/>
    <col min="7" max="7" width="2.140625" customWidth="1"/>
    <col min="8" max="8" width="31.28515625" customWidth="1"/>
  </cols>
  <sheetData>
    <row r="1" spans="1:8" x14ac:dyDescent="0.25">
      <c r="A1" s="16" t="s">
        <v>30</v>
      </c>
    </row>
    <row r="2" spans="1:8" x14ac:dyDescent="0.25">
      <c r="A2" s="16" t="s">
        <v>31</v>
      </c>
    </row>
    <row r="3" spans="1:8" x14ac:dyDescent="0.25">
      <c r="A3" s="6" t="s">
        <v>50</v>
      </c>
    </row>
    <row r="5" spans="1:8" x14ac:dyDescent="0.25">
      <c r="B5" s="6" t="s">
        <v>25</v>
      </c>
      <c r="C5" s="6"/>
    </row>
    <row r="6" spans="1:8" x14ac:dyDescent="0.25">
      <c r="B6" s="6" t="s">
        <v>27</v>
      </c>
      <c r="C6" s="6"/>
    </row>
    <row r="7" spans="1:8" x14ac:dyDescent="0.25">
      <c r="B7" s="6" t="s">
        <v>28</v>
      </c>
      <c r="C7" s="6"/>
    </row>
    <row r="8" spans="1:8" x14ac:dyDescent="0.25">
      <c r="B8" s="6" t="s">
        <v>26</v>
      </c>
      <c r="C8" s="6"/>
    </row>
    <row r="10" spans="1:8" ht="30" x14ac:dyDescent="0.25">
      <c r="A10" s="15" t="s">
        <v>44</v>
      </c>
      <c r="B10" s="15" t="s">
        <v>33</v>
      </c>
      <c r="C10" s="15" t="s">
        <v>34</v>
      </c>
      <c r="D10" s="15" t="s">
        <v>29</v>
      </c>
      <c r="E10" s="15" t="s">
        <v>56</v>
      </c>
      <c r="F10" s="15" t="s">
        <v>37</v>
      </c>
      <c r="H10" s="15" t="s">
        <v>38</v>
      </c>
    </row>
    <row r="11" spans="1:8" x14ac:dyDescent="0.25">
      <c r="A11" t="s">
        <v>45</v>
      </c>
      <c r="B11" s="17" t="s">
        <v>35</v>
      </c>
      <c r="C11" t="s">
        <v>36</v>
      </c>
      <c r="D11" t="s">
        <v>0</v>
      </c>
      <c r="F11">
        <v>7359.08</v>
      </c>
      <c r="H11" t="s">
        <v>39</v>
      </c>
    </row>
    <row r="12" spans="1:8" x14ac:dyDescent="0.25">
      <c r="A12" t="s">
        <v>45</v>
      </c>
      <c r="B12" s="17" t="s">
        <v>40</v>
      </c>
      <c r="C12" t="s">
        <v>41</v>
      </c>
      <c r="D12" t="s">
        <v>42</v>
      </c>
      <c r="E12" t="s">
        <v>0</v>
      </c>
      <c r="F12">
        <v>7570.91</v>
      </c>
      <c r="H12" t="s">
        <v>57</v>
      </c>
    </row>
    <row r="13" spans="1:8" x14ac:dyDescent="0.25">
      <c r="A13" t="s">
        <v>46</v>
      </c>
      <c r="B13" s="18" t="s">
        <v>43</v>
      </c>
      <c r="C13" t="s">
        <v>47</v>
      </c>
      <c r="D13" t="s">
        <v>0</v>
      </c>
      <c r="F13">
        <v>7570.91</v>
      </c>
      <c r="H13" t="s">
        <v>39</v>
      </c>
    </row>
    <row r="15" spans="1:8" x14ac:dyDescent="0.25">
      <c r="B15" t="s">
        <v>60</v>
      </c>
    </row>
    <row r="16" spans="1:8" x14ac:dyDescent="0.25">
      <c r="B16" t="s">
        <v>49</v>
      </c>
    </row>
    <row r="17" spans="1:8" x14ac:dyDescent="0.25">
      <c r="C17" t="s">
        <v>48</v>
      </c>
      <c r="D17" t="s">
        <v>0</v>
      </c>
      <c r="F17">
        <v>7570.91</v>
      </c>
    </row>
    <row r="20" spans="1:8" x14ac:dyDescent="0.25">
      <c r="B20" s="6" t="s">
        <v>51</v>
      </c>
      <c r="C20" s="6"/>
    </row>
    <row r="21" spans="1:8" x14ac:dyDescent="0.25">
      <c r="B21" s="6" t="s">
        <v>52</v>
      </c>
      <c r="C21" s="6"/>
    </row>
    <row r="22" spans="1:8" x14ac:dyDescent="0.25">
      <c r="B22" s="6" t="s">
        <v>28</v>
      </c>
      <c r="C22" s="6"/>
    </row>
    <row r="23" spans="1:8" x14ac:dyDescent="0.25">
      <c r="B23" s="6" t="s">
        <v>53</v>
      </c>
      <c r="C23" s="6"/>
    </row>
    <row r="25" spans="1:8" ht="30" x14ac:dyDescent="0.25">
      <c r="A25" s="15" t="s">
        <v>44</v>
      </c>
      <c r="B25" s="15" t="s">
        <v>33</v>
      </c>
      <c r="C25" s="15" t="s">
        <v>34</v>
      </c>
      <c r="D25" s="15" t="s">
        <v>29</v>
      </c>
      <c r="E25" s="15" t="s">
        <v>56</v>
      </c>
      <c r="F25" s="15" t="s">
        <v>37</v>
      </c>
      <c r="H25" s="15" t="s">
        <v>38</v>
      </c>
    </row>
    <row r="26" spans="1:8" x14ac:dyDescent="0.25">
      <c r="A26" t="s">
        <v>54</v>
      </c>
      <c r="B26" s="17" t="s">
        <v>40</v>
      </c>
      <c r="C26" t="s">
        <v>41</v>
      </c>
      <c r="D26" t="s">
        <v>42</v>
      </c>
      <c r="E26" t="s">
        <v>0</v>
      </c>
      <c r="F26">
        <v>274.58999999999997</v>
      </c>
      <c r="H26" t="s">
        <v>59</v>
      </c>
    </row>
    <row r="27" spans="1:8" x14ac:dyDescent="0.25">
      <c r="A27" t="s">
        <v>54</v>
      </c>
      <c r="B27" s="17" t="s">
        <v>35</v>
      </c>
      <c r="C27" t="s">
        <v>36</v>
      </c>
      <c r="D27" t="s">
        <v>55</v>
      </c>
      <c r="E27" t="s">
        <v>0</v>
      </c>
      <c r="F27">
        <v>486.42</v>
      </c>
      <c r="H27" t="s">
        <v>58</v>
      </c>
    </row>
    <row r="28" spans="1:8" x14ac:dyDescent="0.25">
      <c r="A28" t="s">
        <v>54</v>
      </c>
      <c r="B28" s="18" t="s">
        <v>43</v>
      </c>
      <c r="C28" t="s">
        <v>47</v>
      </c>
      <c r="D28" t="s">
        <v>55</v>
      </c>
      <c r="E28" t="s">
        <v>0</v>
      </c>
      <c r="F28">
        <v>274.58999999999997</v>
      </c>
      <c r="H28" t="s">
        <v>58</v>
      </c>
    </row>
    <row r="30" spans="1:8" x14ac:dyDescent="0.25">
      <c r="B30" t="s">
        <v>60</v>
      </c>
    </row>
    <row r="31" spans="1:8" x14ac:dyDescent="0.25">
      <c r="B31" t="s">
        <v>49</v>
      </c>
    </row>
    <row r="32" spans="1:8" x14ac:dyDescent="0.25">
      <c r="C32" t="s">
        <v>48</v>
      </c>
      <c r="D32" t="s">
        <v>55</v>
      </c>
      <c r="E32" t="s">
        <v>0</v>
      </c>
      <c r="F32">
        <v>274.58999999999997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 59 - AGA Dues</vt:lpstr>
      <vt:lpstr>PSC 1-7 - AGA Dues</vt:lpstr>
    </vt:vector>
  </TitlesOfParts>
  <Company>Delta Natural 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Schroeder</dc:creator>
  <cp:lastModifiedBy>Andrea Schroeder</cp:lastModifiedBy>
  <dcterms:created xsi:type="dcterms:W3CDTF">2021-09-04T19:51:34Z</dcterms:created>
  <dcterms:modified xsi:type="dcterms:W3CDTF">2021-09-04T23:23:58Z</dcterms:modified>
</cp:coreProperties>
</file>