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930"/>
  </bookViews>
  <sheets>
    <sheet name="DELTA 2020 AND 2021" sheetId="2" r:id="rId1"/>
    <sheet name="PEOPLES KY 2020 AND 2021" sheetId="3" r:id="rId2"/>
    <sheet name="COMBINED COMPANIES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4" l="1"/>
  <c r="N48" i="4"/>
  <c r="M48" i="4"/>
  <c r="L48" i="4"/>
  <c r="K48" i="4"/>
  <c r="J48" i="4"/>
  <c r="I48" i="4"/>
  <c r="H48" i="4"/>
  <c r="G48" i="4"/>
  <c r="F48" i="4"/>
  <c r="E48" i="4"/>
  <c r="D48" i="4"/>
  <c r="C48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4" i="4"/>
  <c r="N4" i="4"/>
  <c r="M4" i="4"/>
  <c r="L4" i="4"/>
  <c r="K4" i="4"/>
  <c r="J4" i="4"/>
  <c r="I4" i="4"/>
  <c r="H4" i="4"/>
  <c r="G4" i="4"/>
  <c r="F4" i="4"/>
  <c r="E4" i="4"/>
  <c r="D4" i="4"/>
  <c r="C4" i="4"/>
</calcChain>
</file>

<file path=xl/sharedStrings.xml><?xml version="1.0" encoding="utf-8"?>
<sst xmlns="http://schemas.openxmlformats.org/spreadsheetml/2006/main" count="180" uniqueCount="34">
  <si>
    <t>Total Operating Revenue</t>
  </si>
  <si>
    <t>Total Operating Revenue Deductions</t>
  </si>
  <si>
    <t>Operating Income</t>
  </si>
  <si>
    <t>Total Non-Operating Expense/(Income)</t>
  </si>
  <si>
    <t>Interest &amp; Other Revenue Expense / (Income)</t>
  </si>
  <si>
    <t>Earnings Before Taxes</t>
  </si>
  <si>
    <t>Total Income Tax Deductions</t>
  </si>
  <si>
    <t>Net Income</t>
  </si>
  <si>
    <t>Purchased Gas</t>
  </si>
  <si>
    <t>Operations and Maintenance</t>
  </si>
  <si>
    <t>Depreciation, Depletion and Amortization</t>
  </si>
  <si>
    <t>Taxes Other than Income Taxes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</si>
  <si>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</si>
  <si>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</si>
  <si>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</si>
  <si>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</si>
  <si>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</si>
  <si>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</si>
  <si>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</si>
  <si>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</si>
  <si>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</si>
  <si>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</si>
  <si>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</si>
  <si>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</si>
  <si>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2020</t>
  </si>
  <si>
    <t>2021</t>
  </si>
  <si>
    <t xml:space="preserve">Interest </t>
  </si>
  <si>
    <t>PEOPLES KENTUCKY 2020 BUDGETED</t>
  </si>
  <si>
    <t>PEOPLES KENTUCKY 2021 BUDGETED</t>
  </si>
  <si>
    <t>DELTA 2020 BUDGETED</t>
  </si>
  <si>
    <t>DELTA 2021 BUDGETED</t>
  </si>
  <si>
    <t>COMBINED COMPANIES 2020 BUDGETED</t>
  </si>
  <si>
    <t>COMBINED COMPANIES 2021 BUDGETED</t>
  </si>
  <si>
    <t>COMBINED COMPANIES 2022 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</si>
</sst>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" fontId="6" fillId="3" borderId="2" applyNumberFormat="0" applyProtection="0">
      <alignment horizontal="right" vertical="center"/>
    </xf>
    <xf numFmtId="4" fontId="6" fillId="4" borderId="2" applyNumberFormat="0" applyProtection="0">
      <alignment vertical="center"/>
    </xf>
    <xf numFmtId="4" fontId="7" fillId="5" borderId="2" applyNumberFormat="0" applyProtection="0">
      <alignment horizontal="left" vertical="center" indent="1"/>
    </xf>
    <xf numFmtId="4" fontId="7" fillId="5" borderId="2" applyNumberFormat="0" applyProtection="0">
      <alignment horizontal="left" vertical="center" indent="1"/>
    </xf>
    <xf numFmtId="4" fontId="7" fillId="4" borderId="2" applyNumberFormat="0" applyProtection="0">
      <alignment horizontal="left" vertical="center" indent="1"/>
    </xf>
    <xf numFmtId="0" fontId="7" fillId="6" borderId="2" applyNumberFormat="0" applyProtection="0">
      <alignment horizontal="left" vertical="center" indent="1"/>
    </xf>
    <xf numFmtId="0" fontId="7" fillId="7" borderId="2" applyNumberFormat="0" applyProtection="0">
      <alignment horizontal="left" vertical="center" indent="1"/>
    </xf>
    <xf numFmtId="0" fontId="7" fillId="8" borderId="2" applyNumberFormat="0" applyProtection="0">
      <alignment horizontal="left" vertical="center" indent="1"/>
    </xf>
    <xf numFmtId="0" fontId="7" fillId="9" borderId="2" applyNumberFormat="0" applyProtection="0">
      <alignment horizontal="left" vertical="center" indent="1"/>
    </xf>
  </cellStyleXfs>
  <cellXfs count="36">
    <xf numFmtId="0" fontId="0" fillId="0" borderId="0" xfId="0"/>
    <xf numFmtId="0" fontId="0" fillId="0" borderId="0" xfId="0" applyBorder="1"/>
    <xf numFmtId="164" fontId="2" fillId="0" borderId="0" xfId="0" applyNumberFormat="1" applyFont="1"/>
    <xf numFmtId="0" fontId="3" fillId="0" borderId="0" xfId="0" applyFont="1" applyFill="1" applyBorder="1" applyAlignment="1"/>
    <xf numFmtId="0" fontId="8" fillId="0" borderId="0" xfId="0" applyFont="1"/>
    <xf numFmtId="0" fontId="11" fillId="0" borderId="0" xfId="0" applyFont="1"/>
    <xf numFmtId="0" fontId="2" fillId="0" borderId="0" xfId="0" applyFont="1" applyBorder="1"/>
    <xf numFmtId="0" fontId="4" fillId="0" borderId="0" xfId="0" applyFont="1" applyFill="1" applyBorder="1" applyAlignment="1"/>
    <xf numFmtId="0" fontId="10" fillId="0" borderId="0" xfId="4" quotePrefix="1" applyNumberFormat="1" applyFont="1" applyFill="1" applyBorder="1" applyAlignment="1">
      <alignment horizontal="center" vertical="center"/>
    </xf>
    <xf numFmtId="0" fontId="10" fillId="0" borderId="0" xfId="5" quotePrefix="1" applyNumberFormat="1" applyFont="1" applyFill="1" applyBorder="1" applyAlignment="1">
      <alignment horizontal="center" vertical="center"/>
    </xf>
    <xf numFmtId="37" fontId="10" fillId="0" borderId="0" xfId="4" quotePrefix="1" applyNumberFormat="1" applyFont="1" applyFill="1" applyBorder="1" applyAlignment="1">
      <alignment horizontal="center" vertical="center"/>
    </xf>
    <xf numFmtId="37" fontId="10" fillId="0" borderId="0" xfId="5" quotePrefix="1" applyNumberFormat="1" applyFont="1" applyFill="1" applyBorder="1" applyAlignment="1">
      <alignment horizontal="center" vertical="center"/>
    </xf>
    <xf numFmtId="37" fontId="10" fillId="0" borderId="3" xfId="1" applyNumberFormat="1" applyFont="1" applyFill="1" applyBorder="1">
      <alignment horizontal="right" vertical="center"/>
    </xf>
    <xf numFmtId="37" fontId="10" fillId="0" borderId="3" xfId="2" applyNumberFormat="1" applyFont="1" applyFill="1" applyBorder="1">
      <alignment vertical="center"/>
    </xf>
    <xf numFmtId="37" fontId="9" fillId="0" borderId="0" xfId="1" applyNumberFormat="1" applyFont="1" applyFill="1" applyBorder="1">
      <alignment horizontal="right" vertical="center"/>
    </xf>
    <xf numFmtId="37" fontId="9" fillId="0" borderId="0" xfId="2" applyNumberFormat="1" applyFont="1" applyFill="1" applyBorder="1">
      <alignment vertical="center"/>
    </xf>
    <xf numFmtId="37" fontId="10" fillId="0" borderId="0" xfId="1" applyNumberFormat="1" applyFont="1" applyFill="1" applyBorder="1">
      <alignment horizontal="right" vertical="center"/>
    </xf>
    <xf numFmtId="37" fontId="10" fillId="0" borderId="0" xfId="2" applyNumberFormat="1" applyFont="1" applyFill="1" applyBorder="1">
      <alignment vertical="center"/>
    </xf>
    <xf numFmtId="37" fontId="10" fillId="0" borderId="4" xfId="1" applyNumberFormat="1" applyFont="1" applyFill="1" applyBorder="1">
      <alignment horizontal="right" vertical="center"/>
    </xf>
    <xf numFmtId="37" fontId="10" fillId="0" borderId="4" xfId="2" applyNumberFormat="1" applyFont="1" applyFill="1" applyBorder="1">
      <alignment vertical="center"/>
    </xf>
    <xf numFmtId="37" fontId="10" fillId="0" borderId="5" xfId="1" applyNumberFormat="1" applyFont="1" applyFill="1" applyBorder="1">
      <alignment horizontal="right" vertical="center"/>
    </xf>
    <xf numFmtId="37" fontId="10" fillId="0" borderId="5" xfId="2" applyNumberFormat="1" applyFont="1" applyFill="1" applyBorder="1">
      <alignment vertical="center"/>
    </xf>
    <xf numFmtId="37" fontId="9" fillId="0" borderId="0" xfId="0" applyNumberFormat="1" applyFont="1" applyFill="1" applyBorder="1"/>
    <xf numFmtId="37" fontId="0" fillId="0" borderId="0" xfId="0" applyNumberFormat="1"/>
    <xf numFmtId="41" fontId="0" fillId="0" borderId="0" xfId="0" applyNumberFormat="1"/>
    <xf numFmtId="43" fontId="0" fillId="0" borderId="0" xfId="0" applyNumberFormat="1"/>
    <xf numFmtId="41" fontId="0" fillId="0" borderId="3" xfId="0" applyNumberFormat="1" applyBorder="1"/>
    <xf numFmtId="41" fontId="0" fillId="0" borderId="1" xfId="0" applyNumberFormat="1" applyBorder="1"/>
    <xf numFmtId="0" fontId="1" fillId="0" borderId="0" xfId="0" applyFont="1"/>
    <xf numFmtId="164" fontId="2" fillId="0" borderId="0" xfId="0" applyNumberFormat="1" applyFont="1" applyBorder="1"/>
    <xf numFmtId="164" fontId="5" fillId="0" borderId="0" xfId="0" applyNumberFormat="1" applyFont="1" applyBorder="1"/>
    <xf numFmtId="164" fontId="3" fillId="0" borderId="0" xfId="0" applyNumberFormat="1" applyFont="1" applyBorder="1"/>
    <xf numFmtId="41" fontId="0" fillId="0" borderId="0" xfId="0" applyNumberFormat="1" applyBorder="1"/>
    <xf numFmtId="164" fontId="4" fillId="0" borderId="0" xfId="0" applyNumberFormat="1" applyFont="1" applyBorder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0">
    <cellStyle name="Normal" xfId="0" builtinId="0"/>
    <cellStyle name="SAPBEXaggDataEmph" xfId="2"/>
    <cellStyle name="SAPBEXaggItem" xfId="5"/>
    <cellStyle name="SAPBEXchaText" xfId="3"/>
    <cellStyle name="SAPBEXHLevel0" xfId="9"/>
    <cellStyle name="SAPBEXHLevel1" xfId="8"/>
    <cellStyle name="SAPBEXHLevel2" xfId="7"/>
    <cellStyle name="SAPBEXHLevel3" xfId="6"/>
    <cellStyle name="SAPBEXstdDataEmph" xfId="1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127000</xdr:rowOff>
    </xdr:to>
    <xdr:pic>
      <xdr:nvPicPr>
        <xdr:cNvPr id="108" name="BExVS0IQH33WG8NPGFVOD3L2QHFU">
          <a:extLst>
            <a:ext uri="{FF2B5EF4-FFF2-40B4-BE49-F238E27FC236}">
              <a16:creationId xmlns:a16="http://schemas.microsoft.com/office/drawing/2014/main" id="{B340A8C0-EEFB-4D34-95A6-BD7C14E490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698500" y="889000"/>
          <a:ext cx="127000" cy="12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showGridLines="0" tabSelected="1" zoomScale="68" zoomScaleNormal="68" workbookViewId="0">
      <selection activeCell="D16" sqref="D16"/>
    </sheetView>
  </sheetViews>
  <sheetFormatPr defaultRowHeight="15" x14ac:dyDescent="0.25"/>
  <cols>
    <col min="2" max="2" width="37.140625" style="4" bestFit="1" customWidth="1"/>
    <col min="3" max="3" width="16.7109375" style="22" bestFit="1" customWidth="1"/>
    <col min="4" max="14" width="15.5703125" style="22" bestFit="1" customWidth="1"/>
    <col min="15" max="15" width="16.7109375" style="22" bestFit="1" customWidth="1"/>
  </cols>
  <sheetData>
    <row r="2" spans="2:16" x14ac:dyDescent="0.25">
      <c r="B2" s="34" t="s">
        <v>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6" x14ac:dyDescent="0.25"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21</v>
      </c>
      <c r="M3" s="10" t="s">
        <v>22</v>
      </c>
      <c r="N3" s="10" t="s">
        <v>23</v>
      </c>
      <c r="O3" s="11" t="s">
        <v>24</v>
      </c>
    </row>
    <row r="4" spans="2:16" x14ac:dyDescent="0.25">
      <c r="B4" s="3" t="s">
        <v>0</v>
      </c>
      <c r="C4" s="12">
        <v>7987600</v>
      </c>
      <c r="D4" s="12">
        <v>7203600</v>
      </c>
      <c r="E4" s="12">
        <v>5826200</v>
      </c>
      <c r="F4" s="12">
        <v>3514100</v>
      </c>
      <c r="G4" s="12">
        <v>2111700</v>
      </c>
      <c r="H4" s="12">
        <v>2120500</v>
      </c>
      <c r="I4" s="12">
        <v>2020100</v>
      </c>
      <c r="J4" s="12">
        <v>2045700</v>
      </c>
      <c r="K4" s="12">
        <v>1881300</v>
      </c>
      <c r="L4" s="12">
        <v>2901000</v>
      </c>
      <c r="M4" s="12">
        <v>5185600</v>
      </c>
      <c r="N4" s="12">
        <v>7678500</v>
      </c>
      <c r="O4" s="13">
        <v>50475900</v>
      </c>
    </row>
    <row r="5" spans="2:16" x14ac:dyDescent="0.25"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6" x14ac:dyDescent="0.25">
      <c r="B6" s="6" t="s">
        <v>8</v>
      </c>
      <c r="C6" s="16">
        <v>3428000</v>
      </c>
      <c r="D6" s="16">
        <v>3073600</v>
      </c>
      <c r="E6" s="16">
        <v>2239500</v>
      </c>
      <c r="F6" s="16">
        <v>1033300</v>
      </c>
      <c r="G6" s="16">
        <v>301400</v>
      </c>
      <c r="H6" s="16">
        <v>310700</v>
      </c>
      <c r="I6" s="16">
        <v>296500</v>
      </c>
      <c r="J6" s="16">
        <v>308500</v>
      </c>
      <c r="K6" s="16">
        <v>313900</v>
      </c>
      <c r="L6" s="16">
        <v>731400</v>
      </c>
      <c r="M6" s="16">
        <v>1951600</v>
      </c>
      <c r="N6" s="16">
        <v>3268900</v>
      </c>
      <c r="O6" s="17">
        <v>17257300</v>
      </c>
      <c r="P6" s="5"/>
    </row>
    <row r="7" spans="2:16" x14ac:dyDescent="0.25">
      <c r="B7" s="6" t="s">
        <v>9</v>
      </c>
      <c r="C7" s="16">
        <v>1187600</v>
      </c>
      <c r="D7" s="16">
        <v>1563400</v>
      </c>
      <c r="E7" s="16">
        <v>1122300</v>
      </c>
      <c r="F7" s="16">
        <v>1229800</v>
      </c>
      <c r="G7" s="16">
        <v>1081600</v>
      </c>
      <c r="H7" s="16">
        <v>1154900</v>
      </c>
      <c r="I7" s="16">
        <v>1178300</v>
      </c>
      <c r="J7" s="16">
        <v>1144400</v>
      </c>
      <c r="K7" s="16">
        <v>1097500</v>
      </c>
      <c r="L7" s="16">
        <v>1102000</v>
      </c>
      <c r="M7" s="16">
        <v>1065200</v>
      </c>
      <c r="N7" s="16">
        <v>1068400</v>
      </c>
      <c r="O7" s="17">
        <v>13995400</v>
      </c>
      <c r="P7" s="5"/>
    </row>
    <row r="8" spans="2:16" x14ac:dyDescent="0.25">
      <c r="B8" s="6" t="s">
        <v>10</v>
      </c>
      <c r="C8" s="16">
        <v>665000</v>
      </c>
      <c r="D8" s="16">
        <v>666200</v>
      </c>
      <c r="E8" s="16">
        <v>667400</v>
      </c>
      <c r="F8" s="16">
        <v>668600</v>
      </c>
      <c r="G8" s="16">
        <v>669800</v>
      </c>
      <c r="H8" s="16">
        <v>671000</v>
      </c>
      <c r="I8" s="16">
        <v>672400</v>
      </c>
      <c r="J8" s="16">
        <v>673900</v>
      </c>
      <c r="K8" s="16">
        <v>675400</v>
      </c>
      <c r="L8" s="16">
        <v>676900</v>
      </c>
      <c r="M8" s="16">
        <v>678400</v>
      </c>
      <c r="N8" s="16">
        <v>679900</v>
      </c>
      <c r="O8" s="17">
        <v>8064900</v>
      </c>
      <c r="P8" s="5"/>
    </row>
    <row r="9" spans="2:16" x14ac:dyDescent="0.25">
      <c r="B9" s="6" t="s">
        <v>11</v>
      </c>
      <c r="C9" s="16">
        <v>283300</v>
      </c>
      <c r="D9" s="16">
        <v>283300</v>
      </c>
      <c r="E9" s="16">
        <v>286700</v>
      </c>
      <c r="F9" s="16">
        <v>283700</v>
      </c>
      <c r="G9" s="16">
        <v>283200</v>
      </c>
      <c r="H9" s="16">
        <v>283200</v>
      </c>
      <c r="I9" s="16">
        <v>284200</v>
      </c>
      <c r="J9" s="16">
        <v>283400</v>
      </c>
      <c r="K9" s="16">
        <v>283300</v>
      </c>
      <c r="L9" s="16">
        <v>283300</v>
      </c>
      <c r="M9" s="16">
        <v>283300</v>
      </c>
      <c r="N9" s="16">
        <v>283300</v>
      </c>
      <c r="O9" s="17">
        <v>3404200</v>
      </c>
      <c r="P9" s="5"/>
    </row>
    <row r="10" spans="2:16" x14ac:dyDescent="0.25">
      <c r="B10" s="3" t="s">
        <v>1</v>
      </c>
      <c r="C10" s="18">
        <v>5563900</v>
      </c>
      <c r="D10" s="18">
        <v>5586500</v>
      </c>
      <c r="E10" s="18">
        <v>4315900</v>
      </c>
      <c r="F10" s="18">
        <v>3215400</v>
      </c>
      <c r="G10" s="18">
        <v>2336000</v>
      </c>
      <c r="H10" s="18">
        <v>2419800</v>
      </c>
      <c r="I10" s="18">
        <v>2431400</v>
      </c>
      <c r="J10" s="18">
        <v>2410200</v>
      </c>
      <c r="K10" s="18">
        <v>2370100</v>
      </c>
      <c r="L10" s="18">
        <v>2793600</v>
      </c>
      <c r="M10" s="18">
        <v>3978500</v>
      </c>
      <c r="N10" s="18">
        <v>5300500</v>
      </c>
      <c r="O10" s="19">
        <v>42721800</v>
      </c>
      <c r="P10" s="5"/>
    </row>
    <row r="11" spans="2:16" x14ac:dyDescent="0.25"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5"/>
    </row>
    <row r="12" spans="2:16" x14ac:dyDescent="0.25"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5"/>
    </row>
    <row r="13" spans="2:16" x14ac:dyDescent="0.25">
      <c r="B13" s="3" t="s">
        <v>2</v>
      </c>
      <c r="C13" s="16">
        <v>2423700</v>
      </c>
      <c r="D13" s="16">
        <v>1617100</v>
      </c>
      <c r="E13" s="16">
        <v>1510300</v>
      </c>
      <c r="F13" s="16">
        <v>298700</v>
      </c>
      <c r="G13" s="16">
        <v>-224300</v>
      </c>
      <c r="H13" s="16">
        <v>-299300</v>
      </c>
      <c r="I13" s="16">
        <v>-411300</v>
      </c>
      <c r="J13" s="16">
        <v>-364500</v>
      </c>
      <c r="K13" s="16">
        <v>-488800</v>
      </c>
      <c r="L13" s="16">
        <v>107400</v>
      </c>
      <c r="M13" s="16">
        <v>1207100</v>
      </c>
      <c r="N13" s="16">
        <v>2378000</v>
      </c>
      <c r="O13" s="17">
        <v>7754100</v>
      </c>
      <c r="P13" s="5"/>
    </row>
    <row r="14" spans="2:16" x14ac:dyDescent="0.25">
      <c r="B14" s="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5"/>
    </row>
    <row r="15" spans="2:16" x14ac:dyDescent="0.25">
      <c r="B15" s="3" t="s">
        <v>3</v>
      </c>
      <c r="C15" s="16">
        <v>500</v>
      </c>
      <c r="D15" s="16">
        <v>200</v>
      </c>
      <c r="E15" s="16">
        <v>5700</v>
      </c>
      <c r="F15" s="16">
        <v>5700</v>
      </c>
      <c r="G15" s="16">
        <v>5700</v>
      </c>
      <c r="H15" s="16">
        <v>5600</v>
      </c>
      <c r="I15" s="16">
        <v>5900</v>
      </c>
      <c r="J15" s="16">
        <v>5800</v>
      </c>
      <c r="K15" s="16">
        <v>5800</v>
      </c>
      <c r="L15" s="16">
        <v>4900</v>
      </c>
      <c r="M15" s="16">
        <v>5800</v>
      </c>
      <c r="N15" s="16">
        <v>5400</v>
      </c>
      <c r="O15" s="17">
        <v>57000</v>
      </c>
      <c r="P15" s="5"/>
    </row>
    <row r="16" spans="2:16" x14ac:dyDescent="0.25"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5"/>
    </row>
    <row r="17" spans="2:16" x14ac:dyDescent="0.25">
      <c r="B17" s="3" t="s">
        <v>4</v>
      </c>
      <c r="C17" s="16">
        <v>170900</v>
      </c>
      <c r="D17" s="16">
        <v>170900</v>
      </c>
      <c r="E17" s="16">
        <v>174700</v>
      </c>
      <c r="F17" s="16">
        <v>176000</v>
      </c>
      <c r="G17" s="16">
        <v>181000</v>
      </c>
      <c r="H17" s="16">
        <v>180900</v>
      </c>
      <c r="I17" s="16">
        <v>180500</v>
      </c>
      <c r="J17" s="16">
        <v>176200</v>
      </c>
      <c r="K17" s="16">
        <v>172200</v>
      </c>
      <c r="L17" s="16">
        <v>170900</v>
      </c>
      <c r="M17" s="16">
        <v>169200</v>
      </c>
      <c r="N17" s="16">
        <v>168200</v>
      </c>
      <c r="O17" s="17">
        <v>2091600</v>
      </c>
      <c r="P17" s="5"/>
    </row>
    <row r="18" spans="2:16" x14ac:dyDescent="0.25">
      <c r="B18" s="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5"/>
    </row>
    <row r="19" spans="2:16" x14ac:dyDescent="0.25">
      <c r="B19" s="3" t="s">
        <v>5</v>
      </c>
      <c r="C19" s="20">
        <v>2252300</v>
      </c>
      <c r="D19" s="20">
        <v>1446000</v>
      </c>
      <c r="E19" s="20">
        <v>1329900</v>
      </c>
      <c r="F19" s="20">
        <v>117000</v>
      </c>
      <c r="G19" s="20">
        <v>-411000</v>
      </c>
      <c r="H19" s="20">
        <v>-485800</v>
      </c>
      <c r="I19" s="20">
        <v>-597700</v>
      </c>
      <c r="J19" s="20">
        <v>-546500</v>
      </c>
      <c r="K19" s="20">
        <v>-666800</v>
      </c>
      <c r="L19" s="20">
        <v>-68400</v>
      </c>
      <c r="M19" s="20">
        <v>1032100</v>
      </c>
      <c r="N19" s="20">
        <v>2204400</v>
      </c>
      <c r="O19" s="21">
        <v>5605500</v>
      </c>
      <c r="P19" s="5"/>
    </row>
    <row r="20" spans="2:16" x14ac:dyDescent="0.25"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5"/>
    </row>
    <row r="21" spans="2:16" x14ac:dyDescent="0.25">
      <c r="B21" s="3" t="s">
        <v>6</v>
      </c>
      <c r="C21" s="16">
        <v>279157</v>
      </c>
      <c r="D21" s="16">
        <v>179221</v>
      </c>
      <c r="E21" s="16">
        <v>164832</v>
      </c>
      <c r="F21" s="16">
        <v>-23350.36</v>
      </c>
      <c r="G21" s="16">
        <v>82025.61</v>
      </c>
      <c r="H21" s="16">
        <v>96953.88</v>
      </c>
      <c r="I21" s="16">
        <v>119286.39999999999</v>
      </c>
      <c r="J21" s="16">
        <v>109068.12</v>
      </c>
      <c r="K21" s="16">
        <v>133077.07999999999</v>
      </c>
      <c r="L21" s="16">
        <v>13650.98</v>
      </c>
      <c r="M21" s="16">
        <v>-205982.07999999999</v>
      </c>
      <c r="N21" s="16">
        <v>-439944.68</v>
      </c>
      <c r="O21" s="17">
        <v>507994.95</v>
      </c>
      <c r="P21" s="5"/>
    </row>
    <row r="22" spans="2:16" x14ac:dyDescent="0.25">
      <c r="B22" s="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5"/>
    </row>
    <row r="23" spans="2:16" x14ac:dyDescent="0.25">
      <c r="B23" s="3" t="s">
        <v>7</v>
      </c>
      <c r="C23" s="20">
        <v>1973143</v>
      </c>
      <c r="D23" s="20">
        <v>1266779</v>
      </c>
      <c r="E23" s="20">
        <v>1165068</v>
      </c>
      <c r="F23" s="20">
        <v>140350.35999999999</v>
      </c>
      <c r="G23" s="20">
        <v>-493025.61</v>
      </c>
      <c r="H23" s="20">
        <v>-582753.88</v>
      </c>
      <c r="I23" s="20">
        <v>-716986.4</v>
      </c>
      <c r="J23" s="20">
        <v>-655568.12</v>
      </c>
      <c r="K23" s="20">
        <v>-799877.08</v>
      </c>
      <c r="L23" s="20">
        <v>-82050.98</v>
      </c>
      <c r="M23" s="20">
        <v>1238082.08</v>
      </c>
      <c r="N23" s="20">
        <v>2644344.6800000002</v>
      </c>
      <c r="O23" s="21">
        <v>5097505.05</v>
      </c>
      <c r="P23" s="5"/>
    </row>
    <row r="27" spans="2:16" x14ac:dyDescent="0.25">
      <c r="B27" s="34" t="s">
        <v>30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6" x14ac:dyDescent="0.25">
      <c r="C28" s="10" t="s">
        <v>12</v>
      </c>
      <c r="D28" s="10" t="s">
        <v>13</v>
      </c>
      <c r="E28" s="10" t="s">
        <v>14</v>
      </c>
      <c r="F28" s="10" t="s">
        <v>15</v>
      </c>
      <c r="G28" s="10" t="s">
        <v>16</v>
      </c>
      <c r="H28" s="10" t="s">
        <v>17</v>
      </c>
      <c r="I28" s="10" t="s">
        <v>18</v>
      </c>
      <c r="J28" s="10" t="s">
        <v>19</v>
      </c>
      <c r="K28" s="10" t="s">
        <v>20</v>
      </c>
      <c r="L28" s="10" t="s">
        <v>21</v>
      </c>
      <c r="M28" s="10" t="s">
        <v>22</v>
      </c>
      <c r="N28" s="10" t="s">
        <v>23</v>
      </c>
      <c r="O28" s="11">
        <v>2021</v>
      </c>
    </row>
    <row r="29" spans="2:16" x14ac:dyDescent="0.25">
      <c r="B29" s="3" t="s">
        <v>0</v>
      </c>
      <c r="C29" s="12">
        <v>7693999</v>
      </c>
      <c r="D29" s="12">
        <v>7024000</v>
      </c>
      <c r="E29" s="12">
        <v>5610401</v>
      </c>
      <c r="F29" s="12">
        <v>3370901</v>
      </c>
      <c r="G29" s="12">
        <v>2138700</v>
      </c>
      <c r="H29" s="12">
        <v>2203400</v>
      </c>
      <c r="I29" s="12">
        <v>2056300</v>
      </c>
      <c r="J29" s="12">
        <v>2067401</v>
      </c>
      <c r="K29" s="12">
        <v>2091900</v>
      </c>
      <c r="L29" s="12">
        <v>3134000</v>
      </c>
      <c r="M29" s="12">
        <v>5170700</v>
      </c>
      <c r="N29" s="12">
        <v>7264600</v>
      </c>
      <c r="O29" s="13">
        <v>49826302</v>
      </c>
    </row>
    <row r="30" spans="2:16" x14ac:dyDescent="0.2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2:16" x14ac:dyDescent="0.25">
      <c r="B31" s="6" t="s">
        <v>8</v>
      </c>
      <c r="C31" s="16">
        <v>3092300</v>
      </c>
      <c r="D31" s="16">
        <v>2771400</v>
      </c>
      <c r="E31" s="16">
        <v>2018900</v>
      </c>
      <c r="F31" s="16">
        <v>927400</v>
      </c>
      <c r="G31" s="16">
        <v>266700</v>
      </c>
      <c r="H31" s="16">
        <v>318500</v>
      </c>
      <c r="I31" s="16">
        <v>287500</v>
      </c>
      <c r="J31" s="16">
        <v>270100</v>
      </c>
      <c r="K31" s="16">
        <v>286100</v>
      </c>
      <c r="L31" s="16">
        <v>824300</v>
      </c>
      <c r="M31" s="16">
        <v>1805800</v>
      </c>
      <c r="N31" s="16">
        <v>2907400</v>
      </c>
      <c r="O31" s="17">
        <v>15776400</v>
      </c>
    </row>
    <row r="32" spans="2:16" x14ac:dyDescent="0.25">
      <c r="B32" s="6" t="s">
        <v>9</v>
      </c>
      <c r="C32" s="16">
        <v>1124566</v>
      </c>
      <c r="D32" s="16">
        <v>1101907</v>
      </c>
      <c r="E32" s="16">
        <v>1305486</v>
      </c>
      <c r="F32" s="16">
        <v>1204308</v>
      </c>
      <c r="G32" s="16">
        <v>1162041</v>
      </c>
      <c r="H32" s="16">
        <v>1203566</v>
      </c>
      <c r="I32" s="16">
        <v>1189130</v>
      </c>
      <c r="J32" s="16">
        <v>1199528</v>
      </c>
      <c r="K32" s="16">
        <v>1193542</v>
      </c>
      <c r="L32" s="16">
        <v>1154656</v>
      </c>
      <c r="M32" s="16">
        <v>1202347</v>
      </c>
      <c r="N32" s="16">
        <v>1243059</v>
      </c>
      <c r="O32" s="17">
        <v>14284136</v>
      </c>
    </row>
    <row r="33" spans="2:15" x14ac:dyDescent="0.25">
      <c r="B33" s="6" t="s">
        <v>10</v>
      </c>
      <c r="C33" s="16">
        <v>704900</v>
      </c>
      <c r="D33" s="16">
        <v>705000</v>
      </c>
      <c r="E33" s="16">
        <v>705100</v>
      </c>
      <c r="F33" s="16">
        <v>705300</v>
      </c>
      <c r="G33" s="16">
        <v>705300</v>
      </c>
      <c r="H33" s="16">
        <v>705300</v>
      </c>
      <c r="I33" s="16">
        <v>705300</v>
      </c>
      <c r="J33" s="16">
        <v>705600</v>
      </c>
      <c r="K33" s="16">
        <v>705600</v>
      </c>
      <c r="L33" s="16">
        <v>705600</v>
      </c>
      <c r="M33" s="16">
        <v>705700</v>
      </c>
      <c r="N33" s="16">
        <v>705900</v>
      </c>
      <c r="O33" s="17">
        <v>8464600</v>
      </c>
    </row>
    <row r="34" spans="2:15" x14ac:dyDescent="0.25">
      <c r="B34" s="6" t="s">
        <v>11</v>
      </c>
      <c r="C34" s="16">
        <v>310849</v>
      </c>
      <c r="D34" s="16">
        <v>308854</v>
      </c>
      <c r="E34" s="16">
        <v>319633</v>
      </c>
      <c r="F34" s="16">
        <v>315050</v>
      </c>
      <c r="G34" s="16">
        <v>312100</v>
      </c>
      <c r="H34" s="16">
        <v>314596</v>
      </c>
      <c r="I34" s="16">
        <v>314918</v>
      </c>
      <c r="J34" s="16">
        <v>316032</v>
      </c>
      <c r="K34" s="16">
        <v>315658</v>
      </c>
      <c r="L34" s="16">
        <v>313313</v>
      </c>
      <c r="M34" s="16">
        <v>316263</v>
      </c>
      <c r="N34" s="16">
        <v>318882</v>
      </c>
      <c r="O34" s="17">
        <v>3776148</v>
      </c>
    </row>
    <row r="35" spans="2:15" x14ac:dyDescent="0.25">
      <c r="B35" s="3" t="s">
        <v>1</v>
      </c>
      <c r="C35" s="18">
        <v>5232615</v>
      </c>
      <c r="D35" s="18">
        <v>4887161</v>
      </c>
      <c r="E35" s="18">
        <v>4349119</v>
      </c>
      <c r="F35" s="18">
        <v>3152058</v>
      </c>
      <c r="G35" s="18">
        <v>2446141</v>
      </c>
      <c r="H35" s="18">
        <v>2541962</v>
      </c>
      <c r="I35" s="18">
        <v>2496848</v>
      </c>
      <c r="J35" s="18">
        <v>2491260</v>
      </c>
      <c r="K35" s="18">
        <v>2500900</v>
      </c>
      <c r="L35" s="18">
        <v>2997869</v>
      </c>
      <c r="M35" s="18">
        <v>4030110</v>
      </c>
      <c r="N35" s="18">
        <v>5175241</v>
      </c>
      <c r="O35" s="19">
        <v>42301284</v>
      </c>
    </row>
    <row r="36" spans="2:15" x14ac:dyDescent="0.25">
      <c r="B36" s="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2:15" x14ac:dyDescent="0.25">
      <c r="B37" s="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2:15" x14ac:dyDescent="0.25">
      <c r="B38" s="3" t="s">
        <v>2</v>
      </c>
      <c r="C38" s="16">
        <v>2461384</v>
      </c>
      <c r="D38" s="16">
        <v>2136839</v>
      </c>
      <c r="E38" s="16">
        <v>1261282</v>
      </c>
      <c r="F38" s="16">
        <v>218843</v>
      </c>
      <c r="G38" s="16">
        <v>-307441</v>
      </c>
      <c r="H38" s="16">
        <v>-338562</v>
      </c>
      <c r="I38" s="16">
        <v>-440548</v>
      </c>
      <c r="J38" s="16">
        <v>-423859</v>
      </c>
      <c r="K38" s="16">
        <v>-409000</v>
      </c>
      <c r="L38" s="16">
        <v>136131</v>
      </c>
      <c r="M38" s="16">
        <v>1140590</v>
      </c>
      <c r="N38" s="16">
        <v>2089359</v>
      </c>
      <c r="O38" s="17">
        <v>7525018</v>
      </c>
    </row>
    <row r="39" spans="2:15" x14ac:dyDescent="0.25">
      <c r="B39" s="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2:15" x14ac:dyDescent="0.25">
      <c r="B40" s="3" t="s">
        <v>3</v>
      </c>
      <c r="C40" s="16">
        <v>-37730</v>
      </c>
      <c r="D40" s="16">
        <v>-37730</v>
      </c>
      <c r="E40" s="16">
        <v>-37730</v>
      </c>
      <c r="F40" s="16">
        <v>-37730</v>
      </c>
      <c r="G40" s="16">
        <v>-37730</v>
      </c>
      <c r="H40" s="16">
        <v>-37730</v>
      </c>
      <c r="I40" s="16">
        <v>-37730</v>
      </c>
      <c r="J40" s="16">
        <v>-37730</v>
      </c>
      <c r="K40" s="16">
        <v>-37730</v>
      </c>
      <c r="L40" s="16">
        <v>-37730</v>
      </c>
      <c r="M40" s="16">
        <v>-37730</v>
      </c>
      <c r="N40" s="16">
        <v>-37730</v>
      </c>
      <c r="O40" s="17">
        <v>-452760</v>
      </c>
    </row>
    <row r="41" spans="2:15" x14ac:dyDescent="0.25"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2:15" x14ac:dyDescent="0.25">
      <c r="B42" s="3" t="s">
        <v>4</v>
      </c>
      <c r="C42" s="16">
        <v>195181</v>
      </c>
      <c r="D42" s="16">
        <v>193301</v>
      </c>
      <c r="E42" s="16">
        <v>202817</v>
      </c>
      <c r="F42" s="16">
        <v>202307</v>
      </c>
      <c r="G42" s="16">
        <v>203171</v>
      </c>
      <c r="H42" s="16">
        <v>210982</v>
      </c>
      <c r="I42" s="16">
        <v>213840</v>
      </c>
      <c r="J42" s="16">
        <v>216314</v>
      </c>
      <c r="K42" s="16">
        <v>231620</v>
      </c>
      <c r="L42" s="16">
        <v>233623</v>
      </c>
      <c r="M42" s="16">
        <v>231867</v>
      </c>
      <c r="N42" s="16">
        <v>242293</v>
      </c>
      <c r="O42" s="17">
        <v>2577316</v>
      </c>
    </row>
    <row r="43" spans="2:15" x14ac:dyDescent="0.25">
      <c r="B43" s="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2:15" x14ac:dyDescent="0.25">
      <c r="B44" s="3" t="s">
        <v>5</v>
      </c>
      <c r="C44" s="20">
        <v>2303933</v>
      </c>
      <c r="D44" s="20">
        <v>1981268</v>
      </c>
      <c r="E44" s="20">
        <v>1096195</v>
      </c>
      <c r="F44" s="20">
        <v>54266</v>
      </c>
      <c r="G44" s="20">
        <v>-472882</v>
      </c>
      <c r="H44" s="20">
        <v>-511814</v>
      </c>
      <c r="I44" s="20">
        <v>-616658</v>
      </c>
      <c r="J44" s="20">
        <v>-602443</v>
      </c>
      <c r="K44" s="20">
        <v>-602890</v>
      </c>
      <c r="L44" s="20">
        <v>-59762</v>
      </c>
      <c r="M44" s="20">
        <v>946453</v>
      </c>
      <c r="N44" s="20">
        <v>1884796</v>
      </c>
      <c r="O44" s="21">
        <v>5400462</v>
      </c>
    </row>
    <row r="45" spans="2:15" x14ac:dyDescent="0.2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2:15" x14ac:dyDescent="0.25">
      <c r="B46" s="3" t="s">
        <v>6</v>
      </c>
      <c r="C46" s="16">
        <v>49110</v>
      </c>
      <c r="D46" s="16">
        <v>49110</v>
      </c>
      <c r="E46" s="16">
        <v>49110</v>
      </c>
      <c r="F46" s="16">
        <v>49110</v>
      </c>
      <c r="G46" s="16">
        <v>49110</v>
      </c>
      <c r="H46" s="16">
        <v>49110</v>
      </c>
      <c r="I46" s="16">
        <v>49110</v>
      </c>
      <c r="J46" s="16">
        <v>49111</v>
      </c>
      <c r="K46" s="16">
        <v>49111</v>
      </c>
      <c r="L46" s="16">
        <v>49111</v>
      </c>
      <c r="M46" s="16">
        <v>49112</v>
      </c>
      <c r="N46" s="16">
        <v>49112</v>
      </c>
      <c r="O46" s="17">
        <v>589327</v>
      </c>
    </row>
    <row r="47" spans="2:15" x14ac:dyDescent="0.25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2:15" x14ac:dyDescent="0.25">
      <c r="B48" s="3" t="s">
        <v>7</v>
      </c>
      <c r="C48" s="20">
        <v>2254823</v>
      </c>
      <c r="D48" s="20">
        <v>1932158</v>
      </c>
      <c r="E48" s="20">
        <v>1047085</v>
      </c>
      <c r="F48" s="20">
        <v>5156</v>
      </c>
      <c r="G48" s="20">
        <v>-521992</v>
      </c>
      <c r="H48" s="20">
        <v>-560924</v>
      </c>
      <c r="I48" s="20">
        <v>-665768</v>
      </c>
      <c r="J48" s="20">
        <v>-651554</v>
      </c>
      <c r="K48" s="20">
        <v>-652001</v>
      </c>
      <c r="L48" s="20">
        <v>-108873</v>
      </c>
      <c r="M48" s="20">
        <v>897341</v>
      </c>
      <c r="N48" s="20">
        <v>1835684</v>
      </c>
      <c r="O48" s="21">
        <v>4811135</v>
      </c>
    </row>
  </sheetData>
  <mergeCells count="2">
    <mergeCell ref="B2:O2"/>
    <mergeCell ref="B27:O2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2"/>
  <sheetViews>
    <sheetView showGridLines="0" zoomScale="77" zoomScaleNormal="77" workbookViewId="0">
      <selection activeCell="H25" sqref="H25"/>
    </sheetView>
  </sheetViews>
  <sheetFormatPr defaultRowHeight="15" x14ac:dyDescent="0.25"/>
  <cols>
    <col min="2" max="2" width="40.7109375" bestFit="1" customWidth="1"/>
    <col min="3" max="14" width="10.140625" bestFit="1" customWidth="1"/>
    <col min="15" max="15" width="11.140625" bestFit="1" customWidth="1"/>
    <col min="17" max="17" width="9.42578125" bestFit="1" customWidth="1"/>
  </cols>
  <sheetData>
    <row r="2" spans="2:17" x14ac:dyDescent="0.25">
      <c r="B2" s="34" t="s">
        <v>27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7" x14ac:dyDescent="0.25"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9" t="s">
        <v>24</v>
      </c>
    </row>
    <row r="4" spans="2:17" x14ac:dyDescent="0.25">
      <c r="B4" s="3" t="s">
        <v>0</v>
      </c>
      <c r="C4" s="12">
        <v>362618</v>
      </c>
      <c r="D4" s="12">
        <v>324854</v>
      </c>
      <c r="E4" s="12">
        <v>202093</v>
      </c>
      <c r="F4" s="12">
        <v>140209</v>
      </c>
      <c r="G4" s="12">
        <v>121764</v>
      </c>
      <c r="H4" s="12">
        <v>62725</v>
      </c>
      <c r="I4" s="12">
        <v>52739</v>
      </c>
      <c r="J4" s="12">
        <v>52603</v>
      </c>
      <c r="K4" s="12">
        <v>45125</v>
      </c>
      <c r="L4" s="12">
        <v>99187</v>
      </c>
      <c r="M4" s="12">
        <v>169693</v>
      </c>
      <c r="N4" s="12">
        <v>300618</v>
      </c>
      <c r="O4" s="13">
        <v>1934228</v>
      </c>
      <c r="Q4" s="23"/>
    </row>
    <row r="5" spans="2:17" x14ac:dyDescent="0.25"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7" x14ac:dyDescent="0.25">
      <c r="B6" s="6" t="s">
        <v>8</v>
      </c>
      <c r="C6" s="16">
        <v>247786</v>
      </c>
      <c r="D6" s="16">
        <v>218866</v>
      </c>
      <c r="E6" s="16">
        <v>130179</v>
      </c>
      <c r="F6" s="16">
        <v>84418</v>
      </c>
      <c r="G6" s="16">
        <v>72313</v>
      </c>
      <c r="H6" s="16">
        <v>28934</v>
      </c>
      <c r="I6" s="16">
        <v>20132</v>
      </c>
      <c r="J6" s="16">
        <v>20035</v>
      </c>
      <c r="K6" s="16">
        <v>16002</v>
      </c>
      <c r="L6" s="16">
        <v>53256</v>
      </c>
      <c r="M6" s="16">
        <v>106349</v>
      </c>
      <c r="N6" s="16">
        <v>199381</v>
      </c>
      <c r="O6" s="17">
        <v>1197651</v>
      </c>
    </row>
    <row r="7" spans="2:17" x14ac:dyDescent="0.25">
      <c r="B7" s="6" t="s">
        <v>9</v>
      </c>
      <c r="C7" s="16">
        <v>150781</v>
      </c>
      <c r="D7" s="16">
        <v>133640</v>
      </c>
      <c r="E7" s="16">
        <v>141781</v>
      </c>
      <c r="F7" s="16">
        <v>131797</v>
      </c>
      <c r="G7" s="16">
        <v>130831</v>
      </c>
      <c r="H7" s="16">
        <v>138312</v>
      </c>
      <c r="I7" s="16">
        <v>135263</v>
      </c>
      <c r="J7" s="16">
        <v>135752</v>
      </c>
      <c r="K7" s="16">
        <v>139653</v>
      </c>
      <c r="L7" s="16">
        <v>137317</v>
      </c>
      <c r="M7" s="16">
        <v>138614</v>
      </c>
      <c r="N7" s="16">
        <v>147635</v>
      </c>
      <c r="O7" s="17">
        <v>1661376</v>
      </c>
    </row>
    <row r="8" spans="2:17" x14ac:dyDescent="0.25">
      <c r="B8" s="6" t="s">
        <v>10</v>
      </c>
      <c r="C8" s="16">
        <v>9944</v>
      </c>
      <c r="D8" s="16">
        <v>9982</v>
      </c>
      <c r="E8" s="16">
        <v>10048</v>
      </c>
      <c r="F8" s="16">
        <v>10897</v>
      </c>
      <c r="G8" s="16">
        <v>10976</v>
      </c>
      <c r="H8" s="16">
        <v>11437</v>
      </c>
      <c r="I8" s="16">
        <v>11524</v>
      </c>
      <c r="J8" s="16">
        <v>11646</v>
      </c>
      <c r="K8" s="16">
        <v>11778</v>
      </c>
      <c r="L8" s="16">
        <v>12027</v>
      </c>
      <c r="M8" s="16">
        <v>12069</v>
      </c>
      <c r="N8" s="16">
        <v>12538</v>
      </c>
      <c r="O8" s="17">
        <v>134866</v>
      </c>
    </row>
    <row r="9" spans="2:17" x14ac:dyDescent="0.25">
      <c r="B9" s="6" t="s">
        <v>11</v>
      </c>
      <c r="C9" s="16">
        <v>10530</v>
      </c>
      <c r="D9" s="16">
        <v>14110</v>
      </c>
      <c r="E9" s="16">
        <v>7937</v>
      </c>
      <c r="F9" s="16">
        <v>7747</v>
      </c>
      <c r="G9" s="16">
        <v>7587</v>
      </c>
      <c r="H9" s="16">
        <v>7465</v>
      </c>
      <c r="I9" s="16">
        <v>7615</v>
      </c>
      <c r="J9" s="16">
        <v>7132</v>
      </c>
      <c r="K9" s="16">
        <v>7433</v>
      </c>
      <c r="L9" s="16">
        <v>7457</v>
      </c>
      <c r="M9" s="16">
        <v>7453</v>
      </c>
      <c r="N9" s="16">
        <v>7707</v>
      </c>
      <c r="O9" s="17">
        <v>100173</v>
      </c>
    </row>
    <row r="10" spans="2:17" x14ac:dyDescent="0.25">
      <c r="B10" s="3" t="s">
        <v>1</v>
      </c>
      <c r="C10" s="18">
        <v>419041</v>
      </c>
      <c r="D10" s="18">
        <v>376598</v>
      </c>
      <c r="E10" s="18">
        <v>289945</v>
      </c>
      <c r="F10" s="18">
        <v>234859</v>
      </c>
      <c r="G10" s="18">
        <v>221707</v>
      </c>
      <c r="H10" s="18">
        <v>186148</v>
      </c>
      <c r="I10" s="18">
        <v>174534</v>
      </c>
      <c r="J10" s="18">
        <v>174565</v>
      </c>
      <c r="K10" s="18">
        <v>174866</v>
      </c>
      <c r="L10" s="18">
        <v>210057</v>
      </c>
      <c r="M10" s="18">
        <v>264485</v>
      </c>
      <c r="N10" s="18">
        <v>367261</v>
      </c>
      <c r="O10" s="19">
        <v>3094066</v>
      </c>
    </row>
    <row r="11" spans="2:17" x14ac:dyDescent="0.25"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2:17" x14ac:dyDescent="0.25"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7" x14ac:dyDescent="0.25">
      <c r="B13" s="3" t="s">
        <v>2</v>
      </c>
      <c r="C13" s="16">
        <v>-56423</v>
      </c>
      <c r="D13" s="16">
        <v>-51744</v>
      </c>
      <c r="E13" s="16">
        <v>-87852</v>
      </c>
      <c r="F13" s="16">
        <v>-94650</v>
      </c>
      <c r="G13" s="16">
        <v>-99943</v>
      </c>
      <c r="H13" s="16">
        <v>-123423</v>
      </c>
      <c r="I13" s="16">
        <v>-121795</v>
      </c>
      <c r="J13" s="16">
        <v>-121962</v>
      </c>
      <c r="K13" s="16">
        <v>-129741</v>
      </c>
      <c r="L13" s="16">
        <v>-110870</v>
      </c>
      <c r="M13" s="16">
        <v>-94792</v>
      </c>
      <c r="N13" s="16">
        <v>-66643</v>
      </c>
      <c r="O13" s="17">
        <v>-1159838</v>
      </c>
    </row>
    <row r="14" spans="2:17" x14ac:dyDescent="0.25">
      <c r="B14" s="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2:17" x14ac:dyDescent="0.25">
      <c r="B15" s="3" t="s">
        <v>3</v>
      </c>
      <c r="C15" s="16">
        <v>20</v>
      </c>
      <c r="D15" s="16">
        <v>22</v>
      </c>
      <c r="E15" s="16">
        <v>20</v>
      </c>
      <c r="F15" s="16">
        <v>20</v>
      </c>
      <c r="G15" s="16">
        <v>22</v>
      </c>
      <c r="H15" s="16">
        <v>20</v>
      </c>
      <c r="I15" s="16">
        <v>20</v>
      </c>
      <c r="J15" s="16">
        <v>21</v>
      </c>
      <c r="K15" s="16">
        <v>20</v>
      </c>
      <c r="L15" s="16">
        <v>20</v>
      </c>
      <c r="M15" s="16">
        <v>21</v>
      </c>
      <c r="N15" s="16">
        <v>20</v>
      </c>
      <c r="O15" s="17">
        <v>246</v>
      </c>
    </row>
    <row r="16" spans="2:17" x14ac:dyDescent="0.25"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2:20" x14ac:dyDescent="0.25">
      <c r="B17" s="3" t="s">
        <v>4</v>
      </c>
      <c r="C17" s="16">
        <v>8720</v>
      </c>
      <c r="D17" s="16">
        <v>8720</v>
      </c>
      <c r="E17" s="16">
        <v>8720</v>
      </c>
      <c r="F17" s="16">
        <v>8720</v>
      </c>
      <c r="G17" s="16">
        <v>1774.94</v>
      </c>
      <c r="H17" s="16">
        <v>2783.73</v>
      </c>
      <c r="I17" s="16">
        <v>3799.32</v>
      </c>
      <c r="J17" s="16">
        <v>4676.42</v>
      </c>
      <c r="K17" s="16">
        <v>5540.04</v>
      </c>
      <c r="L17" s="16">
        <v>6490.34</v>
      </c>
      <c r="M17" s="16">
        <v>7326.42</v>
      </c>
      <c r="N17" s="16">
        <v>7134</v>
      </c>
      <c r="O17" s="17">
        <v>74405.210000000006</v>
      </c>
    </row>
    <row r="18" spans="2:20" x14ac:dyDescent="0.25">
      <c r="B18" s="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T18" s="23"/>
    </row>
    <row r="19" spans="2:20" x14ac:dyDescent="0.25">
      <c r="B19" s="3" t="s">
        <v>5</v>
      </c>
      <c r="C19" s="20">
        <v>-65163</v>
      </c>
      <c r="D19" s="20">
        <v>-60486</v>
      </c>
      <c r="E19" s="20">
        <v>-96592</v>
      </c>
      <c r="F19" s="20">
        <v>-103390</v>
      </c>
      <c r="G19" s="20">
        <v>-101739.94</v>
      </c>
      <c r="H19" s="20">
        <v>-126226.73</v>
      </c>
      <c r="I19" s="20">
        <v>-125614.32</v>
      </c>
      <c r="J19" s="20">
        <v>-126659.42</v>
      </c>
      <c r="K19" s="20">
        <v>-135301.04</v>
      </c>
      <c r="L19" s="20">
        <v>-117380.34</v>
      </c>
      <c r="M19" s="20">
        <v>-102139.42</v>
      </c>
      <c r="N19" s="20">
        <v>-73797</v>
      </c>
      <c r="O19" s="21">
        <v>-1234489.21</v>
      </c>
    </row>
    <row r="20" spans="2:20" x14ac:dyDescent="0.25"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2:20" x14ac:dyDescent="0.25">
      <c r="B21" s="3" t="s">
        <v>6</v>
      </c>
      <c r="C21" s="16">
        <v>-16258</v>
      </c>
      <c r="D21" s="16">
        <v>-15091</v>
      </c>
      <c r="E21" s="16">
        <v>-24100</v>
      </c>
      <c r="F21" s="16">
        <v>-25795.81</v>
      </c>
      <c r="G21" s="16">
        <v>-25384.11</v>
      </c>
      <c r="H21" s="16">
        <v>-31493.57</v>
      </c>
      <c r="I21" s="16">
        <v>-31340.77</v>
      </c>
      <c r="J21" s="16">
        <v>-31601.52</v>
      </c>
      <c r="K21" s="16">
        <v>-33757.61</v>
      </c>
      <c r="L21" s="16">
        <v>-29286.400000000001</v>
      </c>
      <c r="M21" s="16">
        <v>-25483.78</v>
      </c>
      <c r="N21" s="16">
        <v>-18412.349999999999</v>
      </c>
      <c r="O21" s="17">
        <v>-308004.92</v>
      </c>
    </row>
    <row r="22" spans="2:20" x14ac:dyDescent="0.25">
      <c r="B22" s="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2:20" x14ac:dyDescent="0.25">
      <c r="B23" s="3" t="s">
        <v>7</v>
      </c>
      <c r="C23" s="20">
        <v>-48905</v>
      </c>
      <c r="D23" s="20">
        <v>-45395</v>
      </c>
      <c r="E23" s="20">
        <v>-72492</v>
      </c>
      <c r="F23" s="20">
        <v>-77594.19</v>
      </c>
      <c r="G23" s="20">
        <v>-76355.83</v>
      </c>
      <c r="H23" s="20">
        <v>-94733.16</v>
      </c>
      <c r="I23" s="20">
        <v>-94273.55</v>
      </c>
      <c r="J23" s="20">
        <v>-95057.9</v>
      </c>
      <c r="K23" s="20">
        <v>-101543.43</v>
      </c>
      <c r="L23" s="20">
        <v>-88093.94</v>
      </c>
      <c r="M23" s="20">
        <v>-76655.64</v>
      </c>
      <c r="N23" s="20">
        <v>-55384.65</v>
      </c>
      <c r="O23" s="21">
        <v>-926484.29</v>
      </c>
    </row>
    <row r="24" spans="2:20" x14ac:dyDescent="0.25">
      <c r="B24" s="4"/>
      <c r="C24" s="23"/>
    </row>
    <row r="25" spans="2:20" x14ac:dyDescent="0.25">
      <c r="B25" s="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7" spans="2:20" x14ac:dyDescent="0.25">
      <c r="B27" s="34" t="s">
        <v>28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20" x14ac:dyDescent="0.25">
      <c r="C28" s="8" t="s">
        <v>12</v>
      </c>
      <c r="D28" s="8" t="s">
        <v>13</v>
      </c>
      <c r="E28" s="8" t="s">
        <v>14</v>
      </c>
      <c r="F28" s="8" t="s">
        <v>15</v>
      </c>
      <c r="G28" s="8" t="s">
        <v>16</v>
      </c>
      <c r="H28" s="8" t="s">
        <v>17</v>
      </c>
      <c r="I28" s="8" t="s">
        <v>18</v>
      </c>
      <c r="J28" s="8" t="s">
        <v>19</v>
      </c>
      <c r="K28" s="8" t="s">
        <v>20</v>
      </c>
      <c r="L28" s="8" t="s">
        <v>21</v>
      </c>
      <c r="M28" s="8" t="s">
        <v>22</v>
      </c>
      <c r="N28" s="8" t="s">
        <v>23</v>
      </c>
      <c r="O28" s="9" t="s">
        <v>25</v>
      </c>
    </row>
    <row r="29" spans="2:20" x14ac:dyDescent="0.25">
      <c r="B29" s="3" t="s">
        <v>0</v>
      </c>
      <c r="C29" s="12">
        <v>214170</v>
      </c>
      <c r="D29" s="12">
        <v>167582</v>
      </c>
      <c r="E29" s="12">
        <v>133639</v>
      </c>
      <c r="F29" s="12">
        <v>80286</v>
      </c>
      <c r="G29" s="12">
        <v>72675</v>
      </c>
      <c r="H29" s="12">
        <v>42052</v>
      </c>
      <c r="I29" s="12">
        <v>36192</v>
      </c>
      <c r="J29" s="12">
        <v>37152</v>
      </c>
      <c r="K29" s="12">
        <v>36381</v>
      </c>
      <c r="L29" s="12">
        <v>62318</v>
      </c>
      <c r="M29" s="12">
        <v>106749</v>
      </c>
      <c r="N29" s="12">
        <v>162569</v>
      </c>
      <c r="O29" s="13">
        <v>1151765</v>
      </c>
    </row>
    <row r="30" spans="2:20" x14ac:dyDescent="0.2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2:20" x14ac:dyDescent="0.25">
      <c r="B31" s="6" t="s">
        <v>8</v>
      </c>
      <c r="C31" s="16">
        <v>88165</v>
      </c>
      <c r="D31" s="16">
        <v>66252</v>
      </c>
      <c r="E31" s="16">
        <v>50562</v>
      </c>
      <c r="F31" s="16">
        <v>25883</v>
      </c>
      <c r="G31" s="16">
        <v>23312</v>
      </c>
      <c r="H31" s="16">
        <v>8835</v>
      </c>
      <c r="I31" s="16">
        <v>6529</v>
      </c>
      <c r="J31" s="16">
        <v>6507</v>
      </c>
      <c r="K31" s="16">
        <v>6294</v>
      </c>
      <c r="L31" s="16">
        <v>17397</v>
      </c>
      <c r="M31" s="16">
        <v>37788</v>
      </c>
      <c r="N31" s="16">
        <v>64805</v>
      </c>
      <c r="O31" s="17">
        <v>402329</v>
      </c>
    </row>
    <row r="32" spans="2:20" x14ac:dyDescent="0.25">
      <c r="B32" s="6" t="s">
        <v>9</v>
      </c>
      <c r="C32" s="16">
        <v>148488</v>
      </c>
      <c r="D32" s="16">
        <v>137298</v>
      </c>
      <c r="E32" s="16">
        <v>147010</v>
      </c>
      <c r="F32" s="16">
        <v>144280</v>
      </c>
      <c r="G32" s="16">
        <v>142560</v>
      </c>
      <c r="H32" s="16">
        <v>145018</v>
      </c>
      <c r="I32" s="16">
        <v>141322</v>
      </c>
      <c r="J32" s="16">
        <v>145706</v>
      </c>
      <c r="K32" s="16">
        <v>144687</v>
      </c>
      <c r="L32" s="16">
        <v>140441</v>
      </c>
      <c r="M32" s="16">
        <v>147015</v>
      </c>
      <c r="N32" s="16">
        <v>152199</v>
      </c>
      <c r="O32" s="17">
        <v>1736024</v>
      </c>
    </row>
    <row r="33" spans="2:15" x14ac:dyDescent="0.25">
      <c r="B33" s="6" t="s">
        <v>10</v>
      </c>
      <c r="C33" s="16">
        <v>10714</v>
      </c>
      <c r="D33" s="16">
        <v>10875</v>
      </c>
      <c r="E33" s="16">
        <v>11162</v>
      </c>
      <c r="F33" s="16">
        <v>11324</v>
      </c>
      <c r="G33" s="16">
        <v>11458</v>
      </c>
      <c r="H33" s="16">
        <v>11756</v>
      </c>
      <c r="I33" s="16">
        <v>11967</v>
      </c>
      <c r="J33" s="16">
        <v>12082</v>
      </c>
      <c r="K33" s="16">
        <v>12210</v>
      </c>
      <c r="L33" s="16">
        <v>12309</v>
      </c>
      <c r="M33" s="16">
        <v>12400</v>
      </c>
      <c r="N33" s="16">
        <v>12447</v>
      </c>
      <c r="O33" s="17">
        <v>140704</v>
      </c>
    </row>
    <row r="34" spans="2:15" x14ac:dyDescent="0.25">
      <c r="B34" s="6" t="s">
        <v>11</v>
      </c>
      <c r="C34" s="16">
        <v>10654</v>
      </c>
      <c r="D34" s="16">
        <v>9586</v>
      </c>
      <c r="E34" s="16">
        <v>9521</v>
      </c>
      <c r="F34" s="16">
        <v>8971</v>
      </c>
      <c r="G34" s="16">
        <v>8770</v>
      </c>
      <c r="H34" s="16">
        <v>8814</v>
      </c>
      <c r="I34" s="16">
        <v>8845</v>
      </c>
      <c r="J34" s="16">
        <v>8842</v>
      </c>
      <c r="K34" s="16">
        <v>8565</v>
      </c>
      <c r="L34" s="16">
        <v>8400</v>
      </c>
      <c r="M34" s="16">
        <v>8820</v>
      </c>
      <c r="N34" s="16">
        <v>9065</v>
      </c>
      <c r="O34" s="17">
        <v>108853</v>
      </c>
    </row>
    <row r="35" spans="2:15" x14ac:dyDescent="0.25">
      <c r="B35" s="3" t="s">
        <v>1</v>
      </c>
      <c r="C35" s="18">
        <v>258021</v>
      </c>
      <c r="D35" s="18">
        <v>224011</v>
      </c>
      <c r="E35" s="18">
        <v>218255</v>
      </c>
      <c r="F35" s="18">
        <v>190458</v>
      </c>
      <c r="G35" s="18">
        <v>186100</v>
      </c>
      <c r="H35" s="18">
        <v>174423</v>
      </c>
      <c r="I35" s="18">
        <v>168663</v>
      </c>
      <c r="J35" s="18">
        <v>173137</v>
      </c>
      <c r="K35" s="18">
        <v>171756</v>
      </c>
      <c r="L35" s="18">
        <v>178547</v>
      </c>
      <c r="M35" s="18">
        <v>206023</v>
      </c>
      <c r="N35" s="18">
        <v>238516</v>
      </c>
      <c r="O35" s="19">
        <v>2387910</v>
      </c>
    </row>
    <row r="36" spans="2:15" x14ac:dyDescent="0.25">
      <c r="B36" s="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2:15" x14ac:dyDescent="0.25">
      <c r="B37" s="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2:15" x14ac:dyDescent="0.25">
      <c r="B38" s="3" t="s">
        <v>2</v>
      </c>
      <c r="C38" s="16">
        <v>-43851</v>
      </c>
      <c r="D38" s="16">
        <v>-56429</v>
      </c>
      <c r="E38" s="16">
        <v>-84616</v>
      </c>
      <c r="F38" s="16">
        <v>-110172</v>
      </c>
      <c r="G38" s="16">
        <v>-113425</v>
      </c>
      <c r="H38" s="16">
        <v>-132371</v>
      </c>
      <c r="I38" s="16">
        <v>-132471</v>
      </c>
      <c r="J38" s="16">
        <v>-135985</v>
      </c>
      <c r="K38" s="16">
        <v>-135375</v>
      </c>
      <c r="L38" s="16">
        <v>-116229</v>
      </c>
      <c r="M38" s="16">
        <v>-99274</v>
      </c>
      <c r="N38" s="16">
        <v>-75947</v>
      </c>
      <c r="O38" s="17">
        <v>-1236145</v>
      </c>
    </row>
    <row r="39" spans="2:15" x14ac:dyDescent="0.25">
      <c r="B39" s="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2:15" x14ac:dyDescent="0.25">
      <c r="B40" s="3" t="s">
        <v>3</v>
      </c>
      <c r="C40" s="16">
        <v>543</v>
      </c>
      <c r="D40" s="16">
        <v>542</v>
      </c>
      <c r="E40" s="16">
        <v>542</v>
      </c>
      <c r="F40" s="16">
        <v>540</v>
      </c>
      <c r="G40" s="16">
        <v>543</v>
      </c>
      <c r="H40" s="16">
        <v>541</v>
      </c>
      <c r="I40" s="16">
        <v>542</v>
      </c>
      <c r="J40" s="16">
        <v>541</v>
      </c>
      <c r="K40" s="16">
        <v>6633</v>
      </c>
      <c r="L40" s="16">
        <v>541</v>
      </c>
      <c r="M40" s="16">
        <v>543</v>
      </c>
      <c r="N40" s="16">
        <v>540</v>
      </c>
      <c r="O40" s="17">
        <v>12591</v>
      </c>
    </row>
    <row r="41" spans="2:15" x14ac:dyDescent="0.25"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2:15" x14ac:dyDescent="0.25">
      <c r="B42" s="3" t="s">
        <v>4</v>
      </c>
      <c r="C42" s="16">
        <v>4193</v>
      </c>
      <c r="D42" s="16">
        <v>4156</v>
      </c>
      <c r="E42" s="16">
        <v>4346</v>
      </c>
      <c r="F42" s="16">
        <v>4336</v>
      </c>
      <c r="G42" s="16">
        <v>4353</v>
      </c>
      <c r="H42" s="16">
        <v>4510</v>
      </c>
      <c r="I42" s="16">
        <v>4568</v>
      </c>
      <c r="J42" s="16">
        <v>4618</v>
      </c>
      <c r="K42" s="16">
        <v>4925</v>
      </c>
      <c r="L42" s="16">
        <v>4965</v>
      </c>
      <c r="M42" s="16">
        <v>4930</v>
      </c>
      <c r="N42" s="16">
        <v>5139</v>
      </c>
      <c r="O42" s="17">
        <v>55039</v>
      </c>
    </row>
    <row r="43" spans="2:15" x14ac:dyDescent="0.25">
      <c r="B43" s="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2:15" x14ac:dyDescent="0.25">
      <c r="B44" s="3" t="s">
        <v>5</v>
      </c>
      <c r="C44" s="20">
        <v>-48587</v>
      </c>
      <c r="D44" s="20">
        <v>-61127</v>
      </c>
      <c r="E44" s="20">
        <v>-89504</v>
      </c>
      <c r="F44" s="20">
        <v>-115048</v>
      </c>
      <c r="G44" s="20">
        <v>-118321</v>
      </c>
      <c r="H44" s="20">
        <v>-137422</v>
      </c>
      <c r="I44" s="20">
        <v>-137581</v>
      </c>
      <c r="J44" s="20">
        <v>-141144</v>
      </c>
      <c r="K44" s="20">
        <v>-146933</v>
      </c>
      <c r="L44" s="20">
        <v>-121735</v>
      </c>
      <c r="M44" s="20">
        <v>-104747</v>
      </c>
      <c r="N44" s="20">
        <v>-81626</v>
      </c>
      <c r="O44" s="21">
        <v>-1303775</v>
      </c>
    </row>
    <row r="45" spans="2:15" x14ac:dyDescent="0.2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2:15" x14ac:dyDescent="0.25">
      <c r="B46" s="3" t="s">
        <v>6</v>
      </c>
      <c r="C46" s="16">
        <v>-27428</v>
      </c>
      <c r="D46" s="16">
        <v>-27429</v>
      </c>
      <c r="E46" s="16">
        <v>-27430</v>
      </c>
      <c r="F46" s="16">
        <v>-27430</v>
      </c>
      <c r="G46" s="16">
        <v>-27430</v>
      </c>
      <c r="H46" s="16">
        <v>-27430</v>
      </c>
      <c r="I46" s="16">
        <v>-27430</v>
      </c>
      <c r="J46" s="16">
        <v>-27430</v>
      </c>
      <c r="K46" s="16">
        <v>-27430</v>
      </c>
      <c r="L46" s="16">
        <v>-27430</v>
      </c>
      <c r="M46" s="16">
        <v>-27430</v>
      </c>
      <c r="N46" s="16">
        <v>-27430</v>
      </c>
      <c r="O46" s="17">
        <v>-329157</v>
      </c>
    </row>
    <row r="47" spans="2:15" x14ac:dyDescent="0.25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2:15" x14ac:dyDescent="0.25">
      <c r="B48" s="3" t="s">
        <v>7</v>
      </c>
      <c r="C48" s="20">
        <v>-33698</v>
      </c>
      <c r="D48" s="20">
        <v>-62074</v>
      </c>
      <c r="E48" s="20">
        <v>-87618</v>
      </c>
      <c r="F48" s="20">
        <v>-90891</v>
      </c>
      <c r="G48" s="20">
        <v>-109992</v>
      </c>
      <c r="H48" s="20">
        <v>-110151</v>
      </c>
      <c r="I48" s="20">
        <v>-113714</v>
      </c>
      <c r="J48" s="20">
        <v>-119503</v>
      </c>
      <c r="K48" s="20">
        <v>-94305</v>
      </c>
      <c r="L48" s="20">
        <v>-77317</v>
      </c>
      <c r="M48" s="20">
        <v>-54196</v>
      </c>
      <c r="N48" s="20">
        <v>-974618</v>
      </c>
      <c r="O48" s="21">
        <v>974618</v>
      </c>
    </row>
    <row r="49" spans="2:15" x14ac:dyDescent="0.25">
      <c r="B49" s="4"/>
    </row>
    <row r="50" spans="2:15" x14ac:dyDescent="0.25">
      <c r="B50" s="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x14ac:dyDescent="0.25">
      <c r="B51" s="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x14ac:dyDescent="0.2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</sheetData>
  <mergeCells count="2">
    <mergeCell ref="B2:O2"/>
    <mergeCell ref="B27:O2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showGridLines="0" topLeftCell="A12" zoomScale="80" zoomScaleNormal="80" workbookViewId="0">
      <selection activeCell="AB15" sqref="AB15:AB16"/>
    </sheetView>
  </sheetViews>
  <sheetFormatPr defaultRowHeight="15" x14ac:dyDescent="0.25"/>
  <cols>
    <col min="2" max="2" width="40.7109375" bestFit="1" customWidth="1"/>
    <col min="3" max="4" width="12.5703125" bestFit="1" customWidth="1"/>
    <col min="5" max="5" width="12.28515625" bestFit="1" customWidth="1"/>
    <col min="6" max="6" width="12" bestFit="1" customWidth="1"/>
    <col min="7" max="7" width="12.85546875" bestFit="1" customWidth="1"/>
    <col min="8" max="9" width="12.5703125" bestFit="1" customWidth="1"/>
    <col min="10" max="13" width="12.28515625" bestFit="1" customWidth="1"/>
    <col min="14" max="14" width="12.85546875" bestFit="1" customWidth="1"/>
    <col min="15" max="15" width="13.7109375" bestFit="1" customWidth="1"/>
    <col min="17" max="17" width="13.5703125" bestFit="1" customWidth="1"/>
    <col min="19" max="19" width="10.85546875" bestFit="1" customWidth="1"/>
    <col min="20" max="20" width="11.140625" bestFit="1" customWidth="1"/>
  </cols>
  <sheetData>
    <row r="2" spans="2:15" x14ac:dyDescent="0.25">
      <c r="B2" s="34" t="s">
        <v>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x14ac:dyDescent="0.25"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9" t="s">
        <v>24</v>
      </c>
    </row>
    <row r="4" spans="2:15" x14ac:dyDescent="0.25">
      <c r="B4" s="3" t="s">
        <v>0</v>
      </c>
      <c r="C4" s="12">
        <f>'DELTA 2020 AND 2021'!C4+'PEOPLES KY 2020 AND 2021'!C4</f>
        <v>8350218</v>
      </c>
      <c r="D4" s="12">
        <f>'DELTA 2020 AND 2021'!D4+'PEOPLES KY 2020 AND 2021'!D4</f>
        <v>7528454</v>
      </c>
      <c r="E4" s="12">
        <f>'DELTA 2020 AND 2021'!E4+'PEOPLES KY 2020 AND 2021'!E4</f>
        <v>6028293</v>
      </c>
      <c r="F4" s="12">
        <f>'DELTA 2020 AND 2021'!F4+'PEOPLES KY 2020 AND 2021'!F4</f>
        <v>3654309</v>
      </c>
      <c r="G4" s="12">
        <f>'DELTA 2020 AND 2021'!G4+'PEOPLES KY 2020 AND 2021'!G4</f>
        <v>2233464</v>
      </c>
      <c r="H4" s="12">
        <f>'DELTA 2020 AND 2021'!H4+'PEOPLES KY 2020 AND 2021'!H4</f>
        <v>2183225</v>
      </c>
      <c r="I4" s="12">
        <f>'DELTA 2020 AND 2021'!I4+'PEOPLES KY 2020 AND 2021'!I4</f>
        <v>2072839</v>
      </c>
      <c r="J4" s="12">
        <f>'DELTA 2020 AND 2021'!J4+'PEOPLES KY 2020 AND 2021'!J4</f>
        <v>2098303</v>
      </c>
      <c r="K4" s="12">
        <f>'DELTA 2020 AND 2021'!K4+'PEOPLES KY 2020 AND 2021'!K4</f>
        <v>1926425</v>
      </c>
      <c r="L4" s="12">
        <f>'DELTA 2020 AND 2021'!L4+'PEOPLES KY 2020 AND 2021'!L4</f>
        <v>3000187</v>
      </c>
      <c r="M4" s="12">
        <f>'DELTA 2020 AND 2021'!M4+'PEOPLES KY 2020 AND 2021'!M4</f>
        <v>5355293</v>
      </c>
      <c r="N4" s="12">
        <f>'DELTA 2020 AND 2021'!N4+'PEOPLES KY 2020 AND 2021'!N4</f>
        <v>7979118</v>
      </c>
      <c r="O4" s="12">
        <f>'DELTA 2020 AND 2021'!O4+'PEOPLES KY 2020 AND 2021'!O4</f>
        <v>52410128</v>
      </c>
    </row>
    <row r="5" spans="2:15" x14ac:dyDescent="0.25"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5" x14ac:dyDescent="0.25">
      <c r="B6" s="6" t="s">
        <v>8</v>
      </c>
      <c r="C6" s="16">
        <f>'DELTA 2020 AND 2021'!C6+'PEOPLES KY 2020 AND 2021'!C6</f>
        <v>3675786</v>
      </c>
      <c r="D6" s="16">
        <f>'DELTA 2020 AND 2021'!D6+'PEOPLES KY 2020 AND 2021'!D6</f>
        <v>3292466</v>
      </c>
      <c r="E6" s="16">
        <f>'DELTA 2020 AND 2021'!E6+'PEOPLES KY 2020 AND 2021'!E6</f>
        <v>2369679</v>
      </c>
      <c r="F6" s="16">
        <f>'DELTA 2020 AND 2021'!F6+'PEOPLES KY 2020 AND 2021'!F6</f>
        <v>1117718</v>
      </c>
      <c r="G6" s="16">
        <f>'DELTA 2020 AND 2021'!G6+'PEOPLES KY 2020 AND 2021'!G6</f>
        <v>373713</v>
      </c>
      <c r="H6" s="16">
        <f>'DELTA 2020 AND 2021'!H6+'PEOPLES KY 2020 AND 2021'!H6</f>
        <v>339634</v>
      </c>
      <c r="I6" s="16">
        <f>'DELTA 2020 AND 2021'!I6+'PEOPLES KY 2020 AND 2021'!I6</f>
        <v>316632</v>
      </c>
      <c r="J6" s="16">
        <f>'DELTA 2020 AND 2021'!J6+'PEOPLES KY 2020 AND 2021'!J6</f>
        <v>328535</v>
      </c>
      <c r="K6" s="16">
        <f>'DELTA 2020 AND 2021'!K6+'PEOPLES KY 2020 AND 2021'!K6</f>
        <v>329902</v>
      </c>
      <c r="L6" s="16">
        <f>'DELTA 2020 AND 2021'!L6+'PEOPLES KY 2020 AND 2021'!L6</f>
        <v>784656</v>
      </c>
      <c r="M6" s="16">
        <f>'DELTA 2020 AND 2021'!M6+'PEOPLES KY 2020 AND 2021'!M6</f>
        <v>2057949</v>
      </c>
      <c r="N6" s="16">
        <f>'DELTA 2020 AND 2021'!N6+'PEOPLES KY 2020 AND 2021'!N6</f>
        <v>3468281</v>
      </c>
      <c r="O6" s="16">
        <f>'DELTA 2020 AND 2021'!O6+'PEOPLES KY 2020 AND 2021'!O6</f>
        <v>18454951</v>
      </c>
    </row>
    <row r="7" spans="2:15" x14ac:dyDescent="0.25">
      <c r="B7" s="6" t="s">
        <v>9</v>
      </c>
      <c r="C7" s="16">
        <f>'DELTA 2020 AND 2021'!C7+'PEOPLES KY 2020 AND 2021'!C7</f>
        <v>1338381</v>
      </c>
      <c r="D7" s="16">
        <f>'DELTA 2020 AND 2021'!D7+'PEOPLES KY 2020 AND 2021'!D7</f>
        <v>1697040</v>
      </c>
      <c r="E7" s="16">
        <f>'DELTA 2020 AND 2021'!E7+'PEOPLES KY 2020 AND 2021'!E7</f>
        <v>1264081</v>
      </c>
      <c r="F7" s="16">
        <f>'DELTA 2020 AND 2021'!F7+'PEOPLES KY 2020 AND 2021'!F7</f>
        <v>1361597</v>
      </c>
      <c r="G7" s="16">
        <f>'DELTA 2020 AND 2021'!G7+'PEOPLES KY 2020 AND 2021'!G7</f>
        <v>1212431</v>
      </c>
      <c r="H7" s="16">
        <f>'DELTA 2020 AND 2021'!H7+'PEOPLES KY 2020 AND 2021'!H7</f>
        <v>1293212</v>
      </c>
      <c r="I7" s="16">
        <f>'DELTA 2020 AND 2021'!I7+'PEOPLES KY 2020 AND 2021'!I7</f>
        <v>1313563</v>
      </c>
      <c r="J7" s="16">
        <f>'DELTA 2020 AND 2021'!J7+'PEOPLES KY 2020 AND 2021'!J7</f>
        <v>1280152</v>
      </c>
      <c r="K7" s="16">
        <f>'DELTA 2020 AND 2021'!K7+'PEOPLES KY 2020 AND 2021'!K7</f>
        <v>1237153</v>
      </c>
      <c r="L7" s="16">
        <f>'DELTA 2020 AND 2021'!L7+'PEOPLES KY 2020 AND 2021'!L7</f>
        <v>1239317</v>
      </c>
      <c r="M7" s="16">
        <f>'DELTA 2020 AND 2021'!M7+'PEOPLES KY 2020 AND 2021'!M7</f>
        <v>1203814</v>
      </c>
      <c r="N7" s="16">
        <f>'DELTA 2020 AND 2021'!N7+'PEOPLES KY 2020 AND 2021'!N7</f>
        <v>1216035</v>
      </c>
      <c r="O7" s="16">
        <f>'DELTA 2020 AND 2021'!O7+'PEOPLES KY 2020 AND 2021'!O7</f>
        <v>15656776</v>
      </c>
    </row>
    <row r="8" spans="2:15" x14ac:dyDescent="0.25">
      <c r="B8" s="6" t="s">
        <v>10</v>
      </c>
      <c r="C8" s="16">
        <f>'DELTA 2020 AND 2021'!C8+'PEOPLES KY 2020 AND 2021'!C8</f>
        <v>674944</v>
      </c>
      <c r="D8" s="16">
        <f>'DELTA 2020 AND 2021'!D8+'PEOPLES KY 2020 AND 2021'!D8</f>
        <v>676182</v>
      </c>
      <c r="E8" s="16">
        <f>'DELTA 2020 AND 2021'!E8+'PEOPLES KY 2020 AND 2021'!E8</f>
        <v>677448</v>
      </c>
      <c r="F8" s="16">
        <f>'DELTA 2020 AND 2021'!F8+'PEOPLES KY 2020 AND 2021'!F8</f>
        <v>679497</v>
      </c>
      <c r="G8" s="16">
        <f>'DELTA 2020 AND 2021'!G8+'PEOPLES KY 2020 AND 2021'!G8</f>
        <v>680776</v>
      </c>
      <c r="H8" s="16">
        <f>'DELTA 2020 AND 2021'!H8+'PEOPLES KY 2020 AND 2021'!H8</f>
        <v>682437</v>
      </c>
      <c r="I8" s="16">
        <f>'DELTA 2020 AND 2021'!I8+'PEOPLES KY 2020 AND 2021'!I8</f>
        <v>683924</v>
      </c>
      <c r="J8" s="16">
        <f>'DELTA 2020 AND 2021'!J8+'PEOPLES KY 2020 AND 2021'!J8</f>
        <v>685546</v>
      </c>
      <c r="K8" s="16">
        <f>'DELTA 2020 AND 2021'!K8+'PEOPLES KY 2020 AND 2021'!K8</f>
        <v>687178</v>
      </c>
      <c r="L8" s="16">
        <f>'DELTA 2020 AND 2021'!L8+'PEOPLES KY 2020 AND 2021'!L8</f>
        <v>688927</v>
      </c>
      <c r="M8" s="16">
        <f>'DELTA 2020 AND 2021'!M8+'PEOPLES KY 2020 AND 2021'!M8</f>
        <v>690469</v>
      </c>
      <c r="N8" s="16">
        <f>'DELTA 2020 AND 2021'!N8+'PEOPLES KY 2020 AND 2021'!N8</f>
        <v>692438</v>
      </c>
      <c r="O8" s="16">
        <f>'DELTA 2020 AND 2021'!O8+'PEOPLES KY 2020 AND 2021'!O8</f>
        <v>8199766</v>
      </c>
    </row>
    <row r="9" spans="2:15" x14ac:dyDescent="0.25">
      <c r="B9" s="6" t="s">
        <v>11</v>
      </c>
      <c r="C9" s="16">
        <f>'DELTA 2020 AND 2021'!C9+'PEOPLES KY 2020 AND 2021'!C9</f>
        <v>293830</v>
      </c>
      <c r="D9" s="16">
        <f>'DELTA 2020 AND 2021'!D9+'PEOPLES KY 2020 AND 2021'!D9</f>
        <v>297410</v>
      </c>
      <c r="E9" s="16">
        <f>'DELTA 2020 AND 2021'!E9+'PEOPLES KY 2020 AND 2021'!E9</f>
        <v>294637</v>
      </c>
      <c r="F9" s="16">
        <f>'DELTA 2020 AND 2021'!F9+'PEOPLES KY 2020 AND 2021'!F9</f>
        <v>291447</v>
      </c>
      <c r="G9" s="16">
        <f>'DELTA 2020 AND 2021'!G9+'PEOPLES KY 2020 AND 2021'!G9</f>
        <v>290787</v>
      </c>
      <c r="H9" s="16">
        <f>'DELTA 2020 AND 2021'!H9+'PEOPLES KY 2020 AND 2021'!H9</f>
        <v>290665</v>
      </c>
      <c r="I9" s="16">
        <f>'DELTA 2020 AND 2021'!I9+'PEOPLES KY 2020 AND 2021'!I9</f>
        <v>291815</v>
      </c>
      <c r="J9" s="16">
        <f>'DELTA 2020 AND 2021'!J9+'PEOPLES KY 2020 AND 2021'!J9</f>
        <v>290532</v>
      </c>
      <c r="K9" s="16">
        <f>'DELTA 2020 AND 2021'!K9+'PEOPLES KY 2020 AND 2021'!K9</f>
        <v>290733</v>
      </c>
      <c r="L9" s="16">
        <f>'DELTA 2020 AND 2021'!L9+'PEOPLES KY 2020 AND 2021'!L9</f>
        <v>290757</v>
      </c>
      <c r="M9" s="16">
        <f>'DELTA 2020 AND 2021'!M9+'PEOPLES KY 2020 AND 2021'!M9</f>
        <v>290753</v>
      </c>
      <c r="N9" s="16">
        <f>'DELTA 2020 AND 2021'!N9+'PEOPLES KY 2020 AND 2021'!N9</f>
        <v>291007</v>
      </c>
      <c r="O9" s="16">
        <f>'DELTA 2020 AND 2021'!O9+'PEOPLES KY 2020 AND 2021'!O9</f>
        <v>3504373</v>
      </c>
    </row>
    <row r="10" spans="2:15" x14ac:dyDescent="0.25">
      <c r="B10" s="3" t="s">
        <v>1</v>
      </c>
      <c r="C10" s="18">
        <f>'DELTA 2020 AND 2021'!C10+'PEOPLES KY 2020 AND 2021'!C10</f>
        <v>5982941</v>
      </c>
      <c r="D10" s="18">
        <f>'DELTA 2020 AND 2021'!D10+'PEOPLES KY 2020 AND 2021'!D10</f>
        <v>5963098</v>
      </c>
      <c r="E10" s="18">
        <f>'DELTA 2020 AND 2021'!E10+'PEOPLES KY 2020 AND 2021'!E10</f>
        <v>4605845</v>
      </c>
      <c r="F10" s="18">
        <f>'DELTA 2020 AND 2021'!F10+'PEOPLES KY 2020 AND 2021'!F10</f>
        <v>3450259</v>
      </c>
      <c r="G10" s="18">
        <f>'DELTA 2020 AND 2021'!G10+'PEOPLES KY 2020 AND 2021'!G10</f>
        <v>2557707</v>
      </c>
      <c r="H10" s="18">
        <f>'DELTA 2020 AND 2021'!H10+'PEOPLES KY 2020 AND 2021'!H10</f>
        <v>2605948</v>
      </c>
      <c r="I10" s="18">
        <f>'DELTA 2020 AND 2021'!I10+'PEOPLES KY 2020 AND 2021'!I10</f>
        <v>2605934</v>
      </c>
      <c r="J10" s="18">
        <f>'DELTA 2020 AND 2021'!J10+'PEOPLES KY 2020 AND 2021'!J10</f>
        <v>2584765</v>
      </c>
      <c r="K10" s="18">
        <f>'DELTA 2020 AND 2021'!K10+'PEOPLES KY 2020 AND 2021'!K10</f>
        <v>2544966</v>
      </c>
      <c r="L10" s="18">
        <f>'DELTA 2020 AND 2021'!L10+'PEOPLES KY 2020 AND 2021'!L10</f>
        <v>3003657</v>
      </c>
      <c r="M10" s="18">
        <f>'DELTA 2020 AND 2021'!M10+'PEOPLES KY 2020 AND 2021'!M10</f>
        <v>4242985</v>
      </c>
      <c r="N10" s="18">
        <f>'DELTA 2020 AND 2021'!N10+'PEOPLES KY 2020 AND 2021'!N10</f>
        <v>5667761</v>
      </c>
      <c r="O10" s="18">
        <f>'DELTA 2020 AND 2021'!O10+'PEOPLES KY 2020 AND 2021'!O10</f>
        <v>45815866</v>
      </c>
    </row>
    <row r="11" spans="2:15" x14ac:dyDescent="0.25"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x14ac:dyDescent="0.25"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2:15" x14ac:dyDescent="0.25">
      <c r="B13" s="3" t="s">
        <v>2</v>
      </c>
      <c r="C13" s="16">
        <f>'DELTA 2020 AND 2021'!C13+'PEOPLES KY 2020 AND 2021'!C13</f>
        <v>2367277</v>
      </c>
      <c r="D13" s="16">
        <f>'DELTA 2020 AND 2021'!D13+'PEOPLES KY 2020 AND 2021'!D13</f>
        <v>1565356</v>
      </c>
      <c r="E13" s="16">
        <f>'DELTA 2020 AND 2021'!E13+'PEOPLES KY 2020 AND 2021'!E13</f>
        <v>1422448</v>
      </c>
      <c r="F13" s="16">
        <f>'DELTA 2020 AND 2021'!F13+'PEOPLES KY 2020 AND 2021'!F13</f>
        <v>204050</v>
      </c>
      <c r="G13" s="16">
        <f>'DELTA 2020 AND 2021'!G13+'PEOPLES KY 2020 AND 2021'!G13</f>
        <v>-324243</v>
      </c>
      <c r="H13" s="16">
        <f>'DELTA 2020 AND 2021'!H13+'PEOPLES KY 2020 AND 2021'!H13</f>
        <v>-422723</v>
      </c>
      <c r="I13" s="16">
        <f>'DELTA 2020 AND 2021'!I13+'PEOPLES KY 2020 AND 2021'!I13</f>
        <v>-533095</v>
      </c>
      <c r="J13" s="16">
        <f>'DELTA 2020 AND 2021'!J13+'PEOPLES KY 2020 AND 2021'!J13</f>
        <v>-486462</v>
      </c>
      <c r="K13" s="16">
        <f>'DELTA 2020 AND 2021'!K13+'PEOPLES KY 2020 AND 2021'!K13</f>
        <v>-618541</v>
      </c>
      <c r="L13" s="16">
        <f>'DELTA 2020 AND 2021'!L13+'PEOPLES KY 2020 AND 2021'!L13</f>
        <v>-3470</v>
      </c>
      <c r="M13" s="16">
        <f>'DELTA 2020 AND 2021'!M13+'PEOPLES KY 2020 AND 2021'!M13</f>
        <v>1112308</v>
      </c>
      <c r="N13" s="16">
        <f>'DELTA 2020 AND 2021'!N13+'PEOPLES KY 2020 AND 2021'!N13</f>
        <v>2311357</v>
      </c>
      <c r="O13" s="16">
        <f>'DELTA 2020 AND 2021'!O13+'PEOPLES KY 2020 AND 2021'!O13</f>
        <v>6594262</v>
      </c>
    </row>
    <row r="14" spans="2:15" x14ac:dyDescent="0.25">
      <c r="B14" s="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2:15" x14ac:dyDescent="0.25">
      <c r="B15" s="3" t="s">
        <v>3</v>
      </c>
      <c r="C15" s="16">
        <f>'DELTA 2020 AND 2021'!C15+'PEOPLES KY 2020 AND 2021'!C15</f>
        <v>520</v>
      </c>
      <c r="D15" s="16">
        <f>'DELTA 2020 AND 2021'!D15+'PEOPLES KY 2020 AND 2021'!D15</f>
        <v>222</v>
      </c>
      <c r="E15" s="16">
        <f>'DELTA 2020 AND 2021'!E15+'PEOPLES KY 2020 AND 2021'!E15</f>
        <v>5720</v>
      </c>
      <c r="F15" s="16">
        <f>'DELTA 2020 AND 2021'!F15+'PEOPLES KY 2020 AND 2021'!F15</f>
        <v>5720</v>
      </c>
      <c r="G15" s="16">
        <f>'DELTA 2020 AND 2021'!G15+'PEOPLES KY 2020 AND 2021'!G15</f>
        <v>5722</v>
      </c>
      <c r="H15" s="16">
        <f>'DELTA 2020 AND 2021'!H15+'PEOPLES KY 2020 AND 2021'!H15</f>
        <v>5620</v>
      </c>
      <c r="I15" s="16">
        <f>'DELTA 2020 AND 2021'!I15+'PEOPLES KY 2020 AND 2021'!I15</f>
        <v>5920</v>
      </c>
      <c r="J15" s="16">
        <f>'DELTA 2020 AND 2021'!J15+'PEOPLES KY 2020 AND 2021'!J15</f>
        <v>5821</v>
      </c>
      <c r="K15" s="16">
        <f>'DELTA 2020 AND 2021'!K15+'PEOPLES KY 2020 AND 2021'!K15</f>
        <v>5820</v>
      </c>
      <c r="L15" s="16">
        <f>'DELTA 2020 AND 2021'!L15+'PEOPLES KY 2020 AND 2021'!L15</f>
        <v>4920</v>
      </c>
      <c r="M15" s="16">
        <f>'DELTA 2020 AND 2021'!M15+'PEOPLES KY 2020 AND 2021'!M15</f>
        <v>5821</v>
      </c>
      <c r="N15" s="16">
        <f>'DELTA 2020 AND 2021'!N15+'PEOPLES KY 2020 AND 2021'!N15</f>
        <v>5420</v>
      </c>
      <c r="O15" s="16">
        <f>'DELTA 2020 AND 2021'!O15+'PEOPLES KY 2020 AND 2021'!O15</f>
        <v>57246</v>
      </c>
    </row>
    <row r="16" spans="2:15" x14ac:dyDescent="0.25"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2:15" x14ac:dyDescent="0.25">
      <c r="B17" s="3" t="s">
        <v>4</v>
      </c>
      <c r="C17" s="16">
        <f>'DELTA 2020 AND 2021'!C17+'PEOPLES KY 2020 AND 2021'!C17</f>
        <v>179620</v>
      </c>
      <c r="D17" s="16">
        <f>'DELTA 2020 AND 2021'!D17+'PEOPLES KY 2020 AND 2021'!D17</f>
        <v>179620</v>
      </c>
      <c r="E17" s="16">
        <f>'DELTA 2020 AND 2021'!E17+'PEOPLES KY 2020 AND 2021'!E17</f>
        <v>183420</v>
      </c>
      <c r="F17" s="16">
        <f>'DELTA 2020 AND 2021'!F17+'PEOPLES KY 2020 AND 2021'!F17</f>
        <v>184720</v>
      </c>
      <c r="G17" s="16">
        <f>'DELTA 2020 AND 2021'!G17+'PEOPLES KY 2020 AND 2021'!G17</f>
        <v>182774.94</v>
      </c>
      <c r="H17" s="16">
        <f>'DELTA 2020 AND 2021'!H17+'PEOPLES KY 2020 AND 2021'!H17</f>
        <v>183683.73</v>
      </c>
      <c r="I17" s="16">
        <f>'DELTA 2020 AND 2021'!I17+'PEOPLES KY 2020 AND 2021'!I17</f>
        <v>184299.32</v>
      </c>
      <c r="J17" s="16">
        <f>'DELTA 2020 AND 2021'!J17+'PEOPLES KY 2020 AND 2021'!J17</f>
        <v>180876.42</v>
      </c>
      <c r="K17" s="16">
        <f>'DELTA 2020 AND 2021'!K17+'PEOPLES KY 2020 AND 2021'!K17</f>
        <v>177740.04</v>
      </c>
      <c r="L17" s="16">
        <f>'DELTA 2020 AND 2021'!L17+'PEOPLES KY 2020 AND 2021'!L17</f>
        <v>177390.34</v>
      </c>
      <c r="M17" s="16">
        <f>'DELTA 2020 AND 2021'!M17+'PEOPLES KY 2020 AND 2021'!M17</f>
        <v>176526.42</v>
      </c>
      <c r="N17" s="16">
        <f>'DELTA 2020 AND 2021'!N17+'PEOPLES KY 2020 AND 2021'!N17</f>
        <v>175334</v>
      </c>
      <c r="O17" s="16">
        <f>'DELTA 2020 AND 2021'!O17+'PEOPLES KY 2020 AND 2021'!O17</f>
        <v>2166005.21</v>
      </c>
    </row>
    <row r="18" spans="2:15" x14ac:dyDescent="0.25">
      <c r="B18" s="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2:15" x14ac:dyDescent="0.25">
      <c r="B19" s="3" t="s">
        <v>5</v>
      </c>
      <c r="C19" s="20">
        <f>'DELTA 2020 AND 2021'!C19+'PEOPLES KY 2020 AND 2021'!C19</f>
        <v>2187137</v>
      </c>
      <c r="D19" s="20">
        <f>'DELTA 2020 AND 2021'!D19+'PEOPLES KY 2020 AND 2021'!D19</f>
        <v>1385514</v>
      </c>
      <c r="E19" s="20">
        <f>'DELTA 2020 AND 2021'!E19+'PEOPLES KY 2020 AND 2021'!E19</f>
        <v>1233308</v>
      </c>
      <c r="F19" s="20">
        <f>'DELTA 2020 AND 2021'!F19+'PEOPLES KY 2020 AND 2021'!F19</f>
        <v>13610</v>
      </c>
      <c r="G19" s="20">
        <f>'DELTA 2020 AND 2021'!G19+'PEOPLES KY 2020 AND 2021'!G19</f>
        <v>-512739.94</v>
      </c>
      <c r="H19" s="20">
        <f>'DELTA 2020 AND 2021'!H19+'PEOPLES KY 2020 AND 2021'!H19</f>
        <v>-612026.73</v>
      </c>
      <c r="I19" s="20">
        <f>'DELTA 2020 AND 2021'!I19+'PEOPLES KY 2020 AND 2021'!I19</f>
        <v>-723314.32000000007</v>
      </c>
      <c r="J19" s="20">
        <f>'DELTA 2020 AND 2021'!J19+'PEOPLES KY 2020 AND 2021'!J19</f>
        <v>-673159.42</v>
      </c>
      <c r="K19" s="20">
        <f>'DELTA 2020 AND 2021'!K19+'PEOPLES KY 2020 AND 2021'!K19</f>
        <v>-802101.04</v>
      </c>
      <c r="L19" s="20">
        <f>'DELTA 2020 AND 2021'!L19+'PEOPLES KY 2020 AND 2021'!L19</f>
        <v>-185780.34</v>
      </c>
      <c r="M19" s="20">
        <f>'DELTA 2020 AND 2021'!M19+'PEOPLES KY 2020 AND 2021'!M19</f>
        <v>929960.58</v>
      </c>
      <c r="N19" s="20">
        <f>'DELTA 2020 AND 2021'!N19+'PEOPLES KY 2020 AND 2021'!N19</f>
        <v>2130603</v>
      </c>
      <c r="O19" s="20">
        <f>'DELTA 2020 AND 2021'!O19+'PEOPLES KY 2020 AND 2021'!O19</f>
        <v>4371010.79</v>
      </c>
    </row>
    <row r="20" spans="2:15" x14ac:dyDescent="0.25"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2:15" x14ac:dyDescent="0.25">
      <c r="B21" s="3" t="s">
        <v>6</v>
      </c>
      <c r="C21" s="16">
        <f>'DELTA 2020 AND 2021'!C21+'PEOPLES KY 2020 AND 2021'!C21</f>
        <v>262899</v>
      </c>
      <c r="D21" s="16">
        <f>'DELTA 2020 AND 2021'!D21+'PEOPLES KY 2020 AND 2021'!D21</f>
        <v>164130</v>
      </c>
      <c r="E21" s="16">
        <f>'DELTA 2020 AND 2021'!E21+'PEOPLES KY 2020 AND 2021'!E21</f>
        <v>140732</v>
      </c>
      <c r="F21" s="16">
        <f>'DELTA 2020 AND 2021'!F21+'PEOPLES KY 2020 AND 2021'!F21</f>
        <v>-49146.17</v>
      </c>
      <c r="G21" s="16">
        <f>'DELTA 2020 AND 2021'!G21+'PEOPLES KY 2020 AND 2021'!G21</f>
        <v>56641.5</v>
      </c>
      <c r="H21" s="16">
        <f>'DELTA 2020 AND 2021'!H21+'PEOPLES KY 2020 AND 2021'!H21</f>
        <v>65460.310000000005</v>
      </c>
      <c r="I21" s="16">
        <f>'DELTA 2020 AND 2021'!I21+'PEOPLES KY 2020 AND 2021'!I21</f>
        <v>87945.62999999999</v>
      </c>
      <c r="J21" s="16">
        <f>'DELTA 2020 AND 2021'!J21+'PEOPLES KY 2020 AND 2021'!J21</f>
        <v>77466.599999999991</v>
      </c>
      <c r="K21" s="16">
        <f>'DELTA 2020 AND 2021'!K21+'PEOPLES KY 2020 AND 2021'!K21</f>
        <v>99319.469999999987</v>
      </c>
      <c r="L21" s="16">
        <f>'DELTA 2020 AND 2021'!L21+'PEOPLES KY 2020 AND 2021'!L21</f>
        <v>-15635.420000000002</v>
      </c>
      <c r="M21" s="16">
        <f>'DELTA 2020 AND 2021'!M21+'PEOPLES KY 2020 AND 2021'!M21</f>
        <v>-231465.86</v>
      </c>
      <c r="N21" s="16">
        <f>'DELTA 2020 AND 2021'!N21+'PEOPLES KY 2020 AND 2021'!N21</f>
        <v>-458357.02999999997</v>
      </c>
      <c r="O21" s="16">
        <f>'DELTA 2020 AND 2021'!O21+'PEOPLES KY 2020 AND 2021'!O21</f>
        <v>199990.03000000003</v>
      </c>
    </row>
    <row r="22" spans="2:15" x14ac:dyDescent="0.25">
      <c r="B22" s="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2:15" x14ac:dyDescent="0.25">
      <c r="B23" s="3" t="s">
        <v>7</v>
      </c>
      <c r="C23" s="20">
        <f>'DELTA 2020 AND 2021'!C23+'PEOPLES KY 2020 AND 2021'!C23</f>
        <v>1924238</v>
      </c>
      <c r="D23" s="20">
        <f>'DELTA 2020 AND 2021'!D23+'PEOPLES KY 2020 AND 2021'!D23</f>
        <v>1221384</v>
      </c>
      <c r="E23" s="20">
        <f>'DELTA 2020 AND 2021'!E23+'PEOPLES KY 2020 AND 2021'!E23</f>
        <v>1092576</v>
      </c>
      <c r="F23" s="20">
        <f>'DELTA 2020 AND 2021'!F23+'PEOPLES KY 2020 AND 2021'!F23</f>
        <v>62756.169999999984</v>
      </c>
      <c r="G23" s="20">
        <f>'DELTA 2020 AND 2021'!G23+'PEOPLES KY 2020 AND 2021'!G23</f>
        <v>-569381.43999999994</v>
      </c>
      <c r="H23" s="20">
        <f>'DELTA 2020 AND 2021'!H23+'PEOPLES KY 2020 AND 2021'!H23</f>
        <v>-677487.04</v>
      </c>
      <c r="I23" s="20">
        <f>'DELTA 2020 AND 2021'!I23+'PEOPLES KY 2020 AND 2021'!I23</f>
        <v>-811259.95000000007</v>
      </c>
      <c r="J23" s="20">
        <f>'DELTA 2020 AND 2021'!J23+'PEOPLES KY 2020 AND 2021'!J23</f>
        <v>-750626.02</v>
      </c>
      <c r="K23" s="20">
        <f>'DELTA 2020 AND 2021'!K23+'PEOPLES KY 2020 AND 2021'!K23</f>
        <v>-901420.51</v>
      </c>
      <c r="L23" s="20">
        <f>'DELTA 2020 AND 2021'!L23+'PEOPLES KY 2020 AND 2021'!L23</f>
        <v>-170144.91999999998</v>
      </c>
      <c r="M23" s="20">
        <f>'DELTA 2020 AND 2021'!M23+'PEOPLES KY 2020 AND 2021'!M23</f>
        <v>1161426.4400000002</v>
      </c>
      <c r="N23" s="20">
        <f>'DELTA 2020 AND 2021'!N23+'PEOPLES KY 2020 AND 2021'!N23</f>
        <v>2588960.0300000003</v>
      </c>
      <c r="O23" s="20">
        <f>'DELTA 2020 AND 2021'!O23+'PEOPLES KY 2020 AND 2021'!O23</f>
        <v>4171020.76</v>
      </c>
    </row>
    <row r="25" spans="2:15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7" spans="2:15" x14ac:dyDescent="0.25">
      <c r="B27" s="34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x14ac:dyDescent="0.25">
      <c r="C28" s="8" t="s">
        <v>12</v>
      </c>
      <c r="D28" s="8" t="s">
        <v>13</v>
      </c>
      <c r="E28" s="8" t="s">
        <v>14</v>
      </c>
      <c r="F28" s="8" t="s">
        <v>15</v>
      </c>
      <c r="G28" s="8" t="s">
        <v>16</v>
      </c>
      <c r="H28" s="8" t="s">
        <v>17</v>
      </c>
      <c r="I28" s="8" t="s">
        <v>18</v>
      </c>
      <c r="J28" s="8" t="s">
        <v>19</v>
      </c>
      <c r="K28" s="8" t="s">
        <v>20</v>
      </c>
      <c r="L28" s="8" t="s">
        <v>21</v>
      </c>
      <c r="M28" s="8" t="s">
        <v>22</v>
      </c>
      <c r="N28" s="8" t="s">
        <v>23</v>
      </c>
      <c r="O28" s="9" t="s">
        <v>25</v>
      </c>
    </row>
    <row r="29" spans="2:15" x14ac:dyDescent="0.25">
      <c r="B29" s="3" t="s">
        <v>0</v>
      </c>
      <c r="C29" s="12">
        <f>'DELTA 2020 AND 2021'!C29+'PEOPLES KY 2020 AND 2021'!C29</f>
        <v>7908169</v>
      </c>
      <c r="D29" s="12">
        <f>'DELTA 2020 AND 2021'!D29+'PEOPLES KY 2020 AND 2021'!D29</f>
        <v>7191582</v>
      </c>
      <c r="E29" s="12">
        <f>'DELTA 2020 AND 2021'!E29+'PEOPLES KY 2020 AND 2021'!E29</f>
        <v>5744040</v>
      </c>
      <c r="F29" s="12">
        <f>'DELTA 2020 AND 2021'!F29+'PEOPLES KY 2020 AND 2021'!F29</f>
        <v>3451187</v>
      </c>
      <c r="G29" s="12">
        <f>'DELTA 2020 AND 2021'!G29+'PEOPLES KY 2020 AND 2021'!G29</f>
        <v>2211375</v>
      </c>
      <c r="H29" s="12">
        <f>'DELTA 2020 AND 2021'!H29+'PEOPLES KY 2020 AND 2021'!H29</f>
        <v>2245452</v>
      </c>
      <c r="I29" s="12">
        <f>'DELTA 2020 AND 2021'!I29+'PEOPLES KY 2020 AND 2021'!I29</f>
        <v>2092492</v>
      </c>
      <c r="J29" s="12">
        <f>'DELTA 2020 AND 2021'!J29+'PEOPLES KY 2020 AND 2021'!J29</f>
        <v>2104553</v>
      </c>
      <c r="K29" s="12">
        <f>'DELTA 2020 AND 2021'!K29+'PEOPLES KY 2020 AND 2021'!K29</f>
        <v>2128281</v>
      </c>
      <c r="L29" s="12">
        <f>'DELTA 2020 AND 2021'!L29+'PEOPLES KY 2020 AND 2021'!L29</f>
        <v>3196318</v>
      </c>
      <c r="M29" s="12">
        <f>'DELTA 2020 AND 2021'!M29+'PEOPLES KY 2020 AND 2021'!M29</f>
        <v>5277449</v>
      </c>
      <c r="N29" s="12">
        <f>'DELTA 2020 AND 2021'!N29+'PEOPLES KY 2020 AND 2021'!N29</f>
        <v>7427169</v>
      </c>
      <c r="O29" s="12">
        <f>'DELTA 2020 AND 2021'!O29+'PEOPLES KY 2020 AND 2021'!O29</f>
        <v>50978067</v>
      </c>
    </row>
    <row r="30" spans="2:15" x14ac:dyDescent="0.2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2:15" x14ac:dyDescent="0.25">
      <c r="B31" s="6" t="s">
        <v>8</v>
      </c>
      <c r="C31" s="16">
        <f>'DELTA 2020 AND 2021'!C31+'PEOPLES KY 2020 AND 2021'!C31</f>
        <v>3180465</v>
      </c>
      <c r="D31" s="16">
        <f>'DELTA 2020 AND 2021'!D31+'PEOPLES KY 2020 AND 2021'!D31</f>
        <v>2837652</v>
      </c>
      <c r="E31" s="16">
        <f>'DELTA 2020 AND 2021'!E31+'PEOPLES KY 2020 AND 2021'!E31</f>
        <v>2069462</v>
      </c>
      <c r="F31" s="16">
        <f>'DELTA 2020 AND 2021'!F31+'PEOPLES KY 2020 AND 2021'!F31</f>
        <v>953283</v>
      </c>
      <c r="G31" s="16">
        <f>'DELTA 2020 AND 2021'!G31+'PEOPLES KY 2020 AND 2021'!G31</f>
        <v>290012</v>
      </c>
      <c r="H31" s="16">
        <f>'DELTA 2020 AND 2021'!H31+'PEOPLES KY 2020 AND 2021'!H31</f>
        <v>327335</v>
      </c>
      <c r="I31" s="16">
        <f>'DELTA 2020 AND 2021'!I31+'PEOPLES KY 2020 AND 2021'!I31</f>
        <v>294029</v>
      </c>
      <c r="J31" s="16">
        <f>'DELTA 2020 AND 2021'!J31+'PEOPLES KY 2020 AND 2021'!J31</f>
        <v>276607</v>
      </c>
      <c r="K31" s="16">
        <f>'DELTA 2020 AND 2021'!K31+'PEOPLES KY 2020 AND 2021'!K31</f>
        <v>292394</v>
      </c>
      <c r="L31" s="16">
        <f>'DELTA 2020 AND 2021'!L31+'PEOPLES KY 2020 AND 2021'!L31</f>
        <v>841697</v>
      </c>
      <c r="M31" s="16">
        <f>'DELTA 2020 AND 2021'!M31+'PEOPLES KY 2020 AND 2021'!M31</f>
        <v>1843588</v>
      </c>
      <c r="N31" s="16">
        <f>'DELTA 2020 AND 2021'!N31+'PEOPLES KY 2020 AND 2021'!N31</f>
        <v>2972205</v>
      </c>
      <c r="O31" s="16">
        <f>'DELTA 2020 AND 2021'!O31+'PEOPLES KY 2020 AND 2021'!O31</f>
        <v>16178729</v>
      </c>
    </row>
    <row r="32" spans="2:15" x14ac:dyDescent="0.25">
      <c r="B32" s="6" t="s">
        <v>9</v>
      </c>
      <c r="C32" s="16">
        <f>'DELTA 2020 AND 2021'!C32+'PEOPLES KY 2020 AND 2021'!C32</f>
        <v>1273054</v>
      </c>
      <c r="D32" s="16">
        <f>'DELTA 2020 AND 2021'!D32+'PEOPLES KY 2020 AND 2021'!D32</f>
        <v>1239205</v>
      </c>
      <c r="E32" s="16">
        <f>'DELTA 2020 AND 2021'!E32+'PEOPLES KY 2020 AND 2021'!E32</f>
        <v>1452496</v>
      </c>
      <c r="F32" s="16">
        <f>'DELTA 2020 AND 2021'!F32+'PEOPLES KY 2020 AND 2021'!F32</f>
        <v>1348588</v>
      </c>
      <c r="G32" s="16">
        <f>'DELTA 2020 AND 2021'!G32+'PEOPLES KY 2020 AND 2021'!G32</f>
        <v>1304601</v>
      </c>
      <c r="H32" s="16">
        <f>'DELTA 2020 AND 2021'!H32+'PEOPLES KY 2020 AND 2021'!H32</f>
        <v>1348584</v>
      </c>
      <c r="I32" s="16">
        <f>'DELTA 2020 AND 2021'!I32+'PEOPLES KY 2020 AND 2021'!I32</f>
        <v>1330452</v>
      </c>
      <c r="J32" s="16">
        <f>'DELTA 2020 AND 2021'!J32+'PEOPLES KY 2020 AND 2021'!J32</f>
        <v>1345234</v>
      </c>
      <c r="K32" s="16">
        <f>'DELTA 2020 AND 2021'!K32+'PEOPLES KY 2020 AND 2021'!K32</f>
        <v>1338229</v>
      </c>
      <c r="L32" s="16">
        <f>'DELTA 2020 AND 2021'!L32+'PEOPLES KY 2020 AND 2021'!L32</f>
        <v>1295097</v>
      </c>
      <c r="M32" s="16">
        <f>'DELTA 2020 AND 2021'!M32+'PEOPLES KY 2020 AND 2021'!M32</f>
        <v>1349362</v>
      </c>
      <c r="N32" s="16">
        <f>'DELTA 2020 AND 2021'!N32+'PEOPLES KY 2020 AND 2021'!N32</f>
        <v>1395258</v>
      </c>
      <c r="O32" s="16">
        <f>'DELTA 2020 AND 2021'!O32+'PEOPLES KY 2020 AND 2021'!O32</f>
        <v>16020160</v>
      </c>
    </row>
    <row r="33" spans="2:20" x14ac:dyDescent="0.25">
      <c r="B33" s="6" t="s">
        <v>10</v>
      </c>
      <c r="C33" s="16">
        <f>'DELTA 2020 AND 2021'!C33+'PEOPLES KY 2020 AND 2021'!C33</f>
        <v>715614</v>
      </c>
      <c r="D33" s="16">
        <f>'DELTA 2020 AND 2021'!D33+'PEOPLES KY 2020 AND 2021'!D33</f>
        <v>715875</v>
      </c>
      <c r="E33" s="16">
        <f>'DELTA 2020 AND 2021'!E33+'PEOPLES KY 2020 AND 2021'!E33</f>
        <v>716262</v>
      </c>
      <c r="F33" s="16">
        <f>'DELTA 2020 AND 2021'!F33+'PEOPLES KY 2020 AND 2021'!F33</f>
        <v>716624</v>
      </c>
      <c r="G33" s="16">
        <f>'DELTA 2020 AND 2021'!G33+'PEOPLES KY 2020 AND 2021'!G33</f>
        <v>716758</v>
      </c>
      <c r="H33" s="16">
        <f>'DELTA 2020 AND 2021'!H33+'PEOPLES KY 2020 AND 2021'!H33</f>
        <v>717056</v>
      </c>
      <c r="I33" s="16">
        <f>'DELTA 2020 AND 2021'!I33+'PEOPLES KY 2020 AND 2021'!I33</f>
        <v>717267</v>
      </c>
      <c r="J33" s="16">
        <f>'DELTA 2020 AND 2021'!J33+'PEOPLES KY 2020 AND 2021'!J33</f>
        <v>717682</v>
      </c>
      <c r="K33" s="16">
        <f>'DELTA 2020 AND 2021'!K33+'PEOPLES KY 2020 AND 2021'!K33</f>
        <v>717810</v>
      </c>
      <c r="L33" s="16">
        <f>'DELTA 2020 AND 2021'!L33+'PEOPLES KY 2020 AND 2021'!L33</f>
        <v>717909</v>
      </c>
      <c r="M33" s="16">
        <f>'DELTA 2020 AND 2021'!M33+'PEOPLES KY 2020 AND 2021'!M33</f>
        <v>718100</v>
      </c>
      <c r="N33" s="16">
        <f>'DELTA 2020 AND 2021'!N33+'PEOPLES KY 2020 AND 2021'!N33</f>
        <v>718347</v>
      </c>
      <c r="O33" s="16">
        <f>'DELTA 2020 AND 2021'!O33+'PEOPLES KY 2020 AND 2021'!O33</f>
        <v>8605304</v>
      </c>
    </row>
    <row r="34" spans="2:20" x14ac:dyDescent="0.25">
      <c r="B34" s="6" t="s">
        <v>11</v>
      </c>
      <c r="C34" s="16">
        <f>'DELTA 2020 AND 2021'!C34+'PEOPLES KY 2020 AND 2021'!C34</f>
        <v>321503</v>
      </c>
      <c r="D34" s="16">
        <f>'DELTA 2020 AND 2021'!D34+'PEOPLES KY 2020 AND 2021'!D34</f>
        <v>318440</v>
      </c>
      <c r="E34" s="16">
        <f>'DELTA 2020 AND 2021'!E34+'PEOPLES KY 2020 AND 2021'!E34</f>
        <v>329154</v>
      </c>
      <c r="F34" s="16">
        <f>'DELTA 2020 AND 2021'!F34+'PEOPLES KY 2020 AND 2021'!F34</f>
        <v>324021</v>
      </c>
      <c r="G34" s="16">
        <f>'DELTA 2020 AND 2021'!G34+'PEOPLES KY 2020 AND 2021'!G34</f>
        <v>320870</v>
      </c>
      <c r="H34" s="16">
        <f>'DELTA 2020 AND 2021'!H34+'PEOPLES KY 2020 AND 2021'!H34</f>
        <v>323410</v>
      </c>
      <c r="I34" s="16">
        <f>'DELTA 2020 AND 2021'!I34+'PEOPLES KY 2020 AND 2021'!I34</f>
        <v>323763</v>
      </c>
      <c r="J34" s="16">
        <f>'DELTA 2020 AND 2021'!J34+'PEOPLES KY 2020 AND 2021'!J34</f>
        <v>324874</v>
      </c>
      <c r="K34" s="16">
        <f>'DELTA 2020 AND 2021'!K34+'PEOPLES KY 2020 AND 2021'!K34</f>
        <v>324223</v>
      </c>
      <c r="L34" s="16">
        <f>'DELTA 2020 AND 2021'!L34+'PEOPLES KY 2020 AND 2021'!L34</f>
        <v>321713</v>
      </c>
      <c r="M34" s="16">
        <f>'DELTA 2020 AND 2021'!M34+'PEOPLES KY 2020 AND 2021'!M34</f>
        <v>325083</v>
      </c>
      <c r="N34" s="16">
        <f>'DELTA 2020 AND 2021'!N34+'PEOPLES KY 2020 AND 2021'!N34</f>
        <v>327947</v>
      </c>
      <c r="O34" s="16">
        <f>'DELTA 2020 AND 2021'!O34+'PEOPLES KY 2020 AND 2021'!O34</f>
        <v>3885001</v>
      </c>
    </row>
    <row r="35" spans="2:20" x14ac:dyDescent="0.25">
      <c r="B35" s="3" t="s">
        <v>1</v>
      </c>
      <c r="C35" s="18">
        <f>'DELTA 2020 AND 2021'!C35+'PEOPLES KY 2020 AND 2021'!C35</f>
        <v>5490636</v>
      </c>
      <c r="D35" s="18">
        <f>'DELTA 2020 AND 2021'!D35+'PEOPLES KY 2020 AND 2021'!D35</f>
        <v>5111172</v>
      </c>
      <c r="E35" s="18">
        <f>'DELTA 2020 AND 2021'!E35+'PEOPLES KY 2020 AND 2021'!E35</f>
        <v>4567374</v>
      </c>
      <c r="F35" s="18">
        <f>'DELTA 2020 AND 2021'!F35+'PEOPLES KY 2020 AND 2021'!F35</f>
        <v>3342516</v>
      </c>
      <c r="G35" s="18">
        <f>'DELTA 2020 AND 2021'!G35+'PEOPLES KY 2020 AND 2021'!G35</f>
        <v>2632241</v>
      </c>
      <c r="H35" s="18">
        <f>'DELTA 2020 AND 2021'!H35+'PEOPLES KY 2020 AND 2021'!H35</f>
        <v>2716385</v>
      </c>
      <c r="I35" s="18">
        <f>'DELTA 2020 AND 2021'!I35+'PEOPLES KY 2020 AND 2021'!I35</f>
        <v>2665511</v>
      </c>
      <c r="J35" s="18">
        <f>'DELTA 2020 AND 2021'!J35+'PEOPLES KY 2020 AND 2021'!J35</f>
        <v>2664397</v>
      </c>
      <c r="K35" s="18">
        <f>'DELTA 2020 AND 2021'!K35+'PEOPLES KY 2020 AND 2021'!K35</f>
        <v>2672656</v>
      </c>
      <c r="L35" s="18">
        <f>'DELTA 2020 AND 2021'!L35+'PEOPLES KY 2020 AND 2021'!L35</f>
        <v>3176416</v>
      </c>
      <c r="M35" s="18">
        <f>'DELTA 2020 AND 2021'!M35+'PEOPLES KY 2020 AND 2021'!M35</f>
        <v>4236133</v>
      </c>
      <c r="N35" s="18">
        <f>'DELTA 2020 AND 2021'!N35+'PEOPLES KY 2020 AND 2021'!N35</f>
        <v>5413757</v>
      </c>
      <c r="O35" s="18">
        <f>'DELTA 2020 AND 2021'!O35+'PEOPLES KY 2020 AND 2021'!O35</f>
        <v>44689194</v>
      </c>
    </row>
    <row r="36" spans="2:20" x14ac:dyDescent="0.25">
      <c r="B36" s="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20" x14ac:dyDescent="0.25">
      <c r="B37" s="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2:20" x14ac:dyDescent="0.25">
      <c r="B38" s="3" t="s">
        <v>2</v>
      </c>
      <c r="C38" s="16">
        <f>'DELTA 2020 AND 2021'!C38+'PEOPLES KY 2020 AND 2021'!C38</f>
        <v>2417533</v>
      </c>
      <c r="D38" s="16">
        <f>'DELTA 2020 AND 2021'!D38+'PEOPLES KY 2020 AND 2021'!D38</f>
        <v>2080410</v>
      </c>
      <c r="E38" s="16">
        <f>'DELTA 2020 AND 2021'!E38+'PEOPLES KY 2020 AND 2021'!E38</f>
        <v>1176666</v>
      </c>
      <c r="F38" s="16">
        <f>'DELTA 2020 AND 2021'!F38+'PEOPLES KY 2020 AND 2021'!F38</f>
        <v>108671</v>
      </c>
      <c r="G38" s="16">
        <f>'DELTA 2020 AND 2021'!G38+'PEOPLES KY 2020 AND 2021'!G38</f>
        <v>-420866</v>
      </c>
      <c r="H38" s="16">
        <f>'DELTA 2020 AND 2021'!H38+'PEOPLES KY 2020 AND 2021'!H38</f>
        <v>-470933</v>
      </c>
      <c r="I38" s="16">
        <f>'DELTA 2020 AND 2021'!I38+'PEOPLES KY 2020 AND 2021'!I38</f>
        <v>-573019</v>
      </c>
      <c r="J38" s="16">
        <f>'DELTA 2020 AND 2021'!J38+'PEOPLES KY 2020 AND 2021'!J38</f>
        <v>-559844</v>
      </c>
      <c r="K38" s="16">
        <f>'DELTA 2020 AND 2021'!K38+'PEOPLES KY 2020 AND 2021'!K38</f>
        <v>-544375</v>
      </c>
      <c r="L38" s="16">
        <f>'DELTA 2020 AND 2021'!L38+'PEOPLES KY 2020 AND 2021'!L38</f>
        <v>19902</v>
      </c>
      <c r="M38" s="16">
        <f>'DELTA 2020 AND 2021'!M38+'PEOPLES KY 2020 AND 2021'!M38</f>
        <v>1041316</v>
      </c>
      <c r="N38" s="16">
        <f>'DELTA 2020 AND 2021'!N38+'PEOPLES KY 2020 AND 2021'!N38</f>
        <v>2013412</v>
      </c>
      <c r="O38" s="16">
        <f>'DELTA 2020 AND 2021'!O38+'PEOPLES KY 2020 AND 2021'!O38</f>
        <v>6288873</v>
      </c>
    </row>
    <row r="39" spans="2:20" x14ac:dyDescent="0.25">
      <c r="B39" s="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2:20" x14ac:dyDescent="0.25">
      <c r="B40" s="3" t="s">
        <v>3</v>
      </c>
      <c r="C40" s="16">
        <f>'DELTA 2020 AND 2021'!C40+'PEOPLES KY 2020 AND 2021'!C40</f>
        <v>-37187</v>
      </c>
      <c r="D40" s="16">
        <f>'DELTA 2020 AND 2021'!D40+'PEOPLES KY 2020 AND 2021'!D40</f>
        <v>-37188</v>
      </c>
      <c r="E40" s="16">
        <f>'DELTA 2020 AND 2021'!E40+'PEOPLES KY 2020 AND 2021'!E40</f>
        <v>-37188</v>
      </c>
      <c r="F40" s="16">
        <f>'DELTA 2020 AND 2021'!F40+'PEOPLES KY 2020 AND 2021'!F40</f>
        <v>-37190</v>
      </c>
      <c r="G40" s="16">
        <f>'DELTA 2020 AND 2021'!G40+'PEOPLES KY 2020 AND 2021'!G40</f>
        <v>-37187</v>
      </c>
      <c r="H40" s="16">
        <f>'DELTA 2020 AND 2021'!H40+'PEOPLES KY 2020 AND 2021'!H40</f>
        <v>-37189</v>
      </c>
      <c r="I40" s="16">
        <f>'DELTA 2020 AND 2021'!I40+'PEOPLES KY 2020 AND 2021'!I40</f>
        <v>-37188</v>
      </c>
      <c r="J40" s="16">
        <f>'DELTA 2020 AND 2021'!J40+'PEOPLES KY 2020 AND 2021'!J40</f>
        <v>-37189</v>
      </c>
      <c r="K40" s="16">
        <f>'DELTA 2020 AND 2021'!K40+'PEOPLES KY 2020 AND 2021'!K40</f>
        <v>-31097</v>
      </c>
      <c r="L40" s="16">
        <f>'DELTA 2020 AND 2021'!L40+'PEOPLES KY 2020 AND 2021'!L40</f>
        <v>-37189</v>
      </c>
      <c r="M40" s="16">
        <f>'DELTA 2020 AND 2021'!M40+'PEOPLES KY 2020 AND 2021'!M40</f>
        <v>-37187</v>
      </c>
      <c r="N40" s="16">
        <f>'DELTA 2020 AND 2021'!N40+'PEOPLES KY 2020 AND 2021'!N40</f>
        <v>-37190</v>
      </c>
      <c r="O40" s="16">
        <f>'DELTA 2020 AND 2021'!O40+'PEOPLES KY 2020 AND 2021'!O40</f>
        <v>-440169</v>
      </c>
    </row>
    <row r="41" spans="2:20" x14ac:dyDescent="0.25"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2:20" x14ac:dyDescent="0.25">
      <c r="B42" s="3" t="s">
        <v>4</v>
      </c>
      <c r="C42" s="16">
        <f>'DELTA 2020 AND 2021'!C42+'PEOPLES KY 2020 AND 2021'!C42</f>
        <v>199374</v>
      </c>
      <c r="D42" s="16">
        <f>'DELTA 2020 AND 2021'!D42+'PEOPLES KY 2020 AND 2021'!D42</f>
        <v>197457</v>
      </c>
      <c r="E42" s="16">
        <f>'DELTA 2020 AND 2021'!E42+'PEOPLES KY 2020 AND 2021'!E42</f>
        <v>207163</v>
      </c>
      <c r="F42" s="16">
        <f>'DELTA 2020 AND 2021'!F42+'PEOPLES KY 2020 AND 2021'!F42</f>
        <v>206643</v>
      </c>
      <c r="G42" s="16">
        <f>'DELTA 2020 AND 2021'!G42+'PEOPLES KY 2020 AND 2021'!G42</f>
        <v>207524</v>
      </c>
      <c r="H42" s="16">
        <f>'DELTA 2020 AND 2021'!H42+'PEOPLES KY 2020 AND 2021'!H42</f>
        <v>215492</v>
      </c>
      <c r="I42" s="16">
        <f>'DELTA 2020 AND 2021'!I42+'PEOPLES KY 2020 AND 2021'!I42</f>
        <v>218408</v>
      </c>
      <c r="J42" s="16">
        <f>'DELTA 2020 AND 2021'!J42+'PEOPLES KY 2020 AND 2021'!J42</f>
        <v>220932</v>
      </c>
      <c r="K42" s="16">
        <f>'DELTA 2020 AND 2021'!K42+'PEOPLES KY 2020 AND 2021'!K42</f>
        <v>236545</v>
      </c>
      <c r="L42" s="16">
        <f>'DELTA 2020 AND 2021'!L42+'PEOPLES KY 2020 AND 2021'!L42</f>
        <v>238588</v>
      </c>
      <c r="M42" s="16">
        <f>'DELTA 2020 AND 2021'!M42+'PEOPLES KY 2020 AND 2021'!M42</f>
        <v>236797</v>
      </c>
      <c r="N42" s="16">
        <f>'DELTA 2020 AND 2021'!N42+'PEOPLES KY 2020 AND 2021'!N42</f>
        <v>247432</v>
      </c>
      <c r="O42" s="16">
        <f>'DELTA 2020 AND 2021'!O42+'PEOPLES KY 2020 AND 2021'!O42</f>
        <v>2632355</v>
      </c>
    </row>
    <row r="43" spans="2:20" x14ac:dyDescent="0.25">
      <c r="B43" s="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2:20" x14ac:dyDescent="0.25">
      <c r="B44" s="3" t="s">
        <v>5</v>
      </c>
      <c r="C44" s="20">
        <f>'DELTA 2020 AND 2021'!C44+'PEOPLES KY 2020 AND 2021'!C44</f>
        <v>2255346</v>
      </c>
      <c r="D44" s="20">
        <f>'DELTA 2020 AND 2021'!D44+'PEOPLES KY 2020 AND 2021'!D44</f>
        <v>1920141</v>
      </c>
      <c r="E44" s="20">
        <f>'DELTA 2020 AND 2021'!E44+'PEOPLES KY 2020 AND 2021'!E44</f>
        <v>1006691</v>
      </c>
      <c r="F44" s="20">
        <f>'DELTA 2020 AND 2021'!F44+'PEOPLES KY 2020 AND 2021'!F44</f>
        <v>-60782</v>
      </c>
      <c r="G44" s="20">
        <f>'DELTA 2020 AND 2021'!G44+'PEOPLES KY 2020 AND 2021'!G44</f>
        <v>-591203</v>
      </c>
      <c r="H44" s="20">
        <f>'DELTA 2020 AND 2021'!H44+'PEOPLES KY 2020 AND 2021'!H44</f>
        <v>-649236</v>
      </c>
      <c r="I44" s="20">
        <f>'DELTA 2020 AND 2021'!I44+'PEOPLES KY 2020 AND 2021'!I44</f>
        <v>-754239</v>
      </c>
      <c r="J44" s="20">
        <f>'DELTA 2020 AND 2021'!J44+'PEOPLES KY 2020 AND 2021'!J44</f>
        <v>-743587</v>
      </c>
      <c r="K44" s="20">
        <f>'DELTA 2020 AND 2021'!K44+'PEOPLES KY 2020 AND 2021'!K44</f>
        <v>-749823</v>
      </c>
      <c r="L44" s="20">
        <f>'DELTA 2020 AND 2021'!L44+'PEOPLES KY 2020 AND 2021'!L44</f>
        <v>-181497</v>
      </c>
      <c r="M44" s="20">
        <f>'DELTA 2020 AND 2021'!M44+'PEOPLES KY 2020 AND 2021'!M44</f>
        <v>841706</v>
      </c>
      <c r="N44" s="20">
        <f>'DELTA 2020 AND 2021'!N44+'PEOPLES KY 2020 AND 2021'!N44</f>
        <v>1803170</v>
      </c>
      <c r="O44" s="20">
        <f>'DELTA 2020 AND 2021'!O44+'PEOPLES KY 2020 AND 2021'!O44</f>
        <v>4096687</v>
      </c>
    </row>
    <row r="45" spans="2:20" x14ac:dyDescent="0.25"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2:20" x14ac:dyDescent="0.25">
      <c r="B46" s="3" t="s">
        <v>6</v>
      </c>
      <c r="C46" s="16">
        <f>'DELTA 2020 AND 2021'!C46+'PEOPLES KY 2020 AND 2021'!C46</f>
        <v>21682</v>
      </c>
      <c r="D46" s="16">
        <f>'DELTA 2020 AND 2021'!D46+'PEOPLES KY 2020 AND 2021'!D46</f>
        <v>21681</v>
      </c>
      <c r="E46" s="16">
        <f>'DELTA 2020 AND 2021'!E46+'PEOPLES KY 2020 AND 2021'!E46</f>
        <v>21680</v>
      </c>
      <c r="F46" s="16">
        <f>'DELTA 2020 AND 2021'!F46+'PEOPLES KY 2020 AND 2021'!F46</f>
        <v>21680</v>
      </c>
      <c r="G46" s="16">
        <f>'DELTA 2020 AND 2021'!G46+'PEOPLES KY 2020 AND 2021'!G46</f>
        <v>21680</v>
      </c>
      <c r="H46" s="16">
        <f>'DELTA 2020 AND 2021'!H46+'PEOPLES KY 2020 AND 2021'!H46</f>
        <v>21680</v>
      </c>
      <c r="I46" s="16">
        <f>'DELTA 2020 AND 2021'!I46+'PEOPLES KY 2020 AND 2021'!I46</f>
        <v>21680</v>
      </c>
      <c r="J46" s="16">
        <f>'DELTA 2020 AND 2021'!J46+'PEOPLES KY 2020 AND 2021'!J46</f>
        <v>21681</v>
      </c>
      <c r="K46" s="16">
        <f>'DELTA 2020 AND 2021'!K46+'PEOPLES KY 2020 AND 2021'!K46</f>
        <v>21681</v>
      </c>
      <c r="L46" s="16">
        <f>'DELTA 2020 AND 2021'!L46+'PEOPLES KY 2020 AND 2021'!L46</f>
        <v>21681</v>
      </c>
      <c r="M46" s="16">
        <f>'DELTA 2020 AND 2021'!M46+'PEOPLES KY 2020 AND 2021'!M46</f>
        <v>21682</v>
      </c>
      <c r="N46" s="16">
        <f>'DELTA 2020 AND 2021'!N46+'PEOPLES KY 2020 AND 2021'!N46</f>
        <v>21682</v>
      </c>
      <c r="O46" s="16">
        <f>'DELTA 2020 AND 2021'!O46+'PEOPLES KY 2020 AND 2021'!O46</f>
        <v>260170</v>
      </c>
      <c r="T46" s="28"/>
    </row>
    <row r="47" spans="2:20" x14ac:dyDescent="0.25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2:20" x14ac:dyDescent="0.25">
      <c r="B48" s="3" t="s">
        <v>7</v>
      </c>
      <c r="C48" s="20">
        <f>'DELTA 2020 AND 2021'!C48+'PEOPLES KY 2020 AND 2021'!C48</f>
        <v>2221125</v>
      </c>
      <c r="D48" s="20">
        <f>'DELTA 2020 AND 2021'!D48+'PEOPLES KY 2020 AND 2021'!D48</f>
        <v>1870084</v>
      </c>
      <c r="E48" s="20">
        <f>'DELTA 2020 AND 2021'!E48+'PEOPLES KY 2020 AND 2021'!E48</f>
        <v>959467</v>
      </c>
      <c r="F48" s="20">
        <f>'DELTA 2020 AND 2021'!F48+'PEOPLES KY 2020 AND 2021'!F48</f>
        <v>-85735</v>
      </c>
      <c r="G48" s="20">
        <f>'DELTA 2020 AND 2021'!G48+'PEOPLES KY 2020 AND 2021'!G48</f>
        <v>-631984</v>
      </c>
      <c r="H48" s="20">
        <f>'DELTA 2020 AND 2021'!H48+'PEOPLES KY 2020 AND 2021'!H48</f>
        <v>-671075</v>
      </c>
      <c r="I48" s="20">
        <f>'DELTA 2020 AND 2021'!I48+'PEOPLES KY 2020 AND 2021'!I48</f>
        <v>-779482</v>
      </c>
      <c r="J48" s="20">
        <f>'DELTA 2020 AND 2021'!J48+'PEOPLES KY 2020 AND 2021'!J48</f>
        <v>-771057</v>
      </c>
      <c r="K48" s="20">
        <f>'DELTA 2020 AND 2021'!K48+'PEOPLES KY 2020 AND 2021'!K48</f>
        <v>-746306</v>
      </c>
      <c r="L48" s="20">
        <f>'DELTA 2020 AND 2021'!L48+'PEOPLES KY 2020 AND 2021'!L48</f>
        <v>-186190</v>
      </c>
      <c r="M48" s="20">
        <f>'DELTA 2020 AND 2021'!M48+'PEOPLES KY 2020 AND 2021'!M48</f>
        <v>843145</v>
      </c>
      <c r="N48" s="20">
        <f>'DELTA 2020 AND 2021'!N48+'PEOPLES KY 2020 AND 2021'!N48</f>
        <v>861066</v>
      </c>
      <c r="O48" s="20">
        <f>'DELTA 2020 AND 2021'!O48+'PEOPLES KY 2020 AND 2021'!O48</f>
        <v>5785753</v>
      </c>
    </row>
    <row r="52" spans="2:20" x14ac:dyDescent="0.25">
      <c r="B52" s="34" t="s">
        <v>33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T52" s="1"/>
    </row>
    <row r="53" spans="2:20" x14ac:dyDescent="0.25">
      <c r="C53" s="8" t="s">
        <v>12</v>
      </c>
      <c r="D53" s="8" t="s">
        <v>13</v>
      </c>
      <c r="E53" s="8" t="s">
        <v>14</v>
      </c>
      <c r="F53" s="8" t="s">
        <v>15</v>
      </c>
      <c r="G53" s="8" t="s">
        <v>16</v>
      </c>
      <c r="H53" s="8" t="s">
        <v>17</v>
      </c>
      <c r="I53" s="8" t="s">
        <v>18</v>
      </c>
      <c r="J53" s="8" t="s">
        <v>19</v>
      </c>
      <c r="K53" s="8" t="s">
        <v>20</v>
      </c>
      <c r="L53" s="8" t="s">
        <v>21</v>
      </c>
      <c r="M53" s="8" t="s">
        <v>22</v>
      </c>
      <c r="N53" s="8" t="s">
        <v>23</v>
      </c>
      <c r="O53" s="9">
        <v>2022</v>
      </c>
      <c r="T53" s="29"/>
    </row>
    <row r="54" spans="2:20" x14ac:dyDescent="0.25">
      <c r="T54" s="29"/>
    </row>
    <row r="55" spans="2:20" x14ac:dyDescent="0.25">
      <c r="T55" s="30"/>
    </row>
    <row r="56" spans="2:20" x14ac:dyDescent="0.25">
      <c r="B56" s="3" t="s">
        <v>0</v>
      </c>
      <c r="C56" s="26">
        <v>8876513.7536962256</v>
      </c>
      <c r="D56" s="26">
        <v>8072181.6306447433</v>
      </c>
      <c r="E56" s="26">
        <v>6447390.0420920784</v>
      </c>
      <c r="F56" s="26">
        <v>3873780.248256912</v>
      </c>
      <c r="G56" s="26">
        <v>2482154.9213326108</v>
      </c>
      <c r="H56" s="26">
        <v>2520404.6045632935</v>
      </c>
      <c r="I56" s="26">
        <v>2348714.8564350768</v>
      </c>
      <c r="J56" s="26">
        <v>2362252.7098096479</v>
      </c>
      <c r="K56" s="26">
        <v>2388886.1717839311</v>
      </c>
      <c r="L56" s="26">
        <v>3587702.8789074705</v>
      </c>
      <c r="M56" s="26">
        <v>5923665.596034985</v>
      </c>
      <c r="N56" s="26">
        <v>8336615.9447940784</v>
      </c>
      <c r="O56" s="26">
        <v>57220263.358351052</v>
      </c>
      <c r="Q56" s="25"/>
      <c r="T56" s="1"/>
    </row>
    <row r="57" spans="2:20" x14ac:dyDescent="0.25">
      <c r="B57" s="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T57" s="29"/>
    </row>
    <row r="58" spans="2:20" x14ac:dyDescent="0.25">
      <c r="B58" s="6" t="s">
        <v>8</v>
      </c>
      <c r="C58" s="24">
        <v>3110315.10049986</v>
      </c>
      <c r="D58" s="24">
        <v>2775063.3525486458</v>
      </c>
      <c r="E58" s="24">
        <v>2023816.9288172142</v>
      </c>
      <c r="F58" s="24">
        <v>932256.92153499823</v>
      </c>
      <c r="G58" s="24">
        <v>283615.35276324861</v>
      </c>
      <c r="H58" s="24">
        <v>320115.13832792424</v>
      </c>
      <c r="I58" s="24">
        <v>287543.75183656265</v>
      </c>
      <c r="J58" s="24">
        <v>270506.02003290865</v>
      </c>
      <c r="K58" s="24">
        <v>285944.81420029968</v>
      </c>
      <c r="L58" s="24">
        <v>823132.11720469513</v>
      </c>
      <c r="M58" s="24">
        <v>1802924.9167968633</v>
      </c>
      <c r="N58" s="24">
        <v>2906648.5854367795</v>
      </c>
      <c r="O58" s="24">
        <v>15821883</v>
      </c>
      <c r="Q58" s="25"/>
      <c r="T58" s="29"/>
    </row>
    <row r="59" spans="2:20" x14ac:dyDescent="0.25">
      <c r="B59" s="6" t="s">
        <v>9</v>
      </c>
      <c r="C59" s="24">
        <v>1339741.0585612899</v>
      </c>
      <c r="D59" s="24">
        <v>1304118.9285564031</v>
      </c>
      <c r="E59" s="24">
        <v>1528582.8634103811</v>
      </c>
      <c r="F59" s="24">
        <v>1419231.7958885112</v>
      </c>
      <c r="G59" s="24">
        <v>1372940.601687059</v>
      </c>
      <c r="H59" s="24">
        <v>1419227.5863544033</v>
      </c>
      <c r="I59" s="24">
        <v>1400145.7682431266</v>
      </c>
      <c r="J59" s="24">
        <v>1415702.1015390065</v>
      </c>
      <c r="K59" s="24">
        <v>1408330.1549324824</v>
      </c>
      <c r="L59" s="24">
        <v>1362938.7486466018</v>
      </c>
      <c r="M59" s="24">
        <v>1420046.3407383969</v>
      </c>
      <c r="N59" s="24">
        <v>1468346.5350928619</v>
      </c>
      <c r="O59" s="24">
        <v>16859352.483650524</v>
      </c>
      <c r="Q59" s="25"/>
      <c r="T59" s="29"/>
    </row>
    <row r="60" spans="2:20" x14ac:dyDescent="0.25">
      <c r="B60" s="6" t="s">
        <v>10</v>
      </c>
      <c r="C60" s="24">
        <v>790520.79328033631</v>
      </c>
      <c r="D60" s="24">
        <v>790809.11341807269</v>
      </c>
      <c r="E60" s="24">
        <v>791236.62258781993</v>
      </c>
      <c r="F60" s="24">
        <v>791636.51488613652</v>
      </c>
      <c r="G60" s="24">
        <v>791784.54131700506</v>
      </c>
      <c r="H60" s="24">
        <v>792113.73442445893</v>
      </c>
      <c r="I60" s="24">
        <v>792346.82081933401</v>
      </c>
      <c r="J60" s="24">
        <v>792805.2608850837</v>
      </c>
      <c r="K60" s="24">
        <v>792946.65926680889</v>
      </c>
      <c r="L60" s="24">
        <v>793056.0220776744</v>
      </c>
      <c r="M60" s="24">
        <v>793267.01497540495</v>
      </c>
      <c r="N60" s="24">
        <v>793539.86966514029</v>
      </c>
      <c r="O60" s="24">
        <v>9506062.9676032756</v>
      </c>
      <c r="Q60" s="25"/>
      <c r="T60" s="29"/>
    </row>
    <row r="61" spans="2:20" x14ac:dyDescent="0.25">
      <c r="B61" s="6" t="s">
        <v>11</v>
      </c>
      <c r="C61" s="24">
        <v>355291.84106595075</v>
      </c>
      <c r="D61" s="24">
        <v>351906.93047667161</v>
      </c>
      <c r="E61" s="24">
        <v>363746.93441187782</v>
      </c>
      <c r="F61" s="24">
        <v>358074.47406098992</v>
      </c>
      <c r="G61" s="24">
        <v>354592.31497942982</v>
      </c>
      <c r="H61" s="24">
        <v>357399.26009753917</v>
      </c>
      <c r="I61" s="24">
        <v>357789.3591631662</v>
      </c>
      <c r="J61" s="24">
        <v>359017.12137821323</v>
      </c>
      <c r="K61" s="24">
        <v>358297.70355463482</v>
      </c>
      <c r="L61" s="24">
        <v>355523.91133162123</v>
      </c>
      <c r="M61" s="24">
        <v>359248.08654738055</v>
      </c>
      <c r="N61" s="24">
        <v>362413.08293252432</v>
      </c>
      <c r="O61" s="24">
        <v>4293301.0199999996</v>
      </c>
      <c r="Q61" s="25"/>
      <c r="T61" s="31"/>
    </row>
    <row r="62" spans="2:20" x14ac:dyDescent="0.25">
      <c r="B62" s="3" t="s">
        <v>1</v>
      </c>
      <c r="C62" s="27">
        <v>5595868.7934074365</v>
      </c>
      <c r="D62" s="27">
        <v>5221898.3249997934</v>
      </c>
      <c r="E62" s="27">
        <v>4707383.3492272925</v>
      </c>
      <c r="F62" s="27">
        <v>3501199.7063706359</v>
      </c>
      <c r="G62" s="27">
        <v>2802932.8107467424</v>
      </c>
      <c r="H62" s="27">
        <v>2888855.7192043257</v>
      </c>
      <c r="I62" s="27">
        <v>2837825.7000621893</v>
      </c>
      <c r="J62" s="27">
        <v>2838030.503835212</v>
      </c>
      <c r="K62" s="27">
        <v>2845519.3319542259</v>
      </c>
      <c r="L62" s="27">
        <v>3334650.799260593</v>
      </c>
      <c r="M62" s="27">
        <v>4375486.3590580458</v>
      </c>
      <c r="N62" s="27">
        <v>5530948.0731273061</v>
      </c>
      <c r="O62" s="27">
        <v>46480599.471253797</v>
      </c>
      <c r="Q62" s="25"/>
      <c r="T62" s="1"/>
    </row>
    <row r="63" spans="2:20" x14ac:dyDescent="0.25">
      <c r="B63" s="6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T63" s="31"/>
    </row>
    <row r="64" spans="2:20" x14ac:dyDescent="0.25">
      <c r="B64" s="6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T64" s="1"/>
    </row>
    <row r="65" spans="2:20" x14ac:dyDescent="0.25">
      <c r="B65" s="3" t="s">
        <v>2</v>
      </c>
      <c r="C65" s="24">
        <v>3280644.9602887891</v>
      </c>
      <c r="D65" s="24">
        <v>2850283.3056449499</v>
      </c>
      <c r="E65" s="24">
        <v>1740006.6928647859</v>
      </c>
      <c r="F65" s="24">
        <v>372580.5418862761</v>
      </c>
      <c r="G65" s="24">
        <v>-320777.88941413164</v>
      </c>
      <c r="H65" s="24">
        <v>-368451.11464103218</v>
      </c>
      <c r="I65" s="24">
        <v>-489110.84362711245</v>
      </c>
      <c r="J65" s="24">
        <v>-475777.7940255641</v>
      </c>
      <c r="K65" s="24">
        <v>-456633.16017029481</v>
      </c>
      <c r="L65" s="24">
        <v>253052.07964687748</v>
      </c>
      <c r="M65" s="24">
        <v>1548179.2369769393</v>
      </c>
      <c r="N65" s="24">
        <v>2805667.8716667723</v>
      </c>
      <c r="O65" s="24">
        <v>10739663.887097254</v>
      </c>
      <c r="Q65" s="25"/>
      <c r="T65" s="29"/>
    </row>
    <row r="66" spans="2:20" x14ac:dyDescent="0.25">
      <c r="B66" s="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T66" s="29"/>
    </row>
    <row r="67" spans="2:20" x14ac:dyDescent="0.25">
      <c r="B67" s="3" t="s">
        <v>3</v>
      </c>
      <c r="C67" s="24">
        <v>-41109.651923001533</v>
      </c>
      <c r="D67" s="24">
        <v>-41110.757407496734</v>
      </c>
      <c r="E67" s="24">
        <v>-41110.757407496734</v>
      </c>
      <c r="F67" s="24">
        <v>-41112.968376487137</v>
      </c>
      <c r="G67" s="24">
        <v>-41109.651923001533</v>
      </c>
      <c r="H67" s="24">
        <v>-41111.862891991936</v>
      </c>
      <c r="I67" s="24">
        <v>-41110.757407496734</v>
      </c>
      <c r="J67" s="24">
        <v>-41111.862891991936</v>
      </c>
      <c r="K67" s="24">
        <v>-34377.251347233672</v>
      </c>
      <c r="L67" s="24">
        <v>-41111.862891991936</v>
      </c>
      <c r="M67" s="24">
        <v>-41109.651923001533</v>
      </c>
      <c r="N67" s="24">
        <v>-41112.968376487137</v>
      </c>
      <c r="O67" s="24">
        <v>-486600.00476767856</v>
      </c>
      <c r="Q67" s="25"/>
      <c r="T67" s="29"/>
    </row>
    <row r="68" spans="2:20" x14ac:dyDescent="0.25">
      <c r="B68" s="6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T68" s="29"/>
    </row>
    <row r="69" spans="2:20" x14ac:dyDescent="0.25">
      <c r="B69" s="3" t="s">
        <v>26</v>
      </c>
      <c r="C69" s="24">
        <v>215778.30858956894</v>
      </c>
      <c r="D69" s="24">
        <v>213703.57960000058</v>
      </c>
      <c r="E69" s="24">
        <v>224208.18031609376</v>
      </c>
      <c r="F69" s="24">
        <v>223645.395196336</v>
      </c>
      <c r="G69" s="24">
        <v>224598.88306269477</v>
      </c>
      <c r="H69" s="24">
        <v>233222.48274390539</v>
      </c>
      <c r="I69" s="24">
        <v>236378.40853085445</v>
      </c>
      <c r="J69" s="24">
        <v>239110.08091983234</v>
      </c>
      <c r="K69" s="24">
        <v>256007.70414055785</v>
      </c>
      <c r="L69" s="24">
        <v>258218.80029375985</v>
      </c>
      <c r="M69" s="24">
        <v>256280.43846782506</v>
      </c>
      <c r="N69" s="24">
        <v>267790.47644594696</v>
      </c>
      <c r="O69" s="24">
        <v>2848942.7383073759</v>
      </c>
      <c r="Q69" s="25"/>
      <c r="T69" s="29"/>
    </row>
    <row r="70" spans="2:20" x14ac:dyDescent="0.25">
      <c r="B70" s="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2"/>
      <c r="T70" s="29"/>
    </row>
    <row r="71" spans="2:20" x14ac:dyDescent="0.25">
      <c r="B71" s="3" t="s">
        <v>5</v>
      </c>
      <c r="C71" s="27">
        <v>3105976.303622222</v>
      </c>
      <c r="D71" s="27">
        <v>2677690.4834524458</v>
      </c>
      <c r="E71" s="27">
        <v>1556909.2699561887</v>
      </c>
      <c r="F71" s="27">
        <v>190048.11506642724</v>
      </c>
      <c r="G71" s="27">
        <v>-504267.12055382493</v>
      </c>
      <c r="H71" s="27">
        <v>-560561.73449294572</v>
      </c>
      <c r="I71" s="27">
        <v>-684378.49475047016</v>
      </c>
      <c r="J71" s="27">
        <v>-673776.01205340447</v>
      </c>
      <c r="K71" s="27">
        <v>-678263.61296361894</v>
      </c>
      <c r="L71" s="27">
        <v>35945.142245109542</v>
      </c>
      <c r="M71" s="27">
        <v>1333008.4504321157</v>
      </c>
      <c r="N71" s="27">
        <v>2578990.3635973125</v>
      </c>
      <c r="O71" s="27">
        <v>8377321.1535575576</v>
      </c>
      <c r="Q71" s="25"/>
      <c r="T71" s="29"/>
    </row>
    <row r="72" spans="2:20" x14ac:dyDescent="0.25">
      <c r="B72" s="7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T72" s="29"/>
    </row>
    <row r="73" spans="2:20" x14ac:dyDescent="0.25">
      <c r="B73" s="3" t="s">
        <v>6</v>
      </c>
      <c r="C73" s="24">
        <v>110728.33826261818</v>
      </c>
      <c r="D73" s="24">
        <v>110723.23133806036</v>
      </c>
      <c r="E73" s="24">
        <v>110718.12441350255</v>
      </c>
      <c r="F73" s="24">
        <v>110718.12441350255</v>
      </c>
      <c r="G73" s="24">
        <v>110718.12441350255</v>
      </c>
      <c r="H73" s="24">
        <v>110718.12441350255</v>
      </c>
      <c r="I73" s="24">
        <v>110718.12441350255</v>
      </c>
      <c r="J73" s="24">
        <v>110723.23133806036</v>
      </c>
      <c r="K73" s="24">
        <v>110723.23133806036</v>
      </c>
      <c r="L73" s="24">
        <v>110723.23133806036</v>
      </c>
      <c r="M73" s="24">
        <v>110728.33826261818</v>
      </c>
      <c r="N73" s="24">
        <v>110728.33826261818</v>
      </c>
      <c r="O73" s="24">
        <v>1328668.5622076087</v>
      </c>
      <c r="Q73" s="25"/>
      <c r="T73" s="29"/>
    </row>
    <row r="74" spans="2:20" x14ac:dyDescent="0.25">
      <c r="B74" s="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T74" s="29"/>
    </row>
    <row r="75" spans="2:20" x14ac:dyDescent="0.25">
      <c r="B75" s="3" t="s">
        <v>7</v>
      </c>
      <c r="C75" s="27">
        <v>2995247.965359604</v>
      </c>
      <c r="D75" s="27">
        <v>2566967.2521143854</v>
      </c>
      <c r="E75" s="27">
        <v>1446191.1455426861</v>
      </c>
      <c r="F75" s="27">
        <v>79329.990652924695</v>
      </c>
      <c r="G75" s="27">
        <v>-614985.24496732745</v>
      </c>
      <c r="H75" s="27">
        <v>-671279.85890644824</v>
      </c>
      <c r="I75" s="27">
        <v>-795096.61916397267</v>
      </c>
      <c r="J75" s="27">
        <v>-784499.24339146481</v>
      </c>
      <c r="K75" s="27">
        <v>-788986.84430167929</v>
      </c>
      <c r="L75" s="27">
        <v>-74778.089092950817</v>
      </c>
      <c r="M75" s="27">
        <v>1222280.1121694974</v>
      </c>
      <c r="N75" s="27">
        <v>2468262.0253346944</v>
      </c>
      <c r="O75" s="27">
        <v>7048652.5913499491</v>
      </c>
      <c r="Q75" s="25"/>
      <c r="T75" s="29"/>
    </row>
    <row r="76" spans="2:20" x14ac:dyDescent="0.2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T76" s="31"/>
    </row>
    <row r="77" spans="2:20" x14ac:dyDescent="0.2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20" x14ac:dyDescent="0.25">
      <c r="T78" s="2"/>
    </row>
    <row r="79" spans="2:20" x14ac:dyDescent="0.25">
      <c r="T79" s="2"/>
    </row>
    <row r="80" spans="2:20" x14ac:dyDescent="0.25">
      <c r="O80" s="24"/>
      <c r="T80" s="29"/>
    </row>
    <row r="81" spans="20:20" x14ac:dyDescent="0.25">
      <c r="T81" s="29"/>
    </row>
    <row r="82" spans="20:20" x14ac:dyDescent="0.25">
      <c r="T82" s="29"/>
    </row>
    <row r="83" spans="20:20" x14ac:dyDescent="0.25">
      <c r="T83" s="29"/>
    </row>
    <row r="84" spans="20:20" x14ac:dyDescent="0.25">
      <c r="T84" s="29"/>
    </row>
    <row r="85" spans="20:20" x14ac:dyDescent="0.25">
      <c r="T85" s="29"/>
    </row>
    <row r="86" spans="20:20" x14ac:dyDescent="0.25">
      <c r="T86" s="31"/>
    </row>
    <row r="87" spans="20:20" x14ac:dyDescent="0.25">
      <c r="T87" s="1"/>
    </row>
    <row r="88" spans="20:20" x14ac:dyDescent="0.25">
      <c r="T88" s="33"/>
    </row>
    <row r="89" spans="20:20" x14ac:dyDescent="0.25">
      <c r="T89" s="1"/>
    </row>
    <row r="90" spans="20:20" x14ac:dyDescent="0.25">
      <c r="T90" s="29"/>
    </row>
    <row r="91" spans="20:20" x14ac:dyDescent="0.25">
      <c r="T91" s="29"/>
    </row>
    <row r="92" spans="20:20" x14ac:dyDescent="0.25">
      <c r="T92" s="29"/>
    </row>
    <row r="93" spans="20:20" x14ac:dyDescent="0.25">
      <c r="T93" s="30"/>
    </row>
    <row r="94" spans="20:20" x14ac:dyDescent="0.25">
      <c r="T94" s="1"/>
    </row>
    <row r="95" spans="20:20" x14ac:dyDescent="0.25">
      <c r="T95" s="29"/>
    </row>
    <row r="96" spans="20:20" x14ac:dyDescent="0.25">
      <c r="T96" s="31"/>
    </row>
    <row r="97" spans="20:20" x14ac:dyDescent="0.25">
      <c r="T97" s="1"/>
    </row>
    <row r="98" spans="20:20" x14ac:dyDescent="0.25">
      <c r="T98" s="1"/>
    </row>
    <row r="99" spans="20:20" x14ac:dyDescent="0.25">
      <c r="T99" s="1"/>
    </row>
  </sheetData>
  <mergeCells count="3">
    <mergeCell ref="B2:O2"/>
    <mergeCell ref="B27:O27"/>
    <mergeCell ref="B52:O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DELTA 2020 AND 2021</vt:lpstr>
      <vt:lpstr>PEOPLES KY 2020 AND 2021</vt:lpstr>
      <vt:lpstr>COMBINED COMPANIES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2021-06-11T17:42:36Z</dcterms:created>
  <dcterms:modified xsi:type="dcterms:W3CDTF">2021-06-11T17:43:00Z</dcterms:modified>
</cp:coreProperties>
</file>