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679708CE-EC2B-472D-A0FF-E0AFC4CD7C16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1" r:id="rId1"/>
  </sheets>
  <externalReferences>
    <externalReference r:id="rId2"/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1'!$A$1:$J$22</definedName>
  </definedNames>
  <calcPr calcId="191029"/>
</workbook>
</file>

<file path=xl/calcChain.xml><?xml version="1.0" encoding="utf-8"?>
<calcChain xmlns="http://schemas.openxmlformats.org/spreadsheetml/2006/main">
  <c r="G8" i="1" l="1"/>
  <c r="G6" i="1" l="1"/>
  <c r="E6" i="1" l="1"/>
  <c r="I6" i="1" l="1"/>
  <c r="E8" i="1"/>
  <c r="I8" i="1" s="1"/>
  <c r="E12" i="1"/>
  <c r="I12" i="1" s="1"/>
  <c r="E10" i="1" l="1"/>
  <c r="E14" i="1" s="1"/>
  <c r="I10" i="1"/>
  <c r="I14" i="1" s="1"/>
</calcChain>
</file>

<file path=xl/sharedStrings.xml><?xml version="1.0" encoding="utf-8"?>
<sst xmlns="http://schemas.openxmlformats.org/spreadsheetml/2006/main" count="17" uniqueCount="16">
  <si>
    <t>Type of Capital</t>
  </si>
  <si>
    <t>Ratios</t>
  </si>
  <si>
    <t>Long-Term Debt</t>
  </si>
  <si>
    <t>Common Equity</t>
  </si>
  <si>
    <t>Total</t>
  </si>
  <si>
    <t>Indicated levels of fixed charge coverage assuming that</t>
  </si>
  <si>
    <t>the Company could actually achieve its overall cost of capital:</t>
  </si>
  <si>
    <t>x</t>
  </si>
  <si>
    <t xml:space="preserve">Post-tax coverage of interest expense </t>
  </si>
  <si>
    <t>Summary Cost of Capital</t>
  </si>
  <si>
    <t>Short-Term Debt</t>
  </si>
  <si>
    <t>Total Debt</t>
  </si>
  <si>
    <t>Cost Rate</t>
  </si>
  <si>
    <t>Weighted Cost Rate</t>
  </si>
  <si>
    <t>Delta Natural Gas Company, Inc.</t>
  </si>
  <si>
    <t>Pre-tax coverage of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</si>
</sst>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Arial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0" fontId="0" fillId="0" borderId="1" xfId="0" applyBorder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left" indent="1"/>
    </xf>
    <xf numFmtId="2" fontId="0" fillId="0" borderId="0" xfId="0" applyNumberFormat="1"/>
    <xf numFmtId="10" fontId="0" fillId="0" borderId="1" xfId="0" applyNumberFormat="1" applyBorder="1"/>
    <xf numFmtId="10" fontId="0" fillId="0" borderId="2" xfId="0" applyNumberFormat="1" applyBorder="1"/>
    <xf numFmtId="0" fontId="0" fillId="0" borderId="1" xfId="0" quotePrefix="1" applyBorder="1" applyAlignment="1">
      <alignment horizontal="center" wrapText="1"/>
    </xf>
    <xf numFmtId="0" fontId="0" fillId="0" borderId="0" xfId="0" quotePrefix="1" applyAlignment="1">
      <alignment horizontal="left" indent="1"/>
    </xf>
    <xf numFmtId="0" fontId="0" fillId="0" borderId="1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M-05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M-06p1,2&amp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0">
          <cell r="M10">
            <v>0.4824</v>
          </cell>
        </row>
        <row r="12">
          <cell r="M12">
            <v>0.51759999999999995</v>
          </cell>
        </row>
        <row r="16">
          <cell r="M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</sheetNames>
    <sheetDataSet>
      <sheetData sheetId="0"/>
      <sheetData sheetId="1"/>
      <sheetData sheetId="2">
        <row r="15">
          <cell r="K15">
            <v>4.1050091618762073E-2</v>
          </cell>
        </row>
        <row r="17">
          <cell r="E17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5" zoomScaleNormal="85" workbookViewId="0">
      <selection sqref="A1:J1"/>
    </sheetView>
  </sheetViews>
  <sheetFormatPr defaultRowHeight="15" x14ac:dyDescent="0.4"/>
  <cols>
    <col min="1" max="1" width="10.71875" customWidth="1"/>
    <col min="2" max="2" width="7.21875" bestFit="1" customWidth="1"/>
    <col min="3" max="3" width="1.71875" customWidth="1"/>
    <col min="4" max="4" width="6.21875" bestFit="1" customWidth="1"/>
    <col min="5" max="5" width="9.21875" bestFit="1" customWidth="1"/>
    <col min="6" max="6" width="2.71875" customWidth="1"/>
    <col min="7" max="7" width="7.21875" bestFit="1" customWidth="1"/>
    <col min="8" max="8" width="2.71875" customWidth="1"/>
    <col min="10" max="10" width="2.71875" customWidth="1"/>
  </cols>
  <sheetData>
    <row r="1" spans="1:10" ht="15.75" customHeight="1" x14ac:dyDescent="0.4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4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30" x14ac:dyDescent="0.4">
      <c r="A4" s="10" t="s">
        <v>0</v>
      </c>
      <c r="B4" s="10"/>
      <c r="E4" s="2" t="s">
        <v>1</v>
      </c>
      <c r="G4" s="8" t="s">
        <v>12</v>
      </c>
      <c r="I4" s="8" t="s">
        <v>13</v>
      </c>
    </row>
    <row r="6" spans="1:10" x14ac:dyDescent="0.4">
      <c r="A6" t="s">
        <v>2</v>
      </c>
      <c r="E6" s="1">
        <f>'[1]Page 1'!$M$10</f>
        <v>0.4824</v>
      </c>
      <c r="G6" s="1">
        <f>'[2]Page 3'!$K$15</f>
        <v>4.1050091618762073E-2</v>
      </c>
      <c r="I6" s="1">
        <f>ROUND((E6*G6),4)</f>
        <v>1.9800000000000002E-2</v>
      </c>
    </row>
    <row r="7" spans="1:10" x14ac:dyDescent="0.4">
      <c r="E7" s="1"/>
      <c r="G7" s="1"/>
      <c r="H7" s="1"/>
      <c r="I7" s="1"/>
    </row>
    <row r="8" spans="1:10" x14ac:dyDescent="0.4">
      <c r="A8" t="s">
        <v>10</v>
      </c>
      <c r="E8" s="6">
        <f>'[1]Page 1'!$M$16</f>
        <v>0</v>
      </c>
      <c r="G8" s="1">
        <f>'[2]Page 3'!$E$17</f>
        <v>0.01</v>
      </c>
      <c r="H8" s="1"/>
      <c r="I8" s="6">
        <f>ROUND((E8*G8),4)</f>
        <v>0</v>
      </c>
    </row>
    <row r="9" spans="1:10" x14ac:dyDescent="0.4">
      <c r="E9" s="1"/>
      <c r="G9" s="1"/>
      <c r="H9" s="1"/>
      <c r="I9" s="1"/>
    </row>
    <row r="10" spans="1:10" x14ac:dyDescent="0.4">
      <c r="A10" s="4" t="s">
        <v>11</v>
      </c>
      <c r="E10" s="1">
        <f>SUM(E6:E8)</f>
        <v>0.4824</v>
      </c>
      <c r="G10" s="1"/>
      <c r="H10" s="1"/>
      <c r="I10" s="1">
        <f>SUM(I6:I8)</f>
        <v>1.9800000000000002E-2</v>
      </c>
    </row>
    <row r="11" spans="1:10" x14ac:dyDescent="0.4">
      <c r="A11" s="4"/>
      <c r="E11" s="1"/>
      <c r="G11" s="1"/>
      <c r="H11" s="1"/>
      <c r="I11" s="1"/>
    </row>
    <row r="12" spans="1:10" x14ac:dyDescent="0.4">
      <c r="A12" t="s">
        <v>3</v>
      </c>
      <c r="E12" s="6">
        <f>'[1]Page 1'!$M$12</f>
        <v>0.51759999999999995</v>
      </c>
      <c r="G12" s="1">
        <v>0.1095</v>
      </c>
      <c r="H12" s="3"/>
      <c r="I12" s="6">
        <f>ROUND((E12*G12),4)</f>
        <v>5.67E-2</v>
      </c>
    </row>
    <row r="13" spans="1:10" x14ac:dyDescent="0.4">
      <c r="E13" s="1"/>
    </row>
    <row r="14" spans="1:10" ht="15.4" thickBot="1" x14ac:dyDescent="0.45">
      <c r="A14" t="s">
        <v>4</v>
      </c>
      <c r="E14" s="7">
        <f>SUM(E10:E12)</f>
        <v>1</v>
      </c>
      <c r="H14" s="3"/>
      <c r="I14" s="7">
        <f>SUM(I10:I12)</f>
        <v>7.6499999999999999E-2</v>
      </c>
    </row>
    <row r="15" spans="1:10" ht="15.4" thickTop="1" x14ac:dyDescent="0.4"/>
    <row r="17" spans="1:10" x14ac:dyDescent="0.4">
      <c r="A17" t="s">
        <v>5</v>
      </c>
    </row>
    <row r="18" spans="1:10" x14ac:dyDescent="0.4">
      <c r="A18" t="s">
        <v>6</v>
      </c>
    </row>
    <row r="20" spans="1:10" x14ac:dyDescent="0.4">
      <c r="A20" s="9" t="s">
        <v>15</v>
      </c>
      <c r="I20">
        <v>4.66</v>
      </c>
      <c r="J20" t="s">
        <v>7</v>
      </c>
    </row>
    <row r="22" spans="1:10" x14ac:dyDescent="0.4">
      <c r="A22" s="4" t="s">
        <v>8</v>
      </c>
      <c r="I22" s="5">
        <v>3.74</v>
      </c>
      <c r="J22" t="s">
        <v>7</v>
      </c>
    </row>
  </sheetData>
  <mergeCells count="3">
    <mergeCell ref="A4:B4"/>
    <mergeCell ref="A1:J1"/>
    <mergeCell ref="A2:J2"/>
  </mergeCells>
  <phoneticPr fontId="0" type="noConversion"/>
  <pageMargins left="1.5" right="0.25" top="1.75" bottom="0.25" header="0.5" footer="0.5"/>
  <pageSetup orientation="portrait" r:id="rId1"/>
  <headerFooter alignWithMargins="0">
    <oddHeader>&amp;R&amp;10Attachment PRM-1
Page 1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2009-03-20T13:27:08Z</cp:lastPrinted>
  <dcterms:created xsi:type="dcterms:W3CDTF">2001-03-05T19:35:01Z</dcterms:created>
  <dcterms:modified xsi:type="dcterms:W3CDTF">2021-06-10T14:22:05Z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{940F5C01-3CDF-4E14-9BD0-76464B9E3AD6}</vt:lpwstr>
  </property>
</Properties>
</file>