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35" windowWidth="21075" windowHeight="9780"/>
  </bookViews>
  <sheets>
    <sheet name="Tab 22 Forecast IS 2021-2024" sheetId="4" r:id="rId1"/>
    <sheet name="21 IS Budget FERC" sheetId="1" r:id="rId2"/>
    <sheet name="Acct Desc" sheetId="2" r:id="rId3"/>
    <sheet name="Sheet3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\A" localSheetId="0">'[1]TRANSPORTS-revised'!#REF!</definedName>
    <definedName name="\A">'[1]TRANSPORTS-revised'!#REF!</definedName>
    <definedName name="\C" localSheetId="0">#REF!</definedName>
    <definedName name="\C">#REF!</definedName>
    <definedName name="\f" localSheetId="0">'[2]E-2'!#REF!</definedName>
    <definedName name="\f">'[2]E-2'!#REF!</definedName>
    <definedName name="\p" localSheetId="0">#REF!</definedName>
    <definedName name="\p">#REF!</definedName>
    <definedName name="\s" localSheetId="0">'[2]E-2'!#REF!</definedName>
    <definedName name="\s">'[2]E-2'!#REF!</definedName>
    <definedName name="\t" localSheetId="0">#REF!</definedName>
    <definedName name="\t">#REF!</definedName>
    <definedName name="__123Graph_A">[3]DSAR!$G$6:$G$32</definedName>
    <definedName name="__123Graph_ACCMS">[3]DSAR!$J$6:$J$32</definedName>
    <definedName name="__123Graph_ACCSP">[3]DSAR!$K$6:$K$32</definedName>
    <definedName name="__123Graph_ACG">[3]DSAR!$I$6:$I$32</definedName>
    <definedName name="__123Graph_ACM">[3]DSAR!$D$6:$D$32</definedName>
    <definedName name="__123Graph_ACMS">[3]DSAR!$H$6:$H$32</definedName>
    <definedName name="__123Graph_ACSP">[3]DSAR!$G$6:$G$32</definedName>
    <definedName name="__123Graph_AHG">[3]DSAR!$B$6:$B$32</definedName>
    <definedName name="__123Graph_AHMS">[3]DSAR!$C$6:$C$32</definedName>
    <definedName name="__123Graph_AILL">[3]DSAR!$AL$6:$AL$23</definedName>
    <definedName name="__123Graph_AIOWA">[3]DSAR!$W$6:$W$31</definedName>
    <definedName name="__123Graph_AKEOTA">[3]DSAR!$F$6:$F$32</definedName>
    <definedName name="__123Graph_ALOUD">[3]DSAR!$E$6:$E$32</definedName>
    <definedName name="__123Graph_ANL">[3]DSAR!$M$6:$M$32</definedName>
    <definedName name="__123Graph_ASAY">[3]DSAR!$L$6:$L$32</definedName>
    <definedName name="__123Graph_ATOTSYS">[3]DSAR!$T$6:$T$23</definedName>
    <definedName name="__123Graph_B">[3]DSAR!$BK$6:$BK$32</definedName>
    <definedName name="__123Graph_BCCMS">[3]DSAR!$BM$6:$BM$32</definedName>
    <definedName name="__123Graph_BCCSP">[3]DSAR!$BN$6:$BN$32</definedName>
    <definedName name="__123Graph_BCG">[3]DSAR!$BO$6:$BO$32</definedName>
    <definedName name="__123Graph_BCM">[3]DSAR!$BQ$6:$BQ$32</definedName>
    <definedName name="__123Graph_BCMS">[3]DSAR!$BL$6:$BL$32</definedName>
    <definedName name="__123Graph_BCSP">[3]DSAR!$BK$6:$BK$32</definedName>
    <definedName name="__123Graph_BHG">[3]DSAR!$BS$6:$BS$32</definedName>
    <definedName name="__123Graph_BHMS">[3]DSAR!$BR$6:$BR$32</definedName>
    <definedName name="__123Graph_BILL">[3]DSAR!$AM$6:$AM$32</definedName>
    <definedName name="__123Graph_BIOWA">[3]DSAR!$X$6:$X$32</definedName>
    <definedName name="__123Graph_BKEOTA">[3]DSAR!$BJ$6:$BJ$32</definedName>
    <definedName name="__123Graph_BLOUD">[3]DSAR!$BP$6:$BP$32</definedName>
    <definedName name="__123Graph_BNL">[3]DSAR!$AA$6:$AA$32</definedName>
    <definedName name="__123Graph_BSAY">[3]DSAR!$AF$6:$AF$32</definedName>
    <definedName name="__123Graph_BTOTSYS">[3]DSAR!$U$6:$U$32</definedName>
    <definedName name="__123Graph_C">[3]DSAR!$AW$6:$AW$23</definedName>
    <definedName name="__123Graph_CCCMS">[3]DSAR!$AY$6:$AY$29</definedName>
    <definedName name="__123Graph_CCCSP">[3]DSAR!$AZ$6:$AZ$29</definedName>
    <definedName name="__123Graph_CCG">[3]DSAR!$BA$6:$BA$29</definedName>
    <definedName name="__123Graph_CCM">[3]DSAR!$BC$6:$BC$31</definedName>
    <definedName name="__123Graph_CCMS">[3]DSAR!$AX$6:$AX$31</definedName>
    <definedName name="__123Graph_CCSP">[3]DSAR!$AW$6:$AW$31</definedName>
    <definedName name="__123Graph_CHG">[3]DSAR!$BE$6:$BE$29</definedName>
    <definedName name="__123Graph_CHMS">[3]DSAR!$BD$6:$BD$29</definedName>
    <definedName name="__123Graph_CILL">[3]DSAR!$AN$6:$AN$23</definedName>
    <definedName name="__123Graph_CIOWA">[3]DSAR!$Y$6:$Y$31</definedName>
    <definedName name="__123Graph_CKEOTA">[3]DSAR!$AV$6:$AV$31</definedName>
    <definedName name="__123Graph_CLOUD">[3]DSAR!$BB$6:$BB$29</definedName>
    <definedName name="__123Graph_CNL">[3]DSAR!$AB$6:$AB$30</definedName>
    <definedName name="__123Graph_CSAY">[3]DSAR!$AG$6:$AG$30</definedName>
    <definedName name="__123Graph_CTOTSYS">[3]DSAR!$V$6:$V$23</definedName>
    <definedName name="__123Graph_X">[3]DSAR!$A$6:$A$32</definedName>
    <definedName name="__123Graph_XCCMS">[3]DSAR!$A$6:$A$32</definedName>
    <definedName name="__123Graph_XCCSP">[3]DSAR!$A$6:$A$32</definedName>
    <definedName name="__123Graph_XCG">[3]DSAR!$A$6:$A$32</definedName>
    <definedName name="__123Graph_XCM">[3]DSAR!$A$6:$A$32</definedName>
    <definedName name="__123Graph_XCMS">[3]DSAR!$A$6:$A$32</definedName>
    <definedName name="__123Graph_XCSP">[3]DSAR!$A$6:$A$32</definedName>
    <definedName name="__123Graph_XHG">[3]DSAR!$A$6:$A$32</definedName>
    <definedName name="__123Graph_XHMS">[3]DSAR!$A$6:$A$32</definedName>
    <definedName name="__123Graph_XILL">[3]DSAR!$A$6:$A$32</definedName>
    <definedName name="__123Graph_XIOWA">[3]DSAR!$A$6:$A$32</definedName>
    <definedName name="__123Graph_XKEOTA">[3]DSAR!$A$6:$A$32</definedName>
    <definedName name="__123Graph_XLOUD">[3]DSAR!$A$6:$A$32</definedName>
    <definedName name="__123Graph_XNL">[3]DSAR!$A$6:$A$32</definedName>
    <definedName name="__123Graph_XSAY">[3]DSAR!$A$6:$A$32</definedName>
    <definedName name="__123Graph_XTOTSYS">[3]DSAR!$A$6:$A$32</definedName>
    <definedName name="__ADJ24" localSheetId="0">#REF!</definedName>
    <definedName name="__ADJ24">#REF!</definedName>
    <definedName name="__ADJ25" localSheetId="0">#REF!</definedName>
    <definedName name="__ADJ25">#REF!</definedName>
    <definedName name="__adj4" localSheetId="0">#REF!</definedName>
    <definedName name="__adj4">#REF!</definedName>
    <definedName name="__ADJ44" localSheetId="0">#REF!</definedName>
    <definedName name="__ADJ44">#REF!</definedName>
    <definedName name="__ADJ48" localSheetId="0">#REF!</definedName>
    <definedName name="__ADJ48">#REF!</definedName>
    <definedName name="__ADJ49" localSheetId="0">#REF!</definedName>
    <definedName name="__ADJ49">#REF!</definedName>
    <definedName name="__ADJ51" localSheetId="0">#REF!</definedName>
    <definedName name="__ADJ51">#REF!</definedName>
    <definedName name="__EMP11" localSheetId="0">#REF!</definedName>
    <definedName name="__EMP11">#REF!</definedName>
    <definedName name="__EMP12" localSheetId="0">#REF!</definedName>
    <definedName name="__EMP12">#REF!</definedName>
    <definedName name="__EMP14" localSheetId="0">#REF!</definedName>
    <definedName name="__EMP14">#REF!</definedName>
    <definedName name="__EMP15" localSheetId="0">#REF!</definedName>
    <definedName name="__EMP15">#REF!</definedName>
    <definedName name="__EMP16" localSheetId="0">#REF!</definedName>
    <definedName name="__EMP16">#REF!</definedName>
    <definedName name="__EMP17" localSheetId="0">#REF!</definedName>
    <definedName name="__EMP17">#REF!</definedName>
    <definedName name="__EMP18" localSheetId="0">#REF!</definedName>
    <definedName name="__EMP18">#REF!</definedName>
    <definedName name="__EMP20" localSheetId="0">#REF!</definedName>
    <definedName name="__EMP20">#REF!</definedName>
    <definedName name="__EMP22" localSheetId="0">#REF!</definedName>
    <definedName name="__EMP22">#REF!</definedName>
    <definedName name="__EMP32" localSheetId="0">#REF!</definedName>
    <definedName name="__EMP32">#REF!</definedName>
    <definedName name="__EMP34" localSheetId="0">#REF!</definedName>
    <definedName name="__EMP34">#REF!</definedName>
    <definedName name="__EMP35" localSheetId="0">#REF!</definedName>
    <definedName name="__EMP35">#REF!</definedName>
    <definedName name="__EMP37" localSheetId="0">#REF!</definedName>
    <definedName name="__EMP37">#REF!</definedName>
    <definedName name="__EMP38" localSheetId="0">#REF!</definedName>
    <definedName name="__EMP38">#REF!</definedName>
    <definedName name="__EMP43" localSheetId="0">#REF!</definedName>
    <definedName name="__EMP43">#REF!</definedName>
    <definedName name="__EMP48" localSheetId="0">#REF!</definedName>
    <definedName name="__EMP48">#REF!</definedName>
    <definedName name="__EMP51" localSheetId="0">#REF!</definedName>
    <definedName name="__EMP51">#REF!</definedName>
    <definedName name="__EMP52" localSheetId="0">#REF!</definedName>
    <definedName name="__EMP52">#REF!</definedName>
    <definedName name="__EMP53" localSheetId="0">#REF!</definedName>
    <definedName name="__EMP53">#REF!</definedName>
    <definedName name="__FXD0111" localSheetId="0">#REF!</definedName>
    <definedName name="__FXD0111">#REF!</definedName>
    <definedName name="__FXD0151" localSheetId="0">#REF!</definedName>
    <definedName name="__FXD0151">#REF!</definedName>
    <definedName name="__FXD0212" localSheetId="0">#REF!</definedName>
    <definedName name="__FXD0212">#REF!</definedName>
    <definedName name="__FXD0214" localSheetId="0">#REF!</definedName>
    <definedName name="__FXD0214">#REF!</definedName>
    <definedName name="__FXD0234" localSheetId="0">#REF!</definedName>
    <definedName name="__FXD0234">#REF!</definedName>
    <definedName name="__FXD0235" localSheetId="0">#REF!</definedName>
    <definedName name="__FXD0235">#REF!</definedName>
    <definedName name="__FXD0237" localSheetId="0">#REF!</definedName>
    <definedName name="__FXD0237">#REF!</definedName>
    <definedName name="__FXD0238" localSheetId="0">#REF!</definedName>
    <definedName name="__FXD0238">#REF!</definedName>
    <definedName name="__FXD0251" localSheetId="0">#REF!</definedName>
    <definedName name="__FXD0251">#REF!</definedName>
    <definedName name="__FXD0612" localSheetId="0">#REF!</definedName>
    <definedName name="__FXD0612">#REF!</definedName>
    <definedName name="__FXD0614" localSheetId="0">#REF!</definedName>
    <definedName name="__FXD0614">#REF!</definedName>
    <definedName name="__FXD0615" localSheetId="0">#REF!</definedName>
    <definedName name="__FXD0615">#REF!</definedName>
    <definedName name="__FXD0616" localSheetId="0">#REF!</definedName>
    <definedName name="__FXD0616">#REF!</definedName>
    <definedName name="__FXD0617" localSheetId="0">#REF!</definedName>
    <definedName name="__FXD0617">#REF!</definedName>
    <definedName name="__FXD0618" localSheetId="0">#REF!</definedName>
    <definedName name="__FXD0618">#REF!</definedName>
    <definedName name="__FXD0632" localSheetId="0">#REF!</definedName>
    <definedName name="__FXD0632">#REF!</definedName>
    <definedName name="__FXD0634" localSheetId="0">#REF!</definedName>
    <definedName name="__FXD0634">#REF!</definedName>
    <definedName name="__FXD0635" localSheetId="0">#REF!</definedName>
    <definedName name="__FXD0635">#REF!</definedName>
    <definedName name="__FXD0637" localSheetId="0">#REF!</definedName>
    <definedName name="__FXD0637">#REF!</definedName>
    <definedName name="__FXD0638" localSheetId="0">#REF!</definedName>
    <definedName name="__FXD0638">#REF!</definedName>
    <definedName name="__FXD0643" localSheetId="0">#REF!</definedName>
    <definedName name="__FXD0643">#REF!</definedName>
    <definedName name="__FXD0651" localSheetId="0">#REF!</definedName>
    <definedName name="__FXD0651">#REF!</definedName>
    <definedName name="__FXD0653" localSheetId="0">#REF!</definedName>
    <definedName name="__FXD0653">#REF!</definedName>
    <definedName name="__FXD0814" localSheetId="0">#REF!</definedName>
    <definedName name="__FXD0814">#REF!</definedName>
    <definedName name="__FXD0832" localSheetId="0">#REF!</definedName>
    <definedName name="__FXD0832">#REF!</definedName>
    <definedName name="__FXD0834" localSheetId="0">#REF!</definedName>
    <definedName name="__FXD0834">#REF!</definedName>
    <definedName name="__FXD0835" localSheetId="0">#REF!</definedName>
    <definedName name="__FXD0835">#REF!</definedName>
    <definedName name="__FXD0837" localSheetId="0">#REF!</definedName>
    <definedName name="__FXD0837">#REF!</definedName>
    <definedName name="__FXD0838" localSheetId="0">#REF!</definedName>
    <definedName name="__FXD0838">#REF!</definedName>
    <definedName name="__FXD0851" localSheetId="0">#REF!</definedName>
    <definedName name="__FXD0851">#REF!</definedName>
    <definedName name="__FXD0932" localSheetId="0">#REF!</definedName>
    <definedName name="__FXD0932">#REF!</definedName>
    <definedName name="__FXD0934" localSheetId="0">#REF!</definedName>
    <definedName name="__FXD0934">#REF!</definedName>
    <definedName name="__FXD0935" localSheetId="0">#REF!</definedName>
    <definedName name="__FXD0935">#REF!</definedName>
    <definedName name="__FXD0937" localSheetId="0">#REF!</definedName>
    <definedName name="__FXD0937">#REF!</definedName>
    <definedName name="__FXD0938" localSheetId="0">#REF!</definedName>
    <definedName name="__FXD0938">#REF!</definedName>
    <definedName name="__FXD0951" localSheetId="0">#REF!</definedName>
    <definedName name="__FXD0951">#REF!</definedName>
    <definedName name="__FXD7032" localSheetId="0">#REF!</definedName>
    <definedName name="__FXD7032">#REF!</definedName>
    <definedName name="__FXD7034" localSheetId="0">#REF!</definedName>
    <definedName name="__FXD7034">#REF!</definedName>
    <definedName name="__FXD7035" localSheetId="0">#REF!</definedName>
    <definedName name="__FXD7035">#REF!</definedName>
    <definedName name="__FXD7037" localSheetId="0">#REF!</definedName>
    <definedName name="__FXD7037">#REF!</definedName>
    <definedName name="__FXD7038" localSheetId="0">#REF!</definedName>
    <definedName name="__FXD7038">#REF!</definedName>
    <definedName name="__FXD8614" localSheetId="0">#REF!</definedName>
    <definedName name="__FXD8614">#REF!</definedName>
    <definedName name="__FXD8615" localSheetId="0">#REF!</definedName>
    <definedName name="__FXD8615">#REF!</definedName>
    <definedName name="__FXD8616" localSheetId="0">#REF!</definedName>
    <definedName name="__FXD8616">#REF!</definedName>
    <definedName name="__FXD8617" localSheetId="0">#REF!</definedName>
    <definedName name="__FXD8617">#REF!</definedName>
    <definedName name="__FXD8618" localSheetId="0">#REF!</definedName>
    <definedName name="__FXD8618">#REF!</definedName>
    <definedName name="__FXD8632" localSheetId="0">#REF!</definedName>
    <definedName name="__FXD8632">#REF!</definedName>
    <definedName name="__FXD8634" localSheetId="0">#REF!</definedName>
    <definedName name="__FXD8634">#REF!</definedName>
    <definedName name="__FXD8635" localSheetId="0">#REF!</definedName>
    <definedName name="__FXD8635">#REF!</definedName>
    <definedName name="__FXD8637" localSheetId="0">#REF!</definedName>
    <definedName name="__FXD8637">#REF!</definedName>
    <definedName name="__FXD8638" localSheetId="0">#REF!</definedName>
    <definedName name="__FXD8638">#REF!</definedName>
    <definedName name="__FXD8651" localSheetId="0">#REF!</definedName>
    <definedName name="__FXD8651">#REF!</definedName>
    <definedName name="__SCH10" localSheetId="0">'[4]Rev Def Sum'!#REF!</definedName>
    <definedName name="__SCH10">'[4]Rev Def Sum'!#REF!</definedName>
    <definedName name="__sch17" localSheetId="0">#REF!</definedName>
    <definedName name="__sch17">#REF!</definedName>
    <definedName name="__SCH33">'[5]SCHEDULE 33 A REV.'!$A$1:$H$67</definedName>
    <definedName name="__SCH6">#N/A</definedName>
    <definedName name="__SUM0111" localSheetId="0">#REF!</definedName>
    <definedName name="__SUM0111">#REF!</definedName>
    <definedName name="__SUM0113" localSheetId="0">#REF!</definedName>
    <definedName name="__SUM0113">#REF!</definedName>
    <definedName name="__SUM0210" localSheetId="0">#REF!</definedName>
    <definedName name="__SUM0210">#REF!</definedName>
    <definedName name="__SUM0213" localSheetId="0">#REF!</definedName>
    <definedName name="__SUM0213">#REF!</definedName>
    <definedName name="__SUM0401" localSheetId="0">#REF!</definedName>
    <definedName name="__SUM0401">#REF!</definedName>
    <definedName name="__SUM0402" localSheetId="0">#REF!</definedName>
    <definedName name="__SUM0402">#REF!</definedName>
    <definedName name="__SUM0408" localSheetId="0">#REF!</definedName>
    <definedName name="__SUM0408">#REF!</definedName>
    <definedName name="__SUM0409" localSheetId="0">#REF!</definedName>
    <definedName name="__SUM0409">#REF!</definedName>
    <definedName name="__SUM0411" localSheetId="0">#REF!</definedName>
    <definedName name="__SUM0411">#REF!</definedName>
    <definedName name="__SUM0501" localSheetId="0">#REF!</definedName>
    <definedName name="__SUM0501">#REF!</definedName>
    <definedName name="__SUM0502" localSheetId="0">#REF!</definedName>
    <definedName name="__SUM0502">#REF!</definedName>
    <definedName name="__SUM0508" localSheetId="0">#REF!</definedName>
    <definedName name="__SUM0508">#REF!</definedName>
    <definedName name="__SUM0509" localSheetId="0">#REF!</definedName>
    <definedName name="__SUM0509">#REF!</definedName>
    <definedName name="__SUM0510" localSheetId="0">#REF!</definedName>
    <definedName name="__SUM0510">#REF!</definedName>
    <definedName name="__SUM0511" localSheetId="0">#REF!</definedName>
    <definedName name="__SUM0511">#REF!</definedName>
    <definedName name="__SUM0613" localSheetId="0">#REF!</definedName>
    <definedName name="__SUM0613">#REF!</definedName>
    <definedName name="__SUM0701" localSheetId="0">#REF!</definedName>
    <definedName name="__SUM0701">#REF!</definedName>
    <definedName name="__SUM0702" localSheetId="0">#REF!</definedName>
    <definedName name="__SUM0702">#REF!</definedName>
    <definedName name="__SUM0708" localSheetId="0">#REF!</definedName>
    <definedName name="__SUM0708">#REF!</definedName>
    <definedName name="__SUM0709" localSheetId="0">#REF!</definedName>
    <definedName name="__SUM0709">#REF!</definedName>
    <definedName name="__SUM0813" localSheetId="0">#REF!</definedName>
    <definedName name="__SUM0813">#REF!</definedName>
    <definedName name="__SUM0901" localSheetId="0">#REF!</definedName>
    <definedName name="__SUM0901">#REF!</definedName>
    <definedName name="__SUM0902" localSheetId="0">#REF!</definedName>
    <definedName name="__SUM0902">#REF!</definedName>
    <definedName name="__SUM0908" localSheetId="0">#REF!</definedName>
    <definedName name="__SUM0908">#REF!</definedName>
    <definedName name="__SUM0911" localSheetId="0">#REF!</definedName>
    <definedName name="__SUM0911">#REF!</definedName>
    <definedName name="__SUM0913" localSheetId="0">#REF!</definedName>
    <definedName name="__SUM0913">#REF!</definedName>
    <definedName name="__SUM5701" localSheetId="0">#REF!</definedName>
    <definedName name="__SUM5701">#REF!</definedName>
    <definedName name="__SUM5702" localSheetId="0">#REF!</definedName>
    <definedName name="__SUM5702">#REF!</definedName>
    <definedName name="__SUM5708" localSheetId="0">#REF!</definedName>
    <definedName name="__SUM5708">#REF!</definedName>
    <definedName name="__SUM5709" localSheetId="0">#REF!</definedName>
    <definedName name="__SUM5709">#REF!</definedName>
    <definedName name="__SUM5711" localSheetId="0">#REF!</definedName>
    <definedName name="__SUM5711">#REF!</definedName>
    <definedName name="__SUM5801" localSheetId="0">#REF!</definedName>
    <definedName name="__SUM5801">#REF!</definedName>
    <definedName name="__SUM5802" localSheetId="0">#REF!</definedName>
    <definedName name="__SUM5802">#REF!</definedName>
    <definedName name="__SUM5811" localSheetId="0">#REF!</definedName>
    <definedName name="__SUM5811">#REF!</definedName>
    <definedName name="__SUM6001" localSheetId="0">#REF!</definedName>
    <definedName name="__SUM6001">#REF!</definedName>
    <definedName name="__SUM6002" localSheetId="0">#REF!</definedName>
    <definedName name="__SUM6002">#REF!</definedName>
    <definedName name="__SUM6008" localSheetId="0">#REF!</definedName>
    <definedName name="__SUM6008">#REF!</definedName>
    <definedName name="__sum6009" localSheetId="0">#REF!</definedName>
    <definedName name="__sum6009">#REF!</definedName>
    <definedName name="__SUM6011" localSheetId="0">#REF!</definedName>
    <definedName name="__SUM6011">#REF!</definedName>
    <definedName name="__SUM6101" localSheetId="0">#REF!</definedName>
    <definedName name="__SUM6101">#REF!</definedName>
    <definedName name="__SUM6102" localSheetId="0">#REF!</definedName>
    <definedName name="__SUM6102">#REF!</definedName>
    <definedName name="__SUM6108" localSheetId="0">#REF!</definedName>
    <definedName name="__SUM6108">#REF!</definedName>
    <definedName name="__SUM6109" localSheetId="0">#REF!</definedName>
    <definedName name="__SUM6109">#REF!</definedName>
    <definedName name="__SUM6111" localSheetId="0">#REF!</definedName>
    <definedName name="__SUM6111">#REF!</definedName>
    <definedName name="__SUM6201" localSheetId="0">#REF!</definedName>
    <definedName name="__SUM6201">#REF!</definedName>
    <definedName name="__SUM6202" localSheetId="0">#REF!</definedName>
    <definedName name="__SUM6202">#REF!</definedName>
    <definedName name="__SUM6301" localSheetId="0">#REF!</definedName>
    <definedName name="__SUM6301">#REF!</definedName>
    <definedName name="__SUM6302" localSheetId="0">#REF!</definedName>
    <definedName name="__SUM6302">#REF!</definedName>
    <definedName name="__SUM6308" localSheetId="0">#REF!</definedName>
    <definedName name="__SUM6308">#REF!</definedName>
    <definedName name="__SUM6309" localSheetId="0">#REF!</definedName>
    <definedName name="__SUM6309">#REF!</definedName>
    <definedName name="__SUM6311" localSheetId="0">#REF!</definedName>
    <definedName name="__SUM6311">#REF!</definedName>
    <definedName name="__SUM6401" localSheetId="0">#REF!</definedName>
    <definedName name="__SUM6401">#REF!</definedName>
    <definedName name="__SUM6402" localSheetId="0">#REF!</definedName>
    <definedName name="__SUM6402">#REF!</definedName>
    <definedName name="__SUM6408" localSheetId="0">#REF!</definedName>
    <definedName name="__SUM6408">#REF!</definedName>
    <definedName name="__SUM6409" localSheetId="0">#REF!</definedName>
    <definedName name="__SUM6409">#REF!</definedName>
    <definedName name="__SUM6411" localSheetId="0">#REF!</definedName>
    <definedName name="__SUM6411">#REF!</definedName>
    <definedName name="__SUM6413" localSheetId="0">#REF!</definedName>
    <definedName name="__SUM6413">#REF!</definedName>
    <definedName name="__SUM6501" localSheetId="0">#REF!</definedName>
    <definedName name="__SUM6501">#REF!</definedName>
    <definedName name="__SUM6502" localSheetId="0">#REF!</definedName>
    <definedName name="__SUM6502">#REF!</definedName>
    <definedName name="__SUM6508" localSheetId="0">#REF!</definedName>
    <definedName name="__SUM6508">#REF!</definedName>
    <definedName name="__SUM6509" localSheetId="0">#REF!</definedName>
    <definedName name="__SUM6509">#REF!</definedName>
    <definedName name="__SUM6510" localSheetId="0">#REF!</definedName>
    <definedName name="__SUM6510">#REF!</definedName>
    <definedName name="__SUM6511" localSheetId="0">#REF!</definedName>
    <definedName name="__SUM6511">#REF!</definedName>
    <definedName name="__SUM6601" localSheetId="0">#REF!</definedName>
    <definedName name="__SUM6601">#REF!</definedName>
    <definedName name="__SUM6602" localSheetId="0">#REF!</definedName>
    <definedName name="__SUM6602">#REF!</definedName>
    <definedName name="__SUM6608" localSheetId="0">#REF!</definedName>
    <definedName name="__SUM6608">#REF!</definedName>
    <definedName name="__SUM6609" localSheetId="0">#REF!</definedName>
    <definedName name="__SUM6609">#REF!</definedName>
    <definedName name="__SUM6611" localSheetId="0">#REF!</definedName>
    <definedName name="__SUM6611">#REF!</definedName>
    <definedName name="__SUM6701" localSheetId="0">#REF!</definedName>
    <definedName name="__SUM6701">#REF!</definedName>
    <definedName name="__SUM6702" localSheetId="0">#REF!</definedName>
    <definedName name="__SUM6702">#REF!</definedName>
    <definedName name="__SUM6708" localSheetId="0">#REF!</definedName>
    <definedName name="__SUM6708">#REF!</definedName>
    <definedName name="__SUM6709" localSheetId="0">#REF!</definedName>
    <definedName name="__SUM6709">#REF!</definedName>
    <definedName name="__SUM6710" localSheetId="0">#REF!</definedName>
    <definedName name="__SUM6710">#REF!</definedName>
    <definedName name="__SUM6711" localSheetId="0">#REF!</definedName>
    <definedName name="__SUM6711">#REF!</definedName>
    <definedName name="__SUM6718" localSheetId="0">#REF!</definedName>
    <definedName name="__SUM6718">#REF!</definedName>
    <definedName name="__SUM6801" localSheetId="0">#REF!</definedName>
    <definedName name="__SUM6801">#REF!</definedName>
    <definedName name="__SUM6802" localSheetId="0">#REF!</definedName>
    <definedName name="__SUM6802">#REF!</definedName>
    <definedName name="__SUM7013" localSheetId="0">#REF!</definedName>
    <definedName name="__SUM7013">#REF!</definedName>
    <definedName name="__SUM7201" localSheetId="0">#REF!</definedName>
    <definedName name="__SUM7201">#REF!</definedName>
    <definedName name="__SUM7202" localSheetId="0">#REF!</definedName>
    <definedName name="__SUM7202">#REF!</definedName>
    <definedName name="__SUM7208" localSheetId="0">#REF!</definedName>
    <definedName name="__SUM7208">#REF!</definedName>
    <definedName name="__SUM7209" localSheetId="0">#REF!</definedName>
    <definedName name="__SUM7209">#REF!</definedName>
    <definedName name="__SUM7210" localSheetId="0">#REF!</definedName>
    <definedName name="__SUM7210">#REF!</definedName>
    <definedName name="__SUM7211" localSheetId="0">#REF!</definedName>
    <definedName name="__SUM7211">#REF!</definedName>
    <definedName name="__SUM7301" localSheetId="0">#REF!</definedName>
    <definedName name="__SUM7301">#REF!</definedName>
    <definedName name="__SUM7302" localSheetId="0">#REF!</definedName>
    <definedName name="__SUM7302">#REF!</definedName>
    <definedName name="__SUM7308" localSheetId="0">#REF!</definedName>
    <definedName name="__SUM7308">#REF!</definedName>
    <definedName name="__SUM7309" localSheetId="0">#REF!</definedName>
    <definedName name="__SUM7309">#REF!</definedName>
    <definedName name="__SUM7311" localSheetId="0">#REF!</definedName>
    <definedName name="__SUM7311">#REF!</definedName>
    <definedName name="__SUM7401" localSheetId="0">#REF!</definedName>
    <definedName name="__SUM7401">#REF!</definedName>
    <definedName name="__SUM7402" localSheetId="0">#REF!</definedName>
    <definedName name="__SUM7402">#REF!</definedName>
    <definedName name="__SUM7408" localSheetId="0">#REF!</definedName>
    <definedName name="__SUM7408">#REF!</definedName>
    <definedName name="__SUM7409" localSheetId="0">#REF!</definedName>
    <definedName name="__SUM7409">#REF!</definedName>
    <definedName name="__SUM7411" localSheetId="0">#REF!</definedName>
    <definedName name="__SUM7411">#REF!</definedName>
    <definedName name="__SUM7501" localSheetId="0">#REF!</definedName>
    <definedName name="__SUM7501">#REF!</definedName>
    <definedName name="__SUM7502" localSheetId="0">#REF!</definedName>
    <definedName name="__SUM7502">#REF!</definedName>
    <definedName name="__SUM7508" localSheetId="0">#REF!</definedName>
    <definedName name="__SUM7508">#REF!</definedName>
    <definedName name="__SUM7509" localSheetId="0">#REF!</definedName>
    <definedName name="__SUM7509">#REF!</definedName>
    <definedName name="__SUM7511" localSheetId="0">#REF!</definedName>
    <definedName name="__SUM7511">#REF!</definedName>
    <definedName name="__SUM7811" localSheetId="0">#REF!</definedName>
    <definedName name="__SUM7811">#REF!</definedName>
    <definedName name="__SUM7920" localSheetId="0">#REF!</definedName>
    <definedName name="__SUM7920">#REF!</definedName>
    <definedName name="__SUM8001" localSheetId="0">#REF!</definedName>
    <definedName name="__SUM8001">#REF!</definedName>
    <definedName name="__SUM8002" localSheetId="0">#REF!</definedName>
    <definedName name="__SUM8002">#REF!</definedName>
    <definedName name="__SUM8008" localSheetId="0">#REF!</definedName>
    <definedName name="__SUM8008">#REF!</definedName>
    <definedName name="__SUM8009" localSheetId="0">#REF!</definedName>
    <definedName name="__SUM8009">#REF!</definedName>
    <definedName name="__SUM8011" localSheetId="0">#REF!</definedName>
    <definedName name="__SUM8011">#REF!</definedName>
    <definedName name="__SUM8301" localSheetId="0">#REF!</definedName>
    <definedName name="__SUM8301">#REF!</definedName>
    <definedName name="__SUM8302" localSheetId="0">#REF!</definedName>
    <definedName name="__SUM8302">#REF!</definedName>
    <definedName name="__SUM8308" localSheetId="0">#REF!</definedName>
    <definedName name="__SUM8308">#REF!</definedName>
    <definedName name="__SUM8309" localSheetId="0">#REF!</definedName>
    <definedName name="__SUM8309">#REF!</definedName>
    <definedName name="__SUM8311" localSheetId="0">#REF!</definedName>
    <definedName name="__SUM8311">#REF!</definedName>
    <definedName name="__SUM8401" localSheetId="0">#REF!</definedName>
    <definedName name="__SUM8401">#REF!</definedName>
    <definedName name="__SUM8402" localSheetId="0">#REF!</definedName>
    <definedName name="__SUM8402">#REF!</definedName>
    <definedName name="__SUM8408" localSheetId="0">#REF!</definedName>
    <definedName name="__SUM8408">#REF!</definedName>
    <definedName name="__SUM8409" localSheetId="0">#REF!</definedName>
    <definedName name="__SUM8409">#REF!</definedName>
    <definedName name="__SUM8411" localSheetId="0">#REF!</definedName>
    <definedName name="__SUM8411">#REF!</definedName>
    <definedName name="__SUM8511" localSheetId="0">#REF!</definedName>
    <definedName name="__SUM8511">#REF!</definedName>
    <definedName name="__SUM8613" localSheetId="0">#REF!</definedName>
    <definedName name="__SUM8613">#REF!</definedName>
    <definedName name="__SUM8701" localSheetId="0">#REF!</definedName>
    <definedName name="__SUM8701">#REF!</definedName>
    <definedName name="__SUM8702" localSheetId="0">#REF!</definedName>
    <definedName name="__SUM8702">#REF!</definedName>
    <definedName name="__SUM8708" localSheetId="0">#REF!</definedName>
    <definedName name="__SUM8708">#REF!</definedName>
    <definedName name="__SUM8709" localSheetId="0">#REF!</definedName>
    <definedName name="__SUM8709">#REF!</definedName>
    <definedName name="__SUM8710" localSheetId="0">#REF!</definedName>
    <definedName name="__SUM8710">#REF!</definedName>
    <definedName name="__SUM8711" localSheetId="0">#REF!</definedName>
    <definedName name="__SUM8711">#REF!</definedName>
    <definedName name="__SUM8713" localSheetId="0">#REF!</definedName>
    <definedName name="__SUM8713">#REF!</definedName>
    <definedName name="__SUM8714" localSheetId="0">#REF!</definedName>
    <definedName name="__SUM8714">#REF!</definedName>
    <definedName name="__SUM8715" localSheetId="0">#REF!</definedName>
    <definedName name="__SUM8715">#REF!</definedName>
    <definedName name="__SUM8716" localSheetId="0">#REF!</definedName>
    <definedName name="__SUM8716">#REF!</definedName>
    <definedName name="__SUM8717" localSheetId="0">#REF!</definedName>
    <definedName name="__SUM8717">#REF!</definedName>
    <definedName name="__SUM8719" localSheetId="0">#REF!</definedName>
    <definedName name="__SUM8719">#REF!</definedName>
    <definedName name="_1__123Graph_ACHART_1">[3]DSAR!$BY$6:$BY$32</definedName>
    <definedName name="_10__123Graph_XMKT_STOR">[3]DSAR!$A$6:$A$32</definedName>
    <definedName name="_10TAXPROP" localSheetId="0">#REF!</definedName>
    <definedName name="_10TAXPROP">#REF!</definedName>
    <definedName name="_11__123Graph_XX_ACTUAL">[3]DSAR!$A$6:$A$32</definedName>
    <definedName name="_11GROSSTAX" localSheetId="0">#REF!</definedName>
    <definedName name="_11GROSSTAX">#REF!</definedName>
    <definedName name="_12FRANCTAX" localSheetId="0">#REF!</definedName>
    <definedName name="_12FRANCTAX">#REF!</definedName>
    <definedName name="_13TAXFED" localSheetId="0">#REF!</definedName>
    <definedName name="_13TAXFED">#REF!</definedName>
    <definedName name="_14DEBTINTEREST" localSheetId="0">#REF!</definedName>
    <definedName name="_14DEBTINTEREST">#REF!</definedName>
    <definedName name="_1QTR" localSheetId="0">#REF!</definedName>
    <definedName name="_1QTR">#REF!</definedName>
    <definedName name="_1QTR_PROPANE" localSheetId="0">#REF!</definedName>
    <definedName name="_1QTR_PROPANE">#REF!</definedName>
    <definedName name="_2__123Graph_AMKT_STOR">[3]DSAR!$AR$6:$AR$23</definedName>
    <definedName name="_2_SUMMARY" localSheetId="0">#REF!</definedName>
    <definedName name="_2_SUMMARY">#REF!</definedName>
    <definedName name="_2_SUMMARY10" localSheetId="0">#REF!</definedName>
    <definedName name="_2_SUMMARY10">#REF!</definedName>
    <definedName name="_235" localSheetId="0">#REF!</definedName>
    <definedName name="_235">#REF!</definedName>
    <definedName name="_2QTR" localSheetId="0">#REF!</definedName>
    <definedName name="_2QTR">#REF!</definedName>
    <definedName name="_2QTR_PROPANE" localSheetId="0">#REF!</definedName>
    <definedName name="_2QTR_PROPANE">#REF!</definedName>
    <definedName name="_3__123Graph_AX_ACTUAL">[3]DSAR!$P$6:$P$32</definedName>
    <definedName name="_3_REV_LAG" localSheetId="0">#REF!</definedName>
    <definedName name="_3_REV_LAG">#REF!</definedName>
    <definedName name="_3A_COLLECTIONS" localSheetId="0">#REF!</definedName>
    <definedName name="_3A_COLLECTIONS">#REF!</definedName>
    <definedName name="_3B_ACC_REC" localSheetId="0">#REF!</definedName>
    <definedName name="_3B_ACC_REC">#REF!</definedName>
    <definedName name="_3C_ADJ_REV" localSheetId="0">#REF!</definedName>
    <definedName name="_3C_ADJ_REV">#REF!</definedName>
    <definedName name="_3QTR" localSheetId="0">#REF!</definedName>
    <definedName name="_3QTR">#REF!</definedName>
    <definedName name="_3QTR_PROPANE" localSheetId="0">#REF!</definedName>
    <definedName name="_3QTR_PROPANE">#REF!</definedName>
    <definedName name="_4__123Graph_BCHART_1">[3]DSAR!$CB$6:$CB$9</definedName>
    <definedName name="_4GASPURCHASES" localSheetId="0">#REF!</definedName>
    <definedName name="_4GASPURCHASES">#REF!</definedName>
    <definedName name="_4QTR" localSheetId="0">#REF!</definedName>
    <definedName name="_4QTR">#REF!</definedName>
    <definedName name="_4QTR_PROPANE" localSheetId="0">#REF!</definedName>
    <definedName name="_4QTR_PROPANE">#REF!</definedName>
    <definedName name="_5__123Graph_BMKT_STOR">[3]DSAR!$AS$6:$AS$32</definedName>
    <definedName name="_5A_NON_APP_GAS" localSheetId="0">#REF!</definedName>
    <definedName name="_5A_NON_APP_GAS">#REF!</definedName>
    <definedName name="_5GP_TCO" localSheetId="0">#REF!</definedName>
    <definedName name="_5GP_TCO">#REF!</definedName>
    <definedName name="_5GP_TCOINPUT" localSheetId="0">#REF!</definedName>
    <definedName name="_5GP_TCOINPUT">#REF!</definedName>
    <definedName name="_6__123Graph_CCHART_1">[3]DSAR!$CD$6:$CD$32</definedName>
    <definedName name="_6_PAYROLL_COST" localSheetId="0">#REF!</definedName>
    <definedName name="_6_PAYROLL_COST">#REF!</definedName>
    <definedName name="_7__123Graph_CMKT_STOR">[3]DSAR!$AT$6:$AT$23</definedName>
    <definedName name="_7BENEFITS" localSheetId="0">#REF!</definedName>
    <definedName name="_7BENEFITS">#REF!</definedName>
    <definedName name="_8__123Graph_CX_ACTUAL">[3]DSAR!$S$6:$S$23</definedName>
    <definedName name="_8TAXPSC" localSheetId="0">#REF!</definedName>
    <definedName name="_8TAXPSC">#REF!</definedName>
    <definedName name="_9__123Graph_XCHART_1">[3]DSAR!$A$6:$A$32</definedName>
    <definedName name="_9_PAY_TAXES" localSheetId="0">#REF!</definedName>
    <definedName name="_9_PAY_TAXES">#REF!</definedName>
    <definedName name="_ADJ24" localSheetId="0">#REF!</definedName>
    <definedName name="_ADJ24">#REF!</definedName>
    <definedName name="_ADJ25" localSheetId="0">#REF!</definedName>
    <definedName name="_ADJ25">#REF!</definedName>
    <definedName name="_adj4" localSheetId="0">#REF!</definedName>
    <definedName name="_adj4">#REF!</definedName>
    <definedName name="_ADJ44" localSheetId="0">#REF!</definedName>
    <definedName name="_ADJ44">#REF!</definedName>
    <definedName name="_ADJ48" localSheetId="0">#REF!</definedName>
    <definedName name="_ADJ48">#REF!</definedName>
    <definedName name="_ADJ49" localSheetId="0">#REF!</definedName>
    <definedName name="_ADJ49">#REF!</definedName>
    <definedName name="_ADJ51" localSheetId="0">#REF!</definedName>
    <definedName name="_ADJ51">#REF!</definedName>
    <definedName name="_Dist_Values" localSheetId="0" hidden="1">#REF!</definedName>
    <definedName name="_Dist_Values" hidden="1">#REF!</definedName>
    <definedName name="_EMP11" localSheetId="0">#REF!</definedName>
    <definedName name="_EMP11">#REF!</definedName>
    <definedName name="_EMP12" localSheetId="0">#REF!</definedName>
    <definedName name="_EMP12">#REF!</definedName>
    <definedName name="_EMP14" localSheetId="0">#REF!</definedName>
    <definedName name="_EMP14">#REF!</definedName>
    <definedName name="_EMP15" localSheetId="0">#REF!</definedName>
    <definedName name="_EMP15">#REF!</definedName>
    <definedName name="_EMP16" localSheetId="0">#REF!</definedName>
    <definedName name="_EMP16">#REF!</definedName>
    <definedName name="_EMP17" localSheetId="0">#REF!</definedName>
    <definedName name="_EMP17">#REF!</definedName>
    <definedName name="_EMP18" localSheetId="0">#REF!</definedName>
    <definedName name="_EMP18">#REF!</definedName>
    <definedName name="_EMP20" localSheetId="0">#REF!</definedName>
    <definedName name="_EMP20">#REF!</definedName>
    <definedName name="_EMP22" localSheetId="0">#REF!</definedName>
    <definedName name="_EMP22">#REF!</definedName>
    <definedName name="_EMP32" localSheetId="0">#REF!</definedName>
    <definedName name="_EMP32">#REF!</definedName>
    <definedName name="_EMP34" localSheetId="0">#REF!</definedName>
    <definedName name="_EMP34">#REF!</definedName>
    <definedName name="_EMP35" localSheetId="0">#REF!</definedName>
    <definedName name="_EMP35">#REF!</definedName>
    <definedName name="_EMP37" localSheetId="0">#REF!</definedName>
    <definedName name="_EMP37">#REF!</definedName>
    <definedName name="_EMP38" localSheetId="0">#REF!</definedName>
    <definedName name="_EMP38">#REF!</definedName>
    <definedName name="_EMP43" localSheetId="0">#REF!</definedName>
    <definedName name="_EMP43">#REF!</definedName>
    <definedName name="_EMP48" localSheetId="0">#REF!</definedName>
    <definedName name="_EMP48">#REF!</definedName>
    <definedName name="_EMP51" localSheetId="0">#REF!</definedName>
    <definedName name="_EMP51">#REF!</definedName>
    <definedName name="_EMP52" localSheetId="0">#REF!</definedName>
    <definedName name="_EMP52">#REF!</definedName>
    <definedName name="_EMP53" localSheetId="0">#REF!</definedName>
    <definedName name="_EMP53">#REF!</definedName>
    <definedName name="_Fill" localSheetId="0" hidden="1">#REF!</definedName>
    <definedName name="_Fill" hidden="1">#REF!</definedName>
    <definedName name="_xlnm._FilterDatabase" localSheetId="1" hidden="1">'21 IS Budget FERC'!$B$1:$B$79</definedName>
    <definedName name="_FS_ESC_3_X_\TA" localSheetId="0">'[2]E-2'!#REF!</definedName>
    <definedName name="_FS_ESC_3_X_\TA">'[2]E-2'!#REF!</definedName>
    <definedName name="_FXD0111" localSheetId="0">#REF!</definedName>
    <definedName name="_FXD0111">#REF!</definedName>
    <definedName name="_FXD0151" localSheetId="0">#REF!</definedName>
    <definedName name="_FXD0151">#REF!</definedName>
    <definedName name="_FXD0212" localSheetId="0">#REF!</definedName>
    <definedName name="_FXD0212">#REF!</definedName>
    <definedName name="_FXD0214" localSheetId="0">#REF!</definedName>
    <definedName name="_FXD0214">#REF!</definedName>
    <definedName name="_FXD0234" localSheetId="0">#REF!</definedName>
    <definedName name="_FXD0234">#REF!</definedName>
    <definedName name="_FXD0235" localSheetId="0">#REF!</definedName>
    <definedName name="_FXD0235">#REF!</definedName>
    <definedName name="_FXD0237" localSheetId="0">#REF!</definedName>
    <definedName name="_FXD0237">#REF!</definedName>
    <definedName name="_FXD0238" localSheetId="0">#REF!</definedName>
    <definedName name="_FXD0238">#REF!</definedName>
    <definedName name="_FXD0251" localSheetId="0">#REF!</definedName>
    <definedName name="_FXD0251">#REF!</definedName>
    <definedName name="_FXD0612" localSheetId="0">#REF!</definedName>
    <definedName name="_FXD0612">#REF!</definedName>
    <definedName name="_FXD0614" localSheetId="0">#REF!</definedName>
    <definedName name="_FXD0614">#REF!</definedName>
    <definedName name="_FXD0615" localSheetId="0">#REF!</definedName>
    <definedName name="_FXD0615">#REF!</definedName>
    <definedName name="_FXD0616" localSheetId="0">#REF!</definedName>
    <definedName name="_FXD0616">#REF!</definedName>
    <definedName name="_FXD0617" localSheetId="0">#REF!</definedName>
    <definedName name="_FXD0617">#REF!</definedName>
    <definedName name="_FXD0618" localSheetId="0">#REF!</definedName>
    <definedName name="_FXD0618">#REF!</definedName>
    <definedName name="_FXD0632" localSheetId="0">#REF!</definedName>
    <definedName name="_FXD0632">#REF!</definedName>
    <definedName name="_FXD0634" localSheetId="0">#REF!</definedName>
    <definedName name="_FXD0634">#REF!</definedName>
    <definedName name="_FXD0635" localSheetId="0">#REF!</definedName>
    <definedName name="_FXD0635">#REF!</definedName>
    <definedName name="_FXD0637" localSheetId="0">#REF!</definedName>
    <definedName name="_FXD0637">#REF!</definedName>
    <definedName name="_FXD0638" localSheetId="0">#REF!</definedName>
    <definedName name="_FXD0638">#REF!</definedName>
    <definedName name="_FXD0643" localSheetId="0">#REF!</definedName>
    <definedName name="_FXD0643">#REF!</definedName>
    <definedName name="_FXD0651" localSheetId="0">#REF!</definedName>
    <definedName name="_FXD0651">#REF!</definedName>
    <definedName name="_FXD0653" localSheetId="0">#REF!</definedName>
    <definedName name="_FXD0653">#REF!</definedName>
    <definedName name="_FXD0814" localSheetId="0">#REF!</definedName>
    <definedName name="_FXD0814">#REF!</definedName>
    <definedName name="_FXD0832" localSheetId="0">#REF!</definedName>
    <definedName name="_FXD0832">#REF!</definedName>
    <definedName name="_FXD0834" localSheetId="0">#REF!</definedName>
    <definedName name="_FXD0834">#REF!</definedName>
    <definedName name="_FXD0835" localSheetId="0">#REF!</definedName>
    <definedName name="_FXD0835">#REF!</definedName>
    <definedName name="_FXD0837" localSheetId="0">#REF!</definedName>
    <definedName name="_FXD0837">#REF!</definedName>
    <definedName name="_FXD0838" localSheetId="0">#REF!</definedName>
    <definedName name="_FXD0838">#REF!</definedName>
    <definedName name="_FXD0851" localSheetId="0">#REF!</definedName>
    <definedName name="_FXD0851">#REF!</definedName>
    <definedName name="_FXD0932" localSheetId="0">#REF!</definedName>
    <definedName name="_FXD0932">#REF!</definedName>
    <definedName name="_FXD0934" localSheetId="0">#REF!</definedName>
    <definedName name="_FXD0934">#REF!</definedName>
    <definedName name="_FXD0935" localSheetId="0">#REF!</definedName>
    <definedName name="_FXD0935">#REF!</definedName>
    <definedName name="_FXD0937" localSheetId="0">#REF!</definedName>
    <definedName name="_FXD0937">#REF!</definedName>
    <definedName name="_FXD0938" localSheetId="0">#REF!</definedName>
    <definedName name="_FXD0938">#REF!</definedName>
    <definedName name="_FXD0951" localSheetId="0">#REF!</definedName>
    <definedName name="_FXD0951">#REF!</definedName>
    <definedName name="_FXD7032" localSheetId="0">#REF!</definedName>
    <definedName name="_FXD7032">#REF!</definedName>
    <definedName name="_FXD7034" localSheetId="0">#REF!</definedName>
    <definedName name="_FXD7034">#REF!</definedName>
    <definedName name="_FXD7035" localSheetId="0">#REF!</definedName>
    <definedName name="_FXD7035">#REF!</definedName>
    <definedName name="_FXD7037" localSheetId="0">#REF!</definedName>
    <definedName name="_FXD7037">#REF!</definedName>
    <definedName name="_FXD7038" localSheetId="0">#REF!</definedName>
    <definedName name="_FXD7038">#REF!</definedName>
    <definedName name="_FXD8614" localSheetId="0">#REF!</definedName>
    <definedName name="_FXD8614">#REF!</definedName>
    <definedName name="_FXD8615" localSheetId="0">#REF!</definedName>
    <definedName name="_FXD8615">#REF!</definedName>
    <definedName name="_FXD8616" localSheetId="0">#REF!</definedName>
    <definedName name="_FXD8616">#REF!</definedName>
    <definedName name="_FXD8617" localSheetId="0">#REF!</definedName>
    <definedName name="_FXD8617">#REF!</definedName>
    <definedName name="_FXD8618" localSheetId="0">#REF!</definedName>
    <definedName name="_FXD8618">#REF!</definedName>
    <definedName name="_FXD8632" localSheetId="0">#REF!</definedName>
    <definedName name="_FXD8632">#REF!</definedName>
    <definedName name="_FXD8634" localSheetId="0">#REF!</definedName>
    <definedName name="_FXD8634">#REF!</definedName>
    <definedName name="_FXD8635" localSheetId="0">#REF!</definedName>
    <definedName name="_FXD8635">#REF!</definedName>
    <definedName name="_FXD8637" localSheetId="0">#REF!</definedName>
    <definedName name="_FXD8637">#REF!</definedName>
    <definedName name="_FXD8638" localSheetId="0">#REF!</definedName>
    <definedName name="_FXD8638">#REF!</definedName>
    <definedName name="_FXD8651" localSheetId="0">#REF!</definedName>
    <definedName name="_FXD8651">#REF!</definedName>
    <definedName name="_HOME__APP1__LP" localSheetId="0">#REF!</definedName>
    <definedName name="_HOME__APP1__LP">#REF!</definedName>
    <definedName name="_HOME__APP1__PC" localSheetId="0">'[2]E-2'!#REF!</definedName>
    <definedName name="_HOME__APP1__PC">'[2]E-2'!#REF!</definedName>
    <definedName name="_HOME__FS_ESC_3" localSheetId="0">'[2]E-2'!#REF!</definedName>
    <definedName name="_HOME__FS_ESC_3">'[2]E-2'!#REF!</definedName>
    <definedName name="_Order1" hidden="1">255</definedName>
    <definedName name="_Order2" hidden="1">255</definedName>
    <definedName name="_PRCRSA148..O17" localSheetId="0">'[2]E-2'!#REF!</definedName>
    <definedName name="_PRCRSA148..O17">'[2]E-2'!#REF!</definedName>
    <definedName name="_PRCRSAC1..AK46" localSheetId="0">#REF!</definedName>
    <definedName name="_PRCRSAC1..AK46">#REF!</definedName>
    <definedName name="_PRCRSO1..Y60_G" localSheetId="0">#REF!</definedName>
    <definedName name="_PRCRSO1..Y60_G">#REF!</definedName>
    <definedName name="_PRCRSQ148..AE1" localSheetId="0">'[2]E-2'!#REF!</definedName>
    <definedName name="_PRCRSQ148..AE1">'[2]E-2'!#REF!</definedName>
    <definedName name="_Regression_Int" hidden="1">1</definedName>
    <definedName name="_SCH10" localSheetId="0">'[6]Rev Def Sum'!#REF!</definedName>
    <definedName name="_SCH10">'[6]Rev Def Sum'!#REF!</definedName>
    <definedName name="_sch17" localSheetId="0">#REF!</definedName>
    <definedName name="_sch17">#REF!</definedName>
    <definedName name="_SCH33">'[7]SCHEDULE 33 A REV.'!$A$1:$H$67</definedName>
    <definedName name="_SCH6">#N/A</definedName>
    <definedName name="_Sort" localSheetId="0" hidden="1">#REF!</definedName>
    <definedName name="_Sort" hidden="1">#REF!</definedName>
    <definedName name="_SUM0111" localSheetId="0">#REF!</definedName>
    <definedName name="_SUM0111">#REF!</definedName>
    <definedName name="_SUM0113" localSheetId="0">#REF!</definedName>
    <definedName name="_SUM0113">#REF!</definedName>
    <definedName name="_SUM0210" localSheetId="0">#REF!</definedName>
    <definedName name="_SUM0210">#REF!</definedName>
    <definedName name="_SUM0213" localSheetId="0">#REF!</definedName>
    <definedName name="_SUM0213">#REF!</definedName>
    <definedName name="_SUM0401" localSheetId="0">#REF!</definedName>
    <definedName name="_SUM0401">#REF!</definedName>
    <definedName name="_SUM0402" localSheetId="0">#REF!</definedName>
    <definedName name="_SUM0402">#REF!</definedName>
    <definedName name="_SUM0408" localSheetId="0">#REF!</definedName>
    <definedName name="_SUM0408">#REF!</definedName>
    <definedName name="_SUM0409" localSheetId="0">#REF!</definedName>
    <definedName name="_SUM0409">#REF!</definedName>
    <definedName name="_SUM0411" localSheetId="0">#REF!</definedName>
    <definedName name="_SUM0411">#REF!</definedName>
    <definedName name="_SUM0501" localSheetId="0">#REF!</definedName>
    <definedName name="_SUM0501">#REF!</definedName>
    <definedName name="_SUM0502" localSheetId="0">#REF!</definedName>
    <definedName name="_SUM0502">#REF!</definedName>
    <definedName name="_SUM0508" localSheetId="0">#REF!</definedName>
    <definedName name="_SUM0508">#REF!</definedName>
    <definedName name="_SUM0509" localSheetId="0">#REF!</definedName>
    <definedName name="_SUM0509">#REF!</definedName>
    <definedName name="_SUM0510" localSheetId="0">#REF!</definedName>
    <definedName name="_SUM0510">#REF!</definedName>
    <definedName name="_SUM0511" localSheetId="0">#REF!</definedName>
    <definedName name="_SUM0511">#REF!</definedName>
    <definedName name="_SUM0613" localSheetId="0">#REF!</definedName>
    <definedName name="_SUM0613">#REF!</definedName>
    <definedName name="_SUM0701" localSheetId="0">#REF!</definedName>
    <definedName name="_SUM0701">#REF!</definedName>
    <definedName name="_SUM0702" localSheetId="0">#REF!</definedName>
    <definedName name="_SUM0702">#REF!</definedName>
    <definedName name="_SUM0708" localSheetId="0">#REF!</definedName>
    <definedName name="_SUM0708">#REF!</definedName>
    <definedName name="_SUM0709" localSheetId="0">#REF!</definedName>
    <definedName name="_SUM0709">#REF!</definedName>
    <definedName name="_SUM0813" localSheetId="0">#REF!</definedName>
    <definedName name="_SUM0813">#REF!</definedName>
    <definedName name="_SUM0901" localSheetId="0">#REF!</definedName>
    <definedName name="_SUM0901">#REF!</definedName>
    <definedName name="_SUM0902" localSheetId="0">#REF!</definedName>
    <definedName name="_SUM0902">#REF!</definedName>
    <definedName name="_SUM0908" localSheetId="0">#REF!</definedName>
    <definedName name="_SUM0908">#REF!</definedName>
    <definedName name="_SUM0911" localSheetId="0">#REF!</definedName>
    <definedName name="_SUM0911">#REF!</definedName>
    <definedName name="_SUM0913" localSheetId="0">#REF!</definedName>
    <definedName name="_SUM0913">#REF!</definedName>
    <definedName name="_SUM5701" localSheetId="0">#REF!</definedName>
    <definedName name="_SUM5701">#REF!</definedName>
    <definedName name="_SUM5702" localSheetId="0">#REF!</definedName>
    <definedName name="_SUM5702">#REF!</definedName>
    <definedName name="_SUM5708" localSheetId="0">#REF!</definedName>
    <definedName name="_SUM5708">#REF!</definedName>
    <definedName name="_SUM5709" localSheetId="0">#REF!</definedName>
    <definedName name="_SUM5709">#REF!</definedName>
    <definedName name="_SUM5711" localSheetId="0">#REF!</definedName>
    <definedName name="_SUM5711">#REF!</definedName>
    <definedName name="_SUM5801" localSheetId="0">#REF!</definedName>
    <definedName name="_SUM5801">#REF!</definedName>
    <definedName name="_SUM5802" localSheetId="0">#REF!</definedName>
    <definedName name="_SUM5802">#REF!</definedName>
    <definedName name="_SUM5811" localSheetId="0">#REF!</definedName>
    <definedName name="_SUM5811">#REF!</definedName>
    <definedName name="_SUM6001" localSheetId="0">#REF!</definedName>
    <definedName name="_SUM6001">#REF!</definedName>
    <definedName name="_SUM6002" localSheetId="0">#REF!</definedName>
    <definedName name="_SUM6002">#REF!</definedName>
    <definedName name="_SUM6008" localSheetId="0">#REF!</definedName>
    <definedName name="_SUM6008">#REF!</definedName>
    <definedName name="_sum6009" localSheetId="0">#REF!</definedName>
    <definedName name="_sum6009">#REF!</definedName>
    <definedName name="_SUM6011" localSheetId="0">#REF!</definedName>
    <definedName name="_SUM6011">#REF!</definedName>
    <definedName name="_SUM6101" localSheetId="0">#REF!</definedName>
    <definedName name="_SUM6101">#REF!</definedName>
    <definedName name="_SUM6102" localSheetId="0">#REF!</definedName>
    <definedName name="_SUM6102">#REF!</definedName>
    <definedName name="_SUM6108" localSheetId="0">#REF!</definedName>
    <definedName name="_SUM6108">#REF!</definedName>
    <definedName name="_SUM6109" localSheetId="0">#REF!</definedName>
    <definedName name="_SUM6109">#REF!</definedName>
    <definedName name="_SUM6111" localSheetId="0">#REF!</definedName>
    <definedName name="_SUM6111">#REF!</definedName>
    <definedName name="_SUM6201" localSheetId="0">#REF!</definedName>
    <definedName name="_SUM6201">#REF!</definedName>
    <definedName name="_SUM6202" localSheetId="0">#REF!</definedName>
    <definedName name="_SUM6202">#REF!</definedName>
    <definedName name="_SUM6301" localSheetId="0">#REF!</definedName>
    <definedName name="_SUM6301">#REF!</definedName>
    <definedName name="_SUM6302" localSheetId="0">#REF!</definedName>
    <definedName name="_SUM6302">#REF!</definedName>
    <definedName name="_SUM6308" localSheetId="0">#REF!</definedName>
    <definedName name="_SUM6308">#REF!</definedName>
    <definedName name="_SUM6309" localSheetId="0">#REF!</definedName>
    <definedName name="_SUM6309">#REF!</definedName>
    <definedName name="_SUM6311" localSheetId="0">#REF!</definedName>
    <definedName name="_SUM6311">#REF!</definedName>
    <definedName name="_SUM6401" localSheetId="0">#REF!</definedName>
    <definedName name="_SUM6401">#REF!</definedName>
    <definedName name="_SUM6402" localSheetId="0">#REF!</definedName>
    <definedName name="_SUM6402">#REF!</definedName>
    <definedName name="_SUM6408" localSheetId="0">#REF!</definedName>
    <definedName name="_SUM6408">#REF!</definedName>
    <definedName name="_SUM6409" localSheetId="0">#REF!</definedName>
    <definedName name="_SUM6409">#REF!</definedName>
    <definedName name="_SUM6411" localSheetId="0">#REF!</definedName>
    <definedName name="_SUM6411">#REF!</definedName>
    <definedName name="_SUM6413" localSheetId="0">#REF!</definedName>
    <definedName name="_SUM6413">#REF!</definedName>
    <definedName name="_SUM6501" localSheetId="0">#REF!</definedName>
    <definedName name="_SUM6501">#REF!</definedName>
    <definedName name="_SUM6502" localSheetId="0">#REF!</definedName>
    <definedName name="_SUM6502">#REF!</definedName>
    <definedName name="_SUM6508" localSheetId="0">#REF!</definedName>
    <definedName name="_SUM6508">#REF!</definedName>
    <definedName name="_SUM6509" localSheetId="0">#REF!</definedName>
    <definedName name="_SUM6509">#REF!</definedName>
    <definedName name="_SUM6510" localSheetId="0">#REF!</definedName>
    <definedName name="_SUM6510">#REF!</definedName>
    <definedName name="_SUM6511" localSheetId="0">#REF!</definedName>
    <definedName name="_SUM6511">#REF!</definedName>
    <definedName name="_SUM6601" localSheetId="0">#REF!</definedName>
    <definedName name="_SUM6601">#REF!</definedName>
    <definedName name="_SUM6602" localSheetId="0">#REF!</definedName>
    <definedName name="_SUM6602">#REF!</definedName>
    <definedName name="_SUM6608" localSheetId="0">#REF!</definedName>
    <definedName name="_SUM6608">#REF!</definedName>
    <definedName name="_SUM6609" localSheetId="0">#REF!</definedName>
    <definedName name="_SUM6609">#REF!</definedName>
    <definedName name="_SUM6611" localSheetId="0">#REF!</definedName>
    <definedName name="_SUM6611">#REF!</definedName>
    <definedName name="_SUM6701" localSheetId="0">#REF!</definedName>
    <definedName name="_SUM6701">#REF!</definedName>
    <definedName name="_SUM6702" localSheetId="0">#REF!</definedName>
    <definedName name="_SUM6702">#REF!</definedName>
    <definedName name="_SUM6708" localSheetId="0">#REF!</definedName>
    <definedName name="_SUM6708">#REF!</definedName>
    <definedName name="_SUM6709" localSheetId="0">#REF!</definedName>
    <definedName name="_SUM6709">#REF!</definedName>
    <definedName name="_SUM6710" localSheetId="0">#REF!</definedName>
    <definedName name="_SUM6710">#REF!</definedName>
    <definedName name="_SUM6711" localSheetId="0">#REF!</definedName>
    <definedName name="_SUM6711">#REF!</definedName>
    <definedName name="_SUM6718" localSheetId="0">#REF!</definedName>
    <definedName name="_SUM6718">#REF!</definedName>
    <definedName name="_SUM6801" localSheetId="0">#REF!</definedName>
    <definedName name="_SUM6801">#REF!</definedName>
    <definedName name="_SUM6802" localSheetId="0">#REF!</definedName>
    <definedName name="_SUM6802">#REF!</definedName>
    <definedName name="_SUM7013" localSheetId="0">#REF!</definedName>
    <definedName name="_SUM7013">#REF!</definedName>
    <definedName name="_SUM7201" localSheetId="0">#REF!</definedName>
    <definedName name="_SUM7201">#REF!</definedName>
    <definedName name="_SUM7202" localSheetId="0">#REF!</definedName>
    <definedName name="_SUM7202">#REF!</definedName>
    <definedName name="_SUM7208" localSheetId="0">#REF!</definedName>
    <definedName name="_SUM7208">#REF!</definedName>
    <definedName name="_SUM7209" localSheetId="0">#REF!</definedName>
    <definedName name="_SUM7209">#REF!</definedName>
    <definedName name="_SUM7210" localSheetId="0">#REF!</definedName>
    <definedName name="_SUM7210">#REF!</definedName>
    <definedName name="_SUM7211" localSheetId="0">#REF!</definedName>
    <definedName name="_SUM7211">#REF!</definedName>
    <definedName name="_SUM7301" localSheetId="0">#REF!</definedName>
    <definedName name="_SUM7301">#REF!</definedName>
    <definedName name="_SUM7302" localSheetId="0">#REF!</definedName>
    <definedName name="_SUM7302">#REF!</definedName>
    <definedName name="_SUM7308" localSheetId="0">#REF!</definedName>
    <definedName name="_SUM7308">#REF!</definedName>
    <definedName name="_SUM7309" localSheetId="0">#REF!</definedName>
    <definedName name="_SUM7309">#REF!</definedName>
    <definedName name="_SUM7311" localSheetId="0">#REF!</definedName>
    <definedName name="_SUM7311">#REF!</definedName>
    <definedName name="_SUM7401" localSheetId="0">#REF!</definedName>
    <definedName name="_SUM7401">#REF!</definedName>
    <definedName name="_SUM7402" localSheetId="0">#REF!</definedName>
    <definedName name="_SUM7402">#REF!</definedName>
    <definedName name="_SUM7408" localSheetId="0">#REF!</definedName>
    <definedName name="_SUM7408">#REF!</definedName>
    <definedName name="_SUM7409" localSheetId="0">#REF!</definedName>
    <definedName name="_SUM7409">#REF!</definedName>
    <definedName name="_SUM7411" localSheetId="0">#REF!</definedName>
    <definedName name="_SUM7411">#REF!</definedName>
    <definedName name="_SUM7501" localSheetId="0">#REF!</definedName>
    <definedName name="_SUM7501">#REF!</definedName>
    <definedName name="_SUM7502" localSheetId="0">#REF!</definedName>
    <definedName name="_SUM7502">#REF!</definedName>
    <definedName name="_SUM7508" localSheetId="0">#REF!</definedName>
    <definedName name="_SUM7508">#REF!</definedName>
    <definedName name="_SUM7509" localSheetId="0">#REF!</definedName>
    <definedName name="_SUM7509">#REF!</definedName>
    <definedName name="_SUM7511" localSheetId="0">#REF!</definedName>
    <definedName name="_SUM7511">#REF!</definedName>
    <definedName name="_SUM7811" localSheetId="0">#REF!</definedName>
    <definedName name="_SUM7811">#REF!</definedName>
    <definedName name="_SUM7920" localSheetId="0">#REF!</definedName>
    <definedName name="_SUM7920">#REF!</definedName>
    <definedName name="_SUM8001" localSheetId="0">#REF!</definedName>
    <definedName name="_SUM8001">#REF!</definedName>
    <definedName name="_SUM8002" localSheetId="0">#REF!</definedName>
    <definedName name="_SUM8002">#REF!</definedName>
    <definedName name="_SUM8008" localSheetId="0">#REF!</definedName>
    <definedName name="_SUM8008">#REF!</definedName>
    <definedName name="_SUM8009" localSheetId="0">#REF!</definedName>
    <definedName name="_SUM8009">#REF!</definedName>
    <definedName name="_SUM8011" localSheetId="0">#REF!</definedName>
    <definedName name="_SUM8011">#REF!</definedName>
    <definedName name="_SUM8301" localSheetId="0">#REF!</definedName>
    <definedName name="_SUM8301">#REF!</definedName>
    <definedName name="_SUM8302" localSheetId="0">#REF!</definedName>
    <definedName name="_SUM8302">#REF!</definedName>
    <definedName name="_SUM8308" localSheetId="0">#REF!</definedName>
    <definedName name="_SUM8308">#REF!</definedName>
    <definedName name="_SUM8309" localSheetId="0">#REF!</definedName>
    <definedName name="_SUM8309">#REF!</definedName>
    <definedName name="_SUM8311" localSheetId="0">#REF!</definedName>
    <definedName name="_SUM8311">#REF!</definedName>
    <definedName name="_SUM8401" localSheetId="0">#REF!</definedName>
    <definedName name="_SUM8401">#REF!</definedName>
    <definedName name="_SUM8402" localSheetId="0">#REF!</definedName>
    <definedName name="_SUM8402">#REF!</definedName>
    <definedName name="_SUM8408" localSheetId="0">#REF!</definedName>
    <definedName name="_SUM8408">#REF!</definedName>
    <definedName name="_SUM8409" localSheetId="0">#REF!</definedName>
    <definedName name="_SUM8409">#REF!</definedName>
    <definedName name="_SUM8411" localSheetId="0">#REF!</definedName>
    <definedName name="_SUM8411">#REF!</definedName>
    <definedName name="_SUM8511" localSheetId="0">#REF!</definedName>
    <definedName name="_SUM8511">#REF!</definedName>
    <definedName name="_SUM8613" localSheetId="0">#REF!</definedName>
    <definedName name="_SUM8613">#REF!</definedName>
    <definedName name="_SUM8701" localSheetId="0">#REF!</definedName>
    <definedName name="_SUM8701">#REF!</definedName>
    <definedName name="_SUM8702" localSheetId="0">#REF!</definedName>
    <definedName name="_SUM8702">#REF!</definedName>
    <definedName name="_SUM8708" localSheetId="0">#REF!</definedName>
    <definedName name="_SUM8708">#REF!</definedName>
    <definedName name="_SUM8709" localSheetId="0">#REF!</definedName>
    <definedName name="_SUM8709">#REF!</definedName>
    <definedName name="_SUM8710" localSheetId="0">#REF!</definedName>
    <definedName name="_SUM8710">#REF!</definedName>
    <definedName name="_SUM8711" localSheetId="0">#REF!</definedName>
    <definedName name="_SUM8711">#REF!</definedName>
    <definedName name="_SUM8713" localSheetId="0">#REF!</definedName>
    <definedName name="_SUM8713">#REF!</definedName>
    <definedName name="_SUM8714" localSheetId="0">#REF!</definedName>
    <definedName name="_SUM8714">#REF!</definedName>
    <definedName name="_SUM8715" localSheetId="0">#REF!</definedName>
    <definedName name="_SUM8715">#REF!</definedName>
    <definedName name="_SUM8716" localSheetId="0">#REF!</definedName>
    <definedName name="_SUM8716">#REF!</definedName>
    <definedName name="_SUM8717" localSheetId="0">#REF!</definedName>
    <definedName name="_SUM8717">#REF!</definedName>
    <definedName name="_SUM8719" localSheetId="0">#REF!</definedName>
    <definedName name="_SUM8719">#REF!</definedName>
    <definedName name="a" hidden="1">{"'Server Configuration'!$A$1:$DB$281"}</definedName>
    <definedName name="a_1" hidden="1">{"'Server Configuration'!$A$1:$DB$281"}</definedName>
    <definedName name="A_R_CAPCOMP" localSheetId="0">#REF!</definedName>
    <definedName name="A_R_CAPCOMP">#REF!</definedName>
    <definedName name="A_R_DAILY" localSheetId="0">#REF!</definedName>
    <definedName name="A_R_DAILY">#REF!</definedName>
    <definedName name="A_R_DAILYSUPPOR" localSheetId="0">#REF!</definedName>
    <definedName name="A_R_DAILYSUPPOR">#REF!</definedName>
    <definedName name="A_R_WKSHT1" localSheetId="0">#REF!</definedName>
    <definedName name="A_R_WKSHT1">#REF!</definedName>
    <definedName name="A_R_WKST2" localSheetId="0">#REF!</definedName>
    <definedName name="A_R_WKST2">#REF!</definedName>
    <definedName name="ACCT106" localSheetId="0">#REF!</definedName>
    <definedName name="ACCT106">#REF!</definedName>
    <definedName name="ACCT495" localSheetId="0">#REF!</definedName>
    <definedName name="ACCT495">#REF!</definedName>
    <definedName name="ACCT904" localSheetId="0">#REF!</definedName>
    <definedName name="ACCT904">#REF!</definedName>
    <definedName name="acctXref" localSheetId="0">#REF!</definedName>
    <definedName name="acctXref">#REF!</definedName>
    <definedName name="Active">[8]Inputs!$B$4</definedName>
    <definedName name="ACTUAL_VOL" localSheetId="0">#REF!</definedName>
    <definedName name="ACTUAL_VOL">#REF!</definedName>
    <definedName name="AddPMA" localSheetId="0">#REF!</definedName>
    <definedName name="AddPMA">#REF!</definedName>
    <definedName name="AddUSF" localSheetId="0">#REF!</definedName>
    <definedName name="AddUSF">#REF!</definedName>
    <definedName name="adj1to3" localSheetId="0">#REF!</definedName>
    <definedName name="adj1to3">#REF!</definedName>
    <definedName name="adj4a" localSheetId="0">#REF!</definedName>
    <definedName name="adj4a">#REF!</definedName>
    <definedName name="adj4b" localSheetId="0">#REF!</definedName>
    <definedName name="adj4b">#REF!</definedName>
    <definedName name="adj4c" localSheetId="0">#REF!</definedName>
    <definedName name="adj4c">#REF!</definedName>
    <definedName name="adj4d" localSheetId="0">#REF!</definedName>
    <definedName name="adj4d">#REF!</definedName>
    <definedName name="adj4e1" localSheetId="0">#REF!</definedName>
    <definedName name="adj4e1">#REF!</definedName>
    <definedName name="adj4e3" localSheetId="0">#REF!</definedName>
    <definedName name="adj4e3">#REF!</definedName>
    <definedName name="adj4f1" localSheetId="0">#REF!</definedName>
    <definedName name="adj4f1">#REF!</definedName>
    <definedName name="adj4f2" localSheetId="0">#REF!</definedName>
    <definedName name="adj4f2">#REF!</definedName>
    <definedName name="adj4f3" localSheetId="0">#REF!</definedName>
    <definedName name="adj4f3">#REF!</definedName>
    <definedName name="adj4g" localSheetId="0">#REF!</definedName>
    <definedName name="adj4g">#REF!</definedName>
    <definedName name="adj4h" localSheetId="0">#REF!</definedName>
    <definedName name="adj4h">#REF!</definedName>
    <definedName name="ADJ52_1of2" localSheetId="0">#REF!</definedName>
    <definedName name="ADJ52_1of2">#REF!</definedName>
    <definedName name="ADJ52_2of2" localSheetId="0">#REF!</definedName>
    <definedName name="ADJ52_2of2">#REF!</definedName>
    <definedName name="ADJMCF" localSheetId="0">#REF!</definedName>
    <definedName name="ADJMCF">#REF!</definedName>
    <definedName name="ADJMCF2" localSheetId="0">#REF!</definedName>
    <definedName name="ADJMCF2">#REF!</definedName>
    <definedName name="adjno">[9]Sch1!$G$1</definedName>
    <definedName name="ADJSUM" localSheetId="0">#REF!</definedName>
    <definedName name="ADJSUM">#REF!</definedName>
    <definedName name="AGENCY_GASCOSTS" localSheetId="0">#REF!</definedName>
    <definedName name="AGENCY_GASCOSTS">#REF!</definedName>
    <definedName name="AGENCY_HISTORY" localSheetId="0">#REF!</definedName>
    <definedName name="AGENCY_HISTORY">#REF!</definedName>
    <definedName name="AGENCY_TRANSP" localSheetId="0">#REF!</definedName>
    <definedName name="AGENCY_TRANSP">#REF!</definedName>
    <definedName name="ahahahahaha" hidden="1">{"'Server Configuration'!$A$1:$DB$281"}</definedName>
    <definedName name="ahahahahaha_1" hidden="1">{"'Server Configuration'!$A$1:$DB$281"}</definedName>
    <definedName name="ahahahahaha_2" hidden="1">{"'Server Configuration'!$A$1:$DB$281"}</definedName>
    <definedName name="Ainput2">'[10]L Graph (Data)'!$A$6:$DS$21</definedName>
    <definedName name="Ainputvol">'[11]L Graph (Data)'!$A$6:$DS$17</definedName>
    <definedName name="ali" hidden="1">{"'Server Configuration'!$A$1:$DB$281"}</definedName>
    <definedName name="AllData">OFFSET('[12]SLCs Due &amp; Recd'!$A$11,0,0,COUNTA('[12]SLCs Due &amp; Recd'!$B$1:$B$65536),COUNTA('[12]SLCs Due &amp; Recd'!$A$11:$IV$11))</definedName>
    <definedName name="ALLOC">[13]VLOOKUP!$A$2:$S$26</definedName>
    <definedName name="ALLPAGES" localSheetId="0">#REF!</definedName>
    <definedName name="ALLPAGES">#REF!</definedName>
    <definedName name="ANGINC" localSheetId="0">#REF!</definedName>
    <definedName name="ANGINC">#REF!</definedName>
    <definedName name="ANNPCT" localSheetId="0">#REF!</definedName>
    <definedName name="ANNPCT">#REF!</definedName>
    <definedName name="ANNPCTANG" localSheetId="0">#REF!</definedName>
    <definedName name="ANNPCTANG">#REF!</definedName>
    <definedName name="Application_Fees">[8]Inputs!$B$50</definedName>
    <definedName name="AR" localSheetId="0">#REF!</definedName>
    <definedName name="AR">#REF!</definedName>
    <definedName name="AUTO11" localSheetId="0">#REF!</definedName>
    <definedName name="AUTO11">#REF!</definedName>
    <definedName name="AUTO12" localSheetId="0">#REF!</definedName>
    <definedName name="AUTO12">#REF!</definedName>
    <definedName name="AUTO14" localSheetId="0">#REF!</definedName>
    <definedName name="AUTO14">#REF!</definedName>
    <definedName name="AUTO15" localSheetId="0">#REF!</definedName>
    <definedName name="AUTO15">#REF!</definedName>
    <definedName name="AUTO16" localSheetId="0">#REF!</definedName>
    <definedName name="AUTO16">#REF!</definedName>
    <definedName name="AUTO17" localSheetId="0">#REF!</definedName>
    <definedName name="AUTO17">#REF!</definedName>
    <definedName name="AUTO18" localSheetId="0">#REF!</definedName>
    <definedName name="AUTO18">#REF!</definedName>
    <definedName name="AUTO20" localSheetId="0">#REF!</definedName>
    <definedName name="AUTO20">#REF!</definedName>
    <definedName name="AUTO22" localSheetId="0">#REF!</definedName>
    <definedName name="AUTO22">#REF!</definedName>
    <definedName name="AUTO32" localSheetId="0">#REF!</definedName>
    <definedName name="AUTO32">#REF!</definedName>
    <definedName name="AUTO34" localSheetId="0">#REF!</definedName>
    <definedName name="AUTO34">#REF!</definedName>
    <definedName name="AUTO35" localSheetId="0">#REF!</definedName>
    <definedName name="AUTO35">#REF!</definedName>
    <definedName name="AUTO37" localSheetId="0">#REF!</definedName>
    <definedName name="AUTO37">#REF!</definedName>
    <definedName name="AUTO38" localSheetId="0">#REF!</definedName>
    <definedName name="AUTO38">#REF!</definedName>
    <definedName name="AUTO48" localSheetId="0">#REF!</definedName>
    <definedName name="AUTO48">#REF!</definedName>
    <definedName name="AUTO51" localSheetId="0">#REF!</definedName>
    <definedName name="AUTO51">#REF!</definedName>
    <definedName name="AUTO52" localSheetId="0">#REF!</definedName>
    <definedName name="AUTO52">#REF!</definedName>
    <definedName name="AUTO53" localSheetId="0">#REF!</definedName>
    <definedName name="AUTO53">#REF!</definedName>
    <definedName name="AVG_BANK_BAL">[14]EXH10!$A$1:$J$47</definedName>
    <definedName name="Avg_Mo_pmt">[8]Inputs!$B$7</definedName>
    <definedName name="AVGrate">'[15]AVG FXrates'!$B$4:$F$47</definedName>
    <definedName name="b" hidden="1">{"'Server Configuration'!$A$1:$DB$281"}</definedName>
    <definedName name="b_1" hidden="1">{"'Server Configuration'!$A$1:$DB$281"}</definedName>
    <definedName name="Bank" localSheetId="0">[16]Input!#REF!</definedName>
    <definedName name="Bank">[16]Input!#REF!</definedName>
    <definedName name="base">'[17]Index A'!$C$16</definedName>
    <definedName name="Baseline" localSheetId="0">#REF!</definedName>
    <definedName name="Baseline">#REF!</definedName>
    <definedName name="bdate">'[18]Oper Rev&amp;Exp by Accts C2.1A'!$A$4</definedName>
    <definedName name="BENEFITS" localSheetId="0">#REF!</definedName>
    <definedName name="BENEFITS">#REF!</definedName>
    <definedName name="Binputrusum">'[10]L Graph (Data)'!$A$97:$DS$109</definedName>
    <definedName name="binputsum">'[11]L Graph (Data)'!$A$19:$DS$29</definedName>
    <definedName name="binputsumru">'[19]L Graph (Data)'!$A$91:$DS$105</definedName>
    <definedName name="binputvol">'[19]L Graph (Data)'!$A$21:$DS$34</definedName>
    <definedName name="blip" hidden="1">{"'Server Configuration'!$A$1:$DB$281"}</definedName>
    <definedName name="blip_1" hidden="1">{"'Server Configuration'!$A$1:$DB$281"}</definedName>
    <definedName name="blip_2" hidden="1">{"'Server Configuration'!$A$1:$DB$281"}</definedName>
    <definedName name="blort" localSheetId="0">#REF!</definedName>
    <definedName name="blort">#REF!</definedName>
    <definedName name="BMSGRADE">[20]Assumptions!$J$8:$J$21</definedName>
    <definedName name="BOB" localSheetId="0">#REF!</definedName>
    <definedName name="BOB">#REF!</definedName>
    <definedName name="BTU">[21]Input!$B$11</definedName>
    <definedName name="ByTower" localSheetId="0">#REF!</definedName>
    <definedName name="ByTower">#REF!</definedName>
    <definedName name="CALDEN" localSheetId="0">#REF!</definedName>
    <definedName name="CALDEN">#REF!</definedName>
    <definedName name="Cap_Structure" localSheetId="0">#REF!</definedName>
    <definedName name="Cap_Structure">#REF!</definedName>
    <definedName name="case">'[17]B-1 p.1 Summary (Base)'!$A$2</definedName>
    <definedName name="CCCfeeadj">'[11]L Graph (Data)'!$A$410:$DS$457</definedName>
    <definedName name="CCCvoladj">'[11]L Graph (Data)'!$A$359:$DS$406</definedName>
    <definedName name="Central_Call_Handling_Charge">'[22]Router Configuration'!$S$1</definedName>
    <definedName name="CHART32" localSheetId="0">#REF!</definedName>
    <definedName name="CHART32">#REF!</definedName>
    <definedName name="CHART34" localSheetId="0">#REF!</definedName>
    <definedName name="CHART34">#REF!</definedName>
    <definedName name="CHART35" localSheetId="0">#REF!</definedName>
    <definedName name="CHART35">#REF!</definedName>
    <definedName name="CHART37" localSheetId="0">#REF!</definedName>
    <definedName name="CHART37">#REF!</definedName>
    <definedName name="CHART38" localSheetId="0">#REF!</definedName>
    <definedName name="CHART38">#REF!</definedName>
    <definedName name="CInputChg">'[10]L Graph (Data)'!$A$41:$IV$56</definedName>
    <definedName name="Cinputvol">'[19]L Graph (Data)'!$A$38:$DS$51</definedName>
    <definedName name="Clarification" localSheetId="0">#REF!</definedName>
    <definedName name="Clarification">#REF!</definedName>
    <definedName name="co">'[17]Index A'!$A$10</definedName>
    <definedName name="COLUMN1" localSheetId="0">#REF!</definedName>
    <definedName name="COLUMN1">#REF!</definedName>
    <definedName name="COLUMN2" localSheetId="0">#REF!</definedName>
    <definedName name="COLUMN2">#REF!</definedName>
    <definedName name="Commodity">[16]Input!$C$10</definedName>
    <definedName name="Companies" localSheetId="0">#REF!</definedName>
    <definedName name="Companies">#REF!</definedName>
    <definedName name="company">'[18]Operating Income Summary C-1'!$A$1</definedName>
    <definedName name="CONAME">[16]B!$A$1</definedName>
    <definedName name="CONTENTS" localSheetId="0">#REF!</definedName>
    <definedName name="CONTENTS">#REF!</definedName>
    <definedName name="Criticality" localSheetId="0">#REF!</definedName>
    <definedName name="Criticality">#REF!</definedName>
    <definedName name="curr_cust_pmts">'[8]Payment Calculation'!$C$24</definedName>
    <definedName name="CUSTCHG" localSheetId="0">#REF!</definedName>
    <definedName name="CUSTCHG">#REF!</definedName>
    <definedName name="CUSTCOM32" localSheetId="0">#REF!</definedName>
    <definedName name="CUSTCOM32">#REF!</definedName>
    <definedName name="CUSTCOM34" localSheetId="0">#REF!</definedName>
    <definedName name="CUSTCOM34">#REF!</definedName>
    <definedName name="CUSTCOM35" localSheetId="0">#REF!</definedName>
    <definedName name="CUSTCOM35">#REF!</definedName>
    <definedName name="CUSTCOM37" localSheetId="0">#REF!</definedName>
    <definedName name="CUSTCOM37">#REF!</definedName>
    <definedName name="CUSTCOM38" localSheetId="0">#REF!</definedName>
    <definedName name="CUSTCOM38">#REF!</definedName>
    <definedName name="CUSTGAS32" localSheetId="0">#REF!</definedName>
    <definedName name="CUSTGAS32">#REF!</definedName>
    <definedName name="CUSTGAS34" localSheetId="0">#REF!</definedName>
    <definedName name="CUSTGAS34">#REF!</definedName>
    <definedName name="CUSTGAS37" localSheetId="0">#REF!</definedName>
    <definedName name="CUSTGAS37">#REF!</definedName>
    <definedName name="CUSTHP32" localSheetId="0">#REF!</definedName>
    <definedName name="CUSTHP32">#REF!</definedName>
    <definedName name="CUSTHP34" localSheetId="0">#REF!</definedName>
    <definedName name="CUSTHP34">#REF!</definedName>
    <definedName name="CUSTHP35" localSheetId="0">#REF!</definedName>
    <definedName name="CUSTHP35">#REF!</definedName>
    <definedName name="CUSTHP37" localSheetId="0">#REF!</definedName>
    <definedName name="CUSTHP37">#REF!</definedName>
    <definedName name="CUSTHP38" localSheetId="0">#REF!</definedName>
    <definedName name="CUSTHP38">#REF!</definedName>
    <definedName name="CUSTRES32" localSheetId="0">#REF!</definedName>
    <definedName name="CUSTRES32">#REF!</definedName>
    <definedName name="CUSTRES34" localSheetId="0">#REF!</definedName>
    <definedName name="CUSTRES34">#REF!</definedName>
    <definedName name="CUSTRES35" localSheetId="0">#REF!</definedName>
    <definedName name="CUSTRES35">#REF!</definedName>
    <definedName name="CUSTRES37" localSheetId="0">#REF!</definedName>
    <definedName name="CUSTRES37">#REF!</definedName>
    <definedName name="CUSTRES38" localSheetId="0">#REF!</definedName>
    <definedName name="CUSTRES38">#REF!</definedName>
    <definedName name="CUSTRET16" localSheetId="0">#REF!</definedName>
    <definedName name="CUSTRET16">#REF!</definedName>
    <definedName name="CUSTRET32" localSheetId="0">#REF!</definedName>
    <definedName name="CUSTRET32">#REF!</definedName>
    <definedName name="CUSTRET34" localSheetId="0">#REF!</definedName>
    <definedName name="CUSTRET34">#REF!</definedName>
    <definedName name="CUSTRET35" localSheetId="0">#REF!</definedName>
    <definedName name="CUSTRET35">#REF!</definedName>
    <definedName name="CUSTRET37" localSheetId="0">#REF!</definedName>
    <definedName name="CUSTRET37">#REF!</definedName>
    <definedName name="CUSTRET38" localSheetId="0">#REF!</definedName>
    <definedName name="CUSTRET38">#REF!</definedName>
    <definedName name="CUSTRET43" localSheetId="0">#REF!</definedName>
    <definedName name="CUSTRET43">#REF!</definedName>
    <definedName name="CUSTTRAN32" localSheetId="0">#REF!</definedName>
    <definedName name="CUSTTRAN32">#REF!</definedName>
    <definedName name="CUSTTRAN34" localSheetId="0">#REF!</definedName>
    <definedName name="CUSTTRAN34">#REF!</definedName>
    <definedName name="CUSTTRAN35" localSheetId="0">#REF!</definedName>
    <definedName name="CUSTTRAN35">#REF!</definedName>
    <definedName name="CUSTTRAN37" localSheetId="0">#REF!</definedName>
    <definedName name="CUSTTRAN37">#REF!</definedName>
    <definedName name="CUSTTRAN38" localSheetId="0">#REF!</definedName>
    <definedName name="CUSTTRAN38">#REF!</definedName>
    <definedName name="CWC" localSheetId="0">'[6]Rev Def Sum'!#REF!</definedName>
    <definedName name="CWC">'[6]Rev Def Sum'!#REF!</definedName>
    <definedName name="CWC_12_96" localSheetId="0">#REF!</definedName>
    <definedName name="CWC_12_96">#REF!</definedName>
    <definedName name="CWC_12_97" localSheetId="0">#REF!</definedName>
    <definedName name="CWC_12_97">#REF!</definedName>
    <definedName name="CWC_9_97" localSheetId="0">#REF!</definedName>
    <definedName name="CWC_9_97">#REF!</definedName>
    <definedName name="D">{"'Server Configuration'!$A$1:$DB$281"}</definedName>
    <definedName name="D_1">{"'Server Configuration'!$A$1:$DB$281"}</definedName>
    <definedName name="D_2">{"'Server Configuration'!$A$1:$DB$281"}</definedName>
    <definedName name="da">{"'Server Configuration'!$A$1:$DB$281"}</definedName>
    <definedName name="da_1">{"'Server Configuration'!$A$1:$DB$281"}</definedName>
    <definedName name="dad" hidden="1">{"'Server Configuration'!$A$1:$DB$281"}</definedName>
    <definedName name="DATA2" localSheetId="0">#REF!</definedName>
    <definedName name="DATA2">#REF!</definedName>
    <definedName name="_xlnm.Database" localSheetId="0">#REF!</definedName>
    <definedName name="_xlnm.Database">#REF!</definedName>
    <definedName name="date">'[23]Operating Income Summary C-1'!$A$4</definedName>
    <definedName name="dateb">'[17]B-1 p.1 Summary (Base)'!$A$4</definedName>
    <definedName name="datef">'[17]B-1 p.2 Summary (Forecast)'!$A$4</definedName>
    <definedName name="DAVE" localSheetId="0">'[2]E-2'!#REF!</definedName>
    <definedName name="DAVE">'[2]E-2'!#REF!</definedName>
    <definedName name="DC" localSheetId="0">[9]Sch2!#REF!</definedName>
    <definedName name="DC">[9]Sch2!#REF!</definedName>
    <definedName name="DEBT">[24]RORB!$B$2:$F$24</definedName>
    <definedName name="DEPPROD51" localSheetId="0">#REF!</definedName>
    <definedName name="DEPPROD51">#REF!</definedName>
    <definedName name="DEPR" localSheetId="0">#REF!</definedName>
    <definedName name="DEPR">#REF!</definedName>
    <definedName name="DEPTOT11" localSheetId="0">#REF!</definedName>
    <definedName name="DEPTOT11">#REF!</definedName>
    <definedName name="DEPTOT12" localSheetId="0">#REF!</definedName>
    <definedName name="DEPTOT12">#REF!</definedName>
    <definedName name="DEPTOT14" localSheetId="0">#REF!</definedName>
    <definedName name="DEPTOT14">#REF!</definedName>
    <definedName name="DEPTOT15" localSheetId="0">#REF!</definedName>
    <definedName name="DEPTOT15">#REF!</definedName>
    <definedName name="DEPTOT16" localSheetId="0">#REF!</definedName>
    <definedName name="DEPTOT16">#REF!</definedName>
    <definedName name="DEPTOT17" localSheetId="0">#REF!</definedName>
    <definedName name="DEPTOT17">#REF!</definedName>
    <definedName name="DEPTOT18" localSheetId="0">#REF!</definedName>
    <definedName name="DEPTOT18">#REF!</definedName>
    <definedName name="DEPTOT20" localSheetId="0">#REF!</definedName>
    <definedName name="DEPTOT20">#REF!</definedName>
    <definedName name="DEPTOT22" localSheetId="0">#REF!</definedName>
    <definedName name="DEPTOT22">#REF!</definedName>
    <definedName name="DEPTOT32" localSheetId="0">#REF!</definedName>
    <definedName name="DEPTOT32">#REF!</definedName>
    <definedName name="DEPTOT34" localSheetId="0">#REF!</definedName>
    <definedName name="DEPTOT34">#REF!</definedName>
    <definedName name="DEPTOT35" localSheetId="0">#REF!</definedName>
    <definedName name="DEPTOT35">#REF!</definedName>
    <definedName name="DEPTOT37" localSheetId="0">#REF!</definedName>
    <definedName name="DEPTOT37">#REF!</definedName>
    <definedName name="DEPTOT38" localSheetId="0">#REF!</definedName>
    <definedName name="DEPTOT38">#REF!</definedName>
    <definedName name="DEPTOT45" localSheetId="0">#REF!</definedName>
    <definedName name="DEPTOT45">#REF!</definedName>
    <definedName name="DEPTOT48" localSheetId="0">#REF!</definedName>
    <definedName name="DEPTOT48">#REF!</definedName>
    <definedName name="DEPTOT51" localSheetId="0">#REF!</definedName>
    <definedName name="DEPTOT51">#REF!</definedName>
    <definedName name="DEPTOT52" localSheetId="0">#REF!</definedName>
    <definedName name="DEPTOT52">#REF!</definedName>
    <definedName name="DEPTOT53" localSheetId="0">#REF!</definedName>
    <definedName name="DEPTOT53">#REF!</definedName>
    <definedName name="DIRBIL11" localSheetId="0">#REF!</definedName>
    <definedName name="DIRBIL11">#REF!</definedName>
    <definedName name="DIRBIL14" localSheetId="0">#REF!</definedName>
    <definedName name="DIRBIL14">#REF!</definedName>
    <definedName name="DIRBIL15" localSheetId="0">#REF!</definedName>
    <definedName name="DIRBIL15">#REF!</definedName>
    <definedName name="DIRBIL16" localSheetId="0">#REF!</definedName>
    <definedName name="DIRBIL16">#REF!</definedName>
    <definedName name="DIRBIL17" localSheetId="0">#REF!</definedName>
    <definedName name="DIRBIL17">#REF!</definedName>
    <definedName name="DIRBIL18" localSheetId="0">#REF!</definedName>
    <definedName name="DIRBIL18">#REF!</definedName>
    <definedName name="DIRBIL20" localSheetId="0">#REF!</definedName>
    <definedName name="DIRBIL20">#REF!</definedName>
    <definedName name="DIRBIL22" localSheetId="0">#REF!</definedName>
    <definedName name="DIRBIL22">#REF!</definedName>
    <definedName name="DIRBIL32" localSheetId="0">#REF!</definedName>
    <definedName name="DIRBIL32">#REF!</definedName>
    <definedName name="DIRBIL34" localSheetId="0">#REF!</definedName>
    <definedName name="DIRBIL34">#REF!</definedName>
    <definedName name="DIRBIL35" localSheetId="0">#REF!</definedName>
    <definedName name="DIRBIL35">#REF!</definedName>
    <definedName name="DIRBIL37" localSheetId="0">#REF!</definedName>
    <definedName name="DIRBIL37">#REF!</definedName>
    <definedName name="DIRBIL38" localSheetId="0">#REF!</definedName>
    <definedName name="DIRBIL38">#REF!</definedName>
    <definedName name="DIRBIL43" localSheetId="0">#REF!</definedName>
    <definedName name="DIRBIL43">#REF!</definedName>
    <definedName name="DIRBIL45" localSheetId="0">#REF!</definedName>
    <definedName name="DIRBIL45">#REF!</definedName>
    <definedName name="DIRBIL48" localSheetId="0">#REF!</definedName>
    <definedName name="DIRBIL48">#REF!</definedName>
    <definedName name="DIRBIL51" localSheetId="0">#REF!</definedName>
    <definedName name="DIRBIL51">#REF!</definedName>
    <definedName name="DIRBIL52" localSheetId="0">#REF!</definedName>
    <definedName name="DIRBIL52">#REF!</definedName>
    <definedName name="DIRBIL53" localSheetId="0">#REF!</definedName>
    <definedName name="DIRBIL53">#REF!</definedName>
    <definedName name="DISTINC" localSheetId="0">#REF!</definedName>
    <definedName name="DISTINC">#REF!</definedName>
    <definedName name="E_factor_amt">[8]Inputs!$B$32</definedName>
    <definedName name="EA">[8]Inputs!$B$8</definedName>
    <definedName name="EGC">[16]Input!$C$11</definedName>
    <definedName name="EGCDATE">[16]Input!$C$14</definedName>
    <definedName name="ENDrate">'[15]END FXrates'!$B$4:$F$46</definedName>
    <definedName name="Enrolled">[8]Inputs!$B$5</definedName>
    <definedName name="EQUITY">[24]RORB!$A$25:$G$49</definedName>
    <definedName name="Est_Enrollment">[8]Inputs!$B$17</definedName>
    <definedName name="EX3_SHT1" localSheetId="0">#REF!</definedName>
    <definedName name="EX3_SHT1">#REF!</definedName>
    <definedName name="EX3_SHT2" localSheetId="0">#REF!</definedName>
    <definedName name="EX3_SHT2">#REF!</definedName>
    <definedName name="EXPDIST32" localSheetId="0">#REF!</definedName>
    <definedName name="EXPDIST32">#REF!</definedName>
    <definedName name="EXPDIST34" localSheetId="0">#REF!</definedName>
    <definedName name="EXPDIST34">#REF!</definedName>
    <definedName name="EXPDIST35" localSheetId="0">#REF!</definedName>
    <definedName name="EXPDIST35">#REF!</definedName>
    <definedName name="EXPDIST37" localSheetId="0">#REF!</definedName>
    <definedName name="EXPDIST37">#REF!</definedName>
    <definedName name="EXPDIST38" localSheetId="0">#REF!</definedName>
    <definedName name="EXPDIST38">#REF!</definedName>
    <definedName name="EXPENSES" localSheetId="0">#REF!</definedName>
    <definedName name="EXPENSES">#REF!</definedName>
    <definedName name="EXPFACTOR" localSheetId="0">#REF!</definedName>
    <definedName name="EXPFACTOR">#REF!</definedName>
    <definedName name="EXPPROD51" localSheetId="0">#REF!</definedName>
    <definedName name="EXPPROD51">#REF!</definedName>
    <definedName name="EXPTOT11" localSheetId="0">#REF!</definedName>
    <definedName name="EXPTOT11">#REF!</definedName>
    <definedName name="EXPTOT12" localSheetId="0">#REF!</definedName>
    <definedName name="EXPTOT12">#REF!</definedName>
    <definedName name="EXPTOT14" localSheetId="0">#REF!</definedName>
    <definedName name="EXPTOT14">#REF!</definedName>
    <definedName name="EXPTOT15" localSheetId="0">#REF!</definedName>
    <definedName name="EXPTOT15">#REF!</definedName>
    <definedName name="EXPTOT16" localSheetId="0">#REF!</definedName>
    <definedName name="EXPTOT16">#REF!</definedName>
    <definedName name="EXPTOT17" localSheetId="0">#REF!</definedName>
    <definedName name="EXPTOT17">#REF!</definedName>
    <definedName name="EXPTOT18" localSheetId="0">#REF!</definedName>
    <definedName name="EXPTOT18">#REF!</definedName>
    <definedName name="EXPTOT20" localSheetId="0">#REF!</definedName>
    <definedName name="EXPTOT20">#REF!</definedName>
    <definedName name="EXPTOT22" localSheetId="0">#REF!</definedName>
    <definedName name="EXPTOT22">#REF!</definedName>
    <definedName name="EXPTOT32" localSheetId="0">#REF!</definedName>
    <definedName name="EXPTOT32">#REF!</definedName>
    <definedName name="EXPTOT34" localSheetId="0">#REF!</definedName>
    <definedName name="EXPTOT34">#REF!</definedName>
    <definedName name="EXPTOT35" localSheetId="0">#REF!</definedName>
    <definedName name="EXPTOT35">#REF!</definedName>
    <definedName name="EXPTOT37" localSheetId="0">#REF!</definedName>
    <definedName name="EXPTOT37">#REF!</definedName>
    <definedName name="EXPTOT38" localSheetId="0">#REF!</definedName>
    <definedName name="EXPTOT38">#REF!</definedName>
    <definedName name="EXPTOT45" localSheetId="0">#REF!</definedName>
    <definedName name="EXPTOT45">#REF!</definedName>
    <definedName name="EXPTOT48" localSheetId="0">#REF!</definedName>
    <definedName name="EXPTOT48">#REF!</definedName>
    <definedName name="EXPTOT51" localSheetId="0">#REF!</definedName>
    <definedName name="EXPTOT51">#REF!</definedName>
    <definedName name="EXPTOT52" localSheetId="0">#REF!</definedName>
    <definedName name="EXPTOT52">#REF!</definedName>
    <definedName name="EXPTOT53" localSheetId="0">#REF!</definedName>
    <definedName name="EXPTOT53">#REF!</definedName>
    <definedName name="EXPTRAN14" localSheetId="0">#REF!</definedName>
    <definedName name="EXPTRAN14">#REF!</definedName>
    <definedName name="EXPTRAN51" localSheetId="0">#REF!</definedName>
    <definedName name="EXPTRAN51">#REF!</definedName>
    <definedName name="FADIST32" localSheetId="0">#REF!</definedName>
    <definedName name="FADIST32">#REF!</definedName>
    <definedName name="FADIST34" localSheetId="0">#REF!</definedName>
    <definedName name="FADIST34">#REF!</definedName>
    <definedName name="FADIST35" localSheetId="0">#REF!</definedName>
    <definedName name="FADIST35">#REF!</definedName>
    <definedName name="FADIST37" localSheetId="0">#REF!</definedName>
    <definedName name="FADIST37">#REF!</definedName>
    <definedName name="FADIST38" localSheetId="0">#REF!</definedName>
    <definedName name="FADIST38">#REF!</definedName>
    <definedName name="FADSIT37" localSheetId="0">#REF!</definedName>
    <definedName name="FADSIT37">#REF!</definedName>
    <definedName name="FAPROD51" localSheetId="0">#REF!</definedName>
    <definedName name="FAPROD51">#REF!</definedName>
    <definedName name="FATOT11" localSheetId="0">#REF!</definedName>
    <definedName name="FATOT11">#REF!</definedName>
    <definedName name="FATOT12" localSheetId="0">#REF!</definedName>
    <definedName name="FATOT12">#REF!</definedName>
    <definedName name="FATOT14" localSheetId="0">#REF!</definedName>
    <definedName name="FATOT14">#REF!</definedName>
    <definedName name="FATOT15" localSheetId="0">#REF!</definedName>
    <definedName name="FATOT15">#REF!</definedName>
    <definedName name="FATOT16" localSheetId="0">#REF!</definedName>
    <definedName name="FATOT16">#REF!</definedName>
    <definedName name="FATOT17" localSheetId="0">#REF!</definedName>
    <definedName name="FATOT17">#REF!</definedName>
    <definedName name="FATOT18" localSheetId="0">#REF!</definedName>
    <definedName name="FATOT18">#REF!</definedName>
    <definedName name="FATOT20" localSheetId="0">#REF!</definedName>
    <definedName name="FATOT20">#REF!</definedName>
    <definedName name="FATOT22" localSheetId="0">#REF!</definedName>
    <definedName name="FATOT22">#REF!</definedName>
    <definedName name="FATOT32" localSheetId="0">#REF!</definedName>
    <definedName name="FATOT32">#REF!</definedName>
    <definedName name="FATOT34" localSheetId="0">#REF!</definedName>
    <definedName name="FATOT34">#REF!</definedName>
    <definedName name="FATOT35" localSheetId="0">#REF!</definedName>
    <definedName name="FATOT35">#REF!</definedName>
    <definedName name="FATOT37" localSheetId="0">#REF!</definedName>
    <definedName name="FATOT37">#REF!</definedName>
    <definedName name="FATOT38" localSheetId="0">#REF!</definedName>
    <definedName name="FATOT38">#REF!</definedName>
    <definedName name="fatot45" localSheetId="0">#REF!</definedName>
    <definedName name="fatot45">#REF!</definedName>
    <definedName name="FATOT48" localSheetId="0">#REF!</definedName>
    <definedName name="FATOT48">#REF!</definedName>
    <definedName name="FATOT51" localSheetId="0">#REF!</definedName>
    <definedName name="FATOT51">#REF!</definedName>
    <definedName name="FATOT52" localSheetId="0">#REF!</definedName>
    <definedName name="FATOT52">#REF!</definedName>
    <definedName name="FATOT53" localSheetId="0">#REF!</definedName>
    <definedName name="FATOT53">#REF!</definedName>
    <definedName name="FATRAN14" localSheetId="0">#REF!</definedName>
    <definedName name="FATRAN14">#REF!</definedName>
    <definedName name="FATRAN51" localSheetId="0">#REF!</definedName>
    <definedName name="FATRAN51">#REF!</definedName>
    <definedName name="fbdate">'[18]Operating Income Summary C-1'!$A$4</definedName>
    <definedName name="FDATE">'[18]Oper Rev&amp;Exp by Accts C2.1B'!$A$4</definedName>
    <definedName name="FEDTAX" localSheetId="0">'[6]Rev Def Sum'!#REF!</definedName>
    <definedName name="FEDTAX">'[6]Rev Def Sum'!#REF!</definedName>
    <definedName name="FICA">[25]Sheet1!$A$2:$R$48</definedName>
    <definedName name="FICA_CALULATION" localSheetId="0">#REF!</definedName>
    <definedName name="FICA_CALULATION">#REF!</definedName>
    <definedName name="FICA_FIC_TAX_MO" localSheetId="0">#REF!</definedName>
    <definedName name="FICA_FIC_TAX_MO">#REF!</definedName>
    <definedName name="FICA_FIT_TAX_BW" localSheetId="0">#REF!</definedName>
    <definedName name="FICA_FIT_TAX_BW">#REF!</definedName>
    <definedName name="FindRef">OFFSET('[12]% Invoice'!$A$1,0,0,COUNTA('[12]% Invoice'!$A$1:$A$65536),1)</definedName>
    <definedName name="forecast">'[17]Index A'!$C$18</definedName>
    <definedName name="FOREM_S" localSheetId="0">#REF!</definedName>
    <definedName name="FOREM_S">#REF!</definedName>
    <definedName name="FORESTORE" localSheetId="0">#REF!</definedName>
    <definedName name="FORESTORE">#REF!</definedName>
    <definedName name="FORESUM" localSheetId="0">#REF!</definedName>
    <definedName name="FORESUM">#REF!</definedName>
    <definedName name="FTLEE" localSheetId="0">#REF!</definedName>
    <definedName name="FTLEE">#REF!</definedName>
    <definedName name="FTY" localSheetId="0">#REF!</definedName>
    <definedName name="FTY">#REF!</definedName>
    <definedName name="FUELCOST" localSheetId="0">#REF!</definedName>
    <definedName name="FUELCOST">#REF!</definedName>
    <definedName name="FY" localSheetId="0">[9]Sch2!#REF!</definedName>
    <definedName name="FY">[9]Sch2!#REF!</definedName>
    <definedName name="FYDESC" localSheetId="0">#REF!</definedName>
    <definedName name="FYDESC">#REF!</definedName>
    <definedName name="GARY" localSheetId="0">#REF!</definedName>
    <definedName name="GARY">#REF!</definedName>
    <definedName name="GAS_PURCH_SORT" localSheetId="0">#REF!</definedName>
    <definedName name="GAS_PURCH_SORT">#REF!</definedName>
    <definedName name="GASCOST" localSheetId="0">#REF!</definedName>
    <definedName name="GASCOST">#REF!</definedName>
    <definedName name="GASNOTE" localSheetId="0">#REF!</definedName>
    <definedName name="GASNOTE">#REF!</definedName>
    <definedName name="Grade">[20]Assumptions!$J$8:$J$21</definedName>
    <definedName name="GROSS_WAGES" localSheetId="0">#REF!</definedName>
    <definedName name="GROSS_WAGES">#REF!</definedName>
    <definedName name="header" localSheetId="0">#REF!</definedName>
    <definedName name="header">#REF!</definedName>
    <definedName name="HIS_AVG_RT_BASE" localSheetId="0">#REF!</definedName>
    <definedName name="HIS_AVG_RT_BASE">#REF!</definedName>
    <definedName name="HoursPerDay">7.5</definedName>
    <definedName name="ht" hidden="1">{"'Server Configuration'!$A$1:$DB$281"}</definedName>
    <definedName name="ht_1" hidden="1">{"'Server Configuration'!$A$1:$DB$281"}</definedName>
    <definedName name="HTML_CodePage" hidden="1">1252</definedName>
    <definedName name="HTML_Control" hidden="1">{"'Server Configuration'!$A$1:$DB$281"}</definedName>
    <definedName name="HTML_Control_1" hidden="1">{"'Server Configuration'!$A$1:$DB$281"}</definedName>
    <definedName name="HTML_Control_2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baselineunits">'[19]L Graph (Data)'!$A$71:$DS$84</definedName>
    <definedName name="IBM">{"'Server Configuration'!$A$1:$DB$281"}</definedName>
    <definedName name="IC">{"'Server Configuration'!$A$1:$DB$281"}</definedName>
    <definedName name="IMFILE" localSheetId="0">#REF!</definedName>
    <definedName name="IMFILE">#REF!</definedName>
    <definedName name="INCTAX" localSheetId="0">'[6]Rev Def Sum'!#REF!</definedName>
    <definedName name="INCTAX">'[6]Rev Def Sum'!#REF!</definedName>
    <definedName name="INCTAX2" localSheetId="0">'[6]Rev Def Sum'!#REF!</definedName>
    <definedName name="INCTAX2">'[6]Rev Def Sum'!#REF!</definedName>
    <definedName name="INDADD" localSheetId="0">#REF!</definedName>
    <definedName name="INDADD">#REF!</definedName>
    <definedName name="INPUT" localSheetId="0">#REF!</definedName>
    <definedName name="INPUT">#REF!</definedName>
    <definedName name="Inputbase" localSheetId="0">'[10]A (Input) Inv MO Service Charge'!#REF!</definedName>
    <definedName name="Inputbase">'[10]A (Input) Inv MO Service Charge'!#REF!</definedName>
    <definedName name="INTCO" localSheetId="0">#REF!</definedName>
    <definedName name="INTCO">#REF!</definedName>
    <definedName name="INTEREST_WKST" localSheetId="0">#REF!</definedName>
    <definedName name="INTEREST_WKST">#REF!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DIN">"AUTO"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MT_OUT">"c2145"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BROKER_REC_NO_REUT">"c5315"</definedName>
    <definedName name="IQ_AVG_BROKER_REC_REUT">"c3630"</definedName>
    <definedName name="IQ_AVG_DAILY_VOL">"c65"</definedName>
    <definedName name="IQ_AVG_INDUSTRY_REC">"c4455"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NCHMARK_SECURITY">"c2154"</definedName>
    <definedName name="IQ_BENCHMARK_SPRD">"c2153"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OND_COUPON">"c2183"</definedName>
    <definedName name="IQ_BOND_COUPON_TYPE">"c2184"</definedName>
    <definedName name="IQ_BOND_PRICE">"c2162"</definedName>
    <definedName name="IQ_BROK_COMISSION">"c98"</definedName>
    <definedName name="IQ_BROK_COMMISSION">"c3514"</definedName>
    <definedName name="IQ_BUILDINGS">"c99"</definedName>
    <definedName name="IQ_BUS_SEG_ASSETS">"c4067"</definedName>
    <definedName name="IQ_BUS_SEG_ASSETS_ABS">"c4089"</definedName>
    <definedName name="IQ_BUS_SEG_ASSETS_TOTAL">"c4112"</definedName>
    <definedName name="IQ_BUS_SEG_CAPEX">"c4079"</definedName>
    <definedName name="IQ_BUS_SEG_CAPEX_ABS">"c4101"</definedName>
    <definedName name="IQ_BUS_SEG_CAPEX_TOTAL">"c4116"</definedName>
    <definedName name="IQ_BUS_SEG_DA">"c4078"</definedName>
    <definedName name="IQ_BUS_SEG_DA_ABS">"c4100"</definedName>
    <definedName name="IQ_BUS_SEG_DA_TOTAL">"c4115"</definedName>
    <definedName name="IQ_BUS_SEG_EARNINGS_OP">"c4063"</definedName>
    <definedName name="IQ_BUS_SEG_EARNINGS_OP_ABS">"c4085"</definedName>
    <definedName name="IQ_BUS_SEG_EARNINGS_OP_TOTAL">"c4108"</definedName>
    <definedName name="IQ_BUS_SEG_EBT">"c4064"</definedName>
    <definedName name="IQ_BUS_SEG_EBT_ABS">"c4086"</definedName>
    <definedName name="IQ_BUS_SEG_EBT_TOTAL">"c4110"</definedName>
    <definedName name="IQ_BUS_SEG_GP">"c4066"</definedName>
    <definedName name="IQ_BUS_SEG_GP_ABS">"c4088"</definedName>
    <definedName name="IQ_BUS_SEG_GP_TOTAL">"c4109"</definedName>
    <definedName name="IQ_BUS_SEG_INC_TAX">"c4077"</definedName>
    <definedName name="IQ_BUS_SEG_INC_TAX_ABS">"c4099"</definedName>
    <definedName name="IQ_BUS_SEG_INC_TAX_TOTAL">"c4114"</definedName>
    <definedName name="IQ_BUS_SEG_INTEREST_EXP">"c4076"</definedName>
    <definedName name="IQ_BUS_SEG_INTEREST_EXP_ABS">"c4098"</definedName>
    <definedName name="IQ_BUS_SEG_INTEREST_EXP_TOTAL">"c4113"</definedName>
    <definedName name="IQ_BUS_SEG_NAME">"c5482"</definedName>
    <definedName name="IQ_BUS_SEG_NAME_ABS">"c5483"</definedName>
    <definedName name="IQ_BUS_SEG_NI">"c4065"</definedName>
    <definedName name="IQ_BUS_SEG_NI_ABS">"c4087"</definedName>
    <definedName name="IQ_BUS_SEG_NI_TOTAL">"c4111"</definedName>
    <definedName name="IQ_BUS_SEG_OPER_INC">"c4062"</definedName>
    <definedName name="IQ_BUS_SEG_OPER_INC_ABS">"c4084"</definedName>
    <definedName name="IQ_BUS_SEG_OPER_INC_TOTAL">"c4107"</definedName>
    <definedName name="IQ_BUS_SEG_REV">"c4068"</definedName>
    <definedName name="IQ_BUS_SEG_REV_ABS">"c4090"</definedName>
    <definedName name="IQ_BUS_SEG_REV_TOTAL">"c4106"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LC_TYPE_BS">"c3086"</definedName>
    <definedName name="IQ_CALC_TYPE_CF">"c3085"</definedName>
    <definedName name="IQ_CALC_TYPE_IS">"c3084"</definedName>
    <definedName name="IQ_CALL_DATE_SCHEDULE">"c2481"</definedName>
    <definedName name="IQ_CALL_FEATURE">"c2197"</definedName>
    <definedName name="IQ_CALL_PRICE_SCHEDULE">"c2482"</definedName>
    <definedName name="IQ_CALLABLE">"c2196"</definedName>
    <definedName name="IQ_CAP_LOSS_CF_1YR">"c3474"</definedName>
    <definedName name="IQ_CAP_LOSS_CF_2YR">"c3475"</definedName>
    <definedName name="IQ_CAP_LOSS_CF_3YR">"c3476"</definedName>
    <definedName name="IQ_CAP_LOSS_CF_4YR">"c3477"</definedName>
    <definedName name="IQ_CAP_LOSS_CF_5YR">"c3478"</definedName>
    <definedName name="IQ_CAP_LOSS_CF_AFTER_FIVE">"c3479"</definedName>
    <definedName name="IQ_CAP_LOSS_CF_MAX_YEAR">"c3482"</definedName>
    <definedName name="IQ_CAP_LOSS_CF_NO_EXP">"c3480"</definedName>
    <definedName name="IQ_CAP_LOSS_CF_TOTAL">"c3481"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"c3460"</definedName>
    <definedName name="IQ_CAPITALIZED_INTEREST_BOP">"c3459"</definedName>
    <definedName name="IQ_CAPITALIZED_INTEREST_EOP">"c3464"</definedName>
    <definedName name="IQ_CAPITALIZED_INTEREST_EXP">"c3461"</definedName>
    <definedName name="IQ_CAPITALIZED_INTEREST_OTHER_ADJ">"c3463"</definedName>
    <definedName name="IQ_CAPITALIZED_INTEREST_WRITE_OFF">"c3462"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FLOW_ACT_OR_EST">"c4154"</definedName>
    <definedName name="IQ_CASH_INTEREST">"c120"</definedName>
    <definedName name="IQ_CASH_INVEST">"c121"</definedName>
    <definedName name="IQ_CASH_OPER">"c122"</definedName>
    <definedName name="IQ_CASH_OPER_ACT_OR_EST">"c4164"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OPER_ASSETS">"c3592"</definedName>
    <definedName name="IQ_CHANGE_NET_WORKING_CAPITAL">"c1909"</definedName>
    <definedName name="IQ_CHANGE_OTHER_NET_OPER_ASSETS">"c3593"</definedName>
    <definedName name="IQ_CHANGE_OTHER_NET_OPER_ASSETS_BNK">"c3594"</definedName>
    <definedName name="IQ_CHANGE_OTHER_NET_OPER_ASSETS_BR">"c3595"</definedName>
    <definedName name="IQ_CHANGE_OTHER_NET_OPER_ASSETS_FIN">"c3596"</definedName>
    <definedName name="IQ_CHANGE_OTHER_NET_OPER_ASSETS_INS">"c3597"</definedName>
    <definedName name="IQ_CHANGE_OTHER_NET_OPER_ASSETS_REIT">"c3598"</definedName>
    <definedName name="IQ_CHANGE_OTHER_NET_OPER_ASSETS_UTI">"c3599"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ID">"c3513"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_DATE">"c2191"</definedName>
    <definedName name="IQ_CONV_EXP_DATE">"c3043"</definedName>
    <definedName name="IQ_CONV_PREMIUM">"c2195"</definedName>
    <definedName name="IQ_CONV_PRICE">"c2193"</definedName>
    <definedName name="IQ_CONV_RATIO">"c2192"</definedName>
    <definedName name="IQ_CONV_SECURITY">"c2189"</definedName>
    <definedName name="IQ_CONV_SECURITY_ISSUER">"c2190"</definedName>
    <definedName name="IQ_CONV_SECURITY_PRICE">"c2194"</definedName>
    <definedName name="IQ_CONVERT">"c2536"</definedName>
    <definedName name="IQ_CONVERT_PCT">"c2537"</definedName>
    <definedName name="IQ_CONVEXITY">"c2182"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EBITDA">"c5528"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TED_DATE">"c2185"</definedName>
    <definedName name="IQ_DAY_COUNT">"c2161"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OSITS_INTEREST_SECURITIES">"c5509"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ACT_OR_EST">"c4278"</definedName>
    <definedName name="IQ_DISTRIBUTABLE_CASH_PAYOUT">"c3005"</definedName>
    <definedName name="IQ_DISTRIBUTABLE_CASH_SHARE">"c3003"</definedName>
    <definedName name="IQ_DISTRIBUTABLE_CASH_SHARE_ACT_OR_EST">"c4286"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URATION">"c2181"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ARNINGS_ANNOUNCE_DATE_REUT">"c5314"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EQ_INC">"c3498"</definedName>
    <definedName name="IQ_EBIT_EQ_INC_EXCL_SBC">"c3502"</definedName>
    <definedName name="IQ_EBIT_EXCL_SBC">"c3082"</definedName>
    <definedName name="IQ_EBIT_GW_ACT_OR_EST">"c4306"</definedName>
    <definedName name="IQ_EBIT_INT">"c360"</definedName>
    <definedName name="IQ_EBIT_MARGIN">"c359"</definedName>
    <definedName name="IQ_EBIT_OVER_IE">"c1369"</definedName>
    <definedName name="IQ_EBIT_SBC_ACT_OR_EST">"c4316"</definedName>
    <definedName name="IQ_EBIT_SBC_GW_ACT_OR_EST">"c4320"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EQ_INC">"c3497"</definedName>
    <definedName name="IQ_EBITA_EQ_INC_EXCL_SBC">"c3501"</definedName>
    <definedName name="IQ_EBITA_EXCL_SBC">"c3080"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CAPEX_INT">"c368"</definedName>
    <definedName name="IQ_EBITDA_CAPEX_OVER_TOTAL_IE">"c1370"</definedName>
    <definedName name="IQ_EBITDA_EQ_INC">"c3496"</definedName>
    <definedName name="IQ_EBITDA_EQ_INC_EXCL_SBC">"c3500"</definedName>
    <definedName name="IQ_EBITDA_EST">"c369"</definedName>
    <definedName name="IQ_EBITDA_EST_REUT">"c3640"</definedName>
    <definedName name="IQ_EBITDA_EXCL_SBC">"c3081"</definedName>
    <definedName name="IQ_EBITDA_HIGH_EST">"c370"</definedName>
    <definedName name="IQ_EBITDA_HIGH_EST_REUT">"c3642"</definedName>
    <definedName name="IQ_EBITDA_INT">"c373"</definedName>
    <definedName name="IQ_EBITDA_LOW_EST">"c371"</definedName>
    <definedName name="IQ_EBITDA_LOW_EST_REUT">"c3643"</definedName>
    <definedName name="IQ_EBITDA_MARGIN">"c372"</definedName>
    <definedName name="IQ_EBITDA_MEDIAN_EST">"c1663"</definedName>
    <definedName name="IQ_EBITDA_MEDIAN_EST_REUT">"c3641"</definedName>
    <definedName name="IQ_EBITDA_NUM_EST">"c374"</definedName>
    <definedName name="IQ_EBITDA_NUM_EST_REUT">"c3644"</definedName>
    <definedName name="IQ_EBITDA_OVER_TOTAL_IE">"c1371"</definedName>
    <definedName name="IQ_EBITDA_SBC_ACT_OR_EST">"c4337"</definedName>
    <definedName name="IQ_EBITDA_STDDEV_EST">"c375"</definedName>
    <definedName name="IQ_EBITDA_STDDEV_EST_REUT">"c3645"</definedName>
    <definedName name="IQ_EBITDAR">"c2989"</definedName>
    <definedName name="IQ_EBITDAR_EQ_INC">"c3499"</definedName>
    <definedName name="IQ_EBITDAR_EQ_INC_EXCL_SBC">"c3503"</definedName>
    <definedName name="IQ_EBITDAR_EXCL_SBC">"c3083"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SBC_ACT_OR_EST">"c4350"</definedName>
    <definedName name="IQ_EBT_SBC_GW_ACT_OR_EST">"c4354"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EST">"c399"</definedName>
    <definedName name="IQ_EPS_EST_REUT">"c5453"</definedName>
    <definedName name="IQ_EPS_HIGH_EST">"c400"</definedName>
    <definedName name="IQ_EPS_HIGH_EST_REUT">"c5454"</definedName>
    <definedName name="IQ_EPS_LOW_EST">"c401"</definedName>
    <definedName name="IQ_EPS_LOW_EST_REUT">"c5455"</definedName>
    <definedName name="IQ_EPS_MEDIAN_EST">"c1661"</definedName>
    <definedName name="IQ_EPS_MEDIAN_EST_REUT">"c5456"</definedName>
    <definedName name="IQ_EPS_NORM">"c1902"</definedName>
    <definedName name="IQ_EPS_NUM_EST">"c402"</definedName>
    <definedName name="IQ_EPS_NUM_EST_REUT">"c5451"</definedName>
    <definedName name="IQ_EPS_SBC_ACT_OR_EST">"c4376"</definedName>
    <definedName name="IQ_EPS_SBC_GW_ACT_OR_EST">"c4380"</definedName>
    <definedName name="IQ_EPS_STDDEV_EST">"c403"</definedName>
    <definedName name="IQ_EPS_STDDEV_EST_REUT">"c5452"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CURRENCY">"c2140"</definedName>
    <definedName name="IQ_EST_CURRENCY_REUT">"c5437"</definedName>
    <definedName name="IQ_EST_DATE">"c1634"</definedName>
    <definedName name="IQ_EST_DATE_REUT">"c5438"</definedName>
    <definedName name="IQ_EST_EPS_GROWTH_1YR">"c1636"</definedName>
    <definedName name="IQ_EST_EPS_GROWTH_1YR_REUT">"c3646"</definedName>
    <definedName name="IQ_EST_EPS_GROWTH_5YR">"c1655"</definedName>
    <definedName name="IQ_EST_EPS_GROWTH_5YR_REUT">"c3633"</definedName>
    <definedName name="IQ_EST_EPS_GROWTH_Q_1YR">"c1641"</definedName>
    <definedName name="IQ_EST_EPS_GROWTH_Q_1YR_REUT">"c5410"</definedName>
    <definedName name="IQ_EST_VENDOR">"c5564"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VAL_DATE">"c2180"</definedName>
    <definedName name="IQ_EXCHANGE">"c405"</definedName>
    <definedName name="IQ_EXCISE_TAXES_EXCL_SALES">"c5515"</definedName>
    <definedName name="IQ_EXCISE_TAXES_INCL_SALES">"c5514"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DJ_ACT_OR_EST">"c4435"</definedName>
    <definedName name="IQ_FFO_PAYOUT_RATIO">"c3492"</definedName>
    <definedName name="IQ_FFO_SHARE_ACT_OR_EST">"c4446"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CURRENT_PORT_DEBT_TOTAL">"c5524"</definedName>
    <definedName name="IQ_FIN_DIV_CURRENT_PORT_LEASES_TOTAL">"c5523"</definedName>
    <definedName name="IQ_FIN_DIV_DEBT_CURRENT">"c429"</definedName>
    <definedName name="IQ_FIN_DIV_DEBT_LT">"c430"</definedName>
    <definedName name="IQ_FIN_DIV_DEBT_LT_TOTAL">"c5526"</definedName>
    <definedName name="IQ_FIN_DIV_EXP">"c431"</definedName>
    <definedName name="IQ_FIN_DIV_INT_EXP">"c432"</definedName>
    <definedName name="IQ_FIN_DIV_LEASES_LT_TOTAL">"c5525"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NOTES_PAY_TOTAL">"c5522"</definedName>
    <definedName name="IQ_FIN_DIV_REV">"c437"</definedName>
    <definedName name="IQ_FIN_DIV_ST_DEBT_TOTAL">"c5527"</definedName>
    <definedName name="IQ_FINANCING_CASH">"c1405"</definedName>
    <definedName name="IQ_FINANCING_CASH_SUPPL">"c1406"</definedName>
    <definedName name="IQ_FINISHED_INV">"c438"</definedName>
    <definedName name="IQ_FIRST_INT_DATE">"c2186"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EO_SEG_ASSETS">"c4069"</definedName>
    <definedName name="IQ_GEO_SEG_ASSETS_ABS">"c4091"</definedName>
    <definedName name="IQ_GEO_SEG_ASSETS_TOTAL">"c4123"</definedName>
    <definedName name="IQ_GEO_SEG_CAPEX">"c4083"</definedName>
    <definedName name="IQ_GEO_SEG_CAPEX_ABS">"c4105"</definedName>
    <definedName name="IQ_GEO_SEG_CAPEX_TOTAL">"c4127"</definedName>
    <definedName name="IQ_GEO_SEG_DA">"c4082"</definedName>
    <definedName name="IQ_GEO_SEG_DA_ABS">"c4104"</definedName>
    <definedName name="IQ_GEO_SEG_DA_TOTAL">"c4126"</definedName>
    <definedName name="IQ_GEO_SEG_EARNINGS_OP">"c4073"</definedName>
    <definedName name="IQ_GEO_SEG_EARNINGS_OP_ABS">"c4095"</definedName>
    <definedName name="IQ_GEO_SEG_EARNINGS_OP_TOTAL">"c4119"</definedName>
    <definedName name="IQ_GEO_SEG_EBT">"c4072"</definedName>
    <definedName name="IQ_GEO_SEG_EBT_ABS">"c4094"</definedName>
    <definedName name="IQ_GEO_SEG_EBT_TOTAL">"c4121"</definedName>
    <definedName name="IQ_GEO_SEG_GP">"c4070"</definedName>
    <definedName name="IQ_GEO_SEG_GP_ABS">"c4092"</definedName>
    <definedName name="IQ_GEO_SEG_GP_TOTAL">"c4120"</definedName>
    <definedName name="IQ_GEO_SEG_INC_TAX">"c4081"</definedName>
    <definedName name="IQ_GEO_SEG_INC_TAX_ABS">"c4103"</definedName>
    <definedName name="IQ_GEO_SEG_INC_TAX_TOTAL">"c4125"</definedName>
    <definedName name="IQ_GEO_SEG_INTEREST_EXP">"c4080"</definedName>
    <definedName name="IQ_GEO_SEG_INTEREST_EXP_ABS">"c4102"</definedName>
    <definedName name="IQ_GEO_SEG_INTEREST_EXP_TOTAL">"c4124"</definedName>
    <definedName name="IQ_GEO_SEG_NAME">"c5484"</definedName>
    <definedName name="IQ_GEO_SEG_NAME_ABS">"c5485"</definedName>
    <definedName name="IQ_GEO_SEG_NI">"c4071"</definedName>
    <definedName name="IQ_GEO_SEG_NI_ABS">"c4093"</definedName>
    <definedName name="IQ_GEO_SEG_NI_TOTAL">"c4122"</definedName>
    <definedName name="IQ_GEO_SEG_OPER_INC">"c4075"</definedName>
    <definedName name="IQ_GEO_SEG_OPER_INC_ABS">"c4097"</definedName>
    <definedName name="IQ_GEO_SEG_OPER_INC_TOTAL">"c4118"</definedName>
    <definedName name="IQ_GEO_SEG_REV">"c4074"</definedName>
    <definedName name="IQ_GEO_SEG_REV_ABS">"c4096"</definedName>
    <definedName name="IQ_GEO_SEG_REV_TOTAL">"c4117"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SPRD">"c2155"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_TARGET_PRICE_REUT">"c5317"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DUSTRY">"c3601"</definedName>
    <definedName name="IQ_INDUSTRY_GROUP">"c3602"</definedName>
    <definedName name="IQ_INDUSTRY_SECTOR">"c3603"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GOV_SECURITY">"c5510"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MUNI_SECURITY">"c5512"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NVEST_SECURITY_SUPPL">"c5511"</definedName>
    <definedName name="IQ_IPRD">"c644"</definedName>
    <definedName name="IQ_ISS_DEBT_NET">"c1391"</definedName>
    <definedName name="IQ_ISS_STOCK_NET">"c1601"</definedName>
    <definedName name="IQ_ISSUE_CURRENCY">"c2156"</definedName>
    <definedName name="IQ_ISSUE_NAME">"c2142"</definedName>
    <definedName name="IQ_ISSUER">"c2143"</definedName>
    <definedName name="IQ_ISSUER_CIQID">"c2258"</definedName>
    <definedName name="IQ_ISSUER_PARENT">"c2144"</definedName>
    <definedName name="IQ_ISSUER_PARENT_CIQID">"c2260"</definedName>
    <definedName name="IQ_ISSUER_PARENT_TICKER">"c2259"</definedName>
    <definedName name="IQ_ISSUER_TICKER">"c2252"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PMT_DATE">"c2188"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_TARGET_PRICE_REUT">"c5318"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CAPEX_ACT_OR_EST">"c4458"</definedName>
    <definedName name="IQ_MAINT_REPAIR">"c2087"</definedName>
    <definedName name="IQ_MAKE_WHOLE_END_DATE">"c2493"</definedName>
    <definedName name="IQ_MAKE_WHOLE_SPREAD">"c2494"</definedName>
    <definedName name="IQ_MAKE_WHOLE_START_DATE">"c2492"</definedName>
    <definedName name="IQ_MARKET_CAP_LFCF">"c2209"</definedName>
    <definedName name="IQ_MARKETCAP">"c712"</definedName>
    <definedName name="IQ_MARKETING">"c2239"</definedName>
    <definedName name="IQ_MATURITY_DATE">"c2146"</definedName>
    <definedName name="IQ_MC_RATIO">"c2783"</definedName>
    <definedName name="IQ_MC_STATUTORY_SURPLUS">"c2772"</definedName>
    <definedName name="IQ_MEDIAN_TARGET_PRICE">"c1650"</definedName>
    <definedName name="IQ_MEDIAN_TARGET_PRICE_REUT">"c5316"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KTCAP_TOTAL_REV_FWD_REUT">"c4048"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ORKING_CAP">"c3493"</definedName>
    <definedName name="IQ_NET_WRITTEN">"c2728"</definedName>
    <definedName name="IQ_NEW_PREM">"c2785"</definedName>
    <definedName name="IQ_NEXT_CALL_DATE">"c2198"</definedName>
    <definedName name="IQ_NEXT_CALL_PRICE">"c2199"</definedName>
    <definedName name="IQ_NEXT_INT_DATE">"c2187"</definedName>
    <definedName name="IQ_NEXT_PUT_DATE">"c2200"</definedName>
    <definedName name="IQ_NEXT_PUT_PRICE">"c2201"</definedName>
    <definedName name="IQ_NEXT_SINK_FUND_AMOUNT">"c2490"</definedName>
    <definedName name="IQ_NEXT_SINK_FUND_DATE">"c2489"</definedName>
    <definedName name="IQ_NEXT_SINK_FUND_PRICE">"c2491"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MARGIN">"c794"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SBC_ACT_OR_EST">"c4474"</definedName>
    <definedName name="IQ_NI_SBC_GW_ACT_OR_EST">"c4478"</definedName>
    <definedName name="IQ_NI_SFAS">"c795"</definedName>
    <definedName name="IQ_NOL_CF_1YR">"c3465"</definedName>
    <definedName name="IQ_NOL_CF_2YR">"c3466"</definedName>
    <definedName name="IQ_NOL_CF_3YR">"c3467"</definedName>
    <definedName name="IQ_NOL_CF_4YR">"c3468"</definedName>
    <definedName name="IQ_NOL_CF_5YR">"c3469"</definedName>
    <definedName name="IQ_NOL_CF_AFTER_FIVE">"c3470"</definedName>
    <definedName name="IQ_NOL_CF_MAX_YEAR">"c3473"</definedName>
    <definedName name="IQ_NOL_CF_NO_EXP">"c3471"</definedName>
    <definedName name="IQ_NOL_CF_TOTAL">"c3472"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FFER_AMOUNT">"c2152"</definedName>
    <definedName name="IQ_OFFER_COUPON">"c2147"</definedName>
    <definedName name="IQ_OFFER_COUPON_TYPE">"c2148"</definedName>
    <definedName name="IQ_OFFER_DATE">"c2149"</definedName>
    <definedName name="IQ_OFFER_PRICE">"c2150"</definedName>
    <definedName name="IQ_OFFER_YIELD">"c2151"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B_ACCRUED_LIAB">"c3308"</definedName>
    <definedName name="IQ_OPEB_ACCRUED_LIAB_DOM">"c3306"</definedName>
    <definedName name="IQ_OPEB_ACCRUED_LIAB_FOREIGN">"c3307"</definedName>
    <definedName name="IQ_OPEB_ACCUM_OTHER_CI">"c3314"</definedName>
    <definedName name="IQ_OPEB_ACCUM_OTHER_CI_DOM">"c3312"</definedName>
    <definedName name="IQ_OPEB_ACCUM_OTHER_CI_FOREIGN">"c3313"</definedName>
    <definedName name="IQ_OPEB_ASSETS">"c3356"</definedName>
    <definedName name="IQ_OPEB_ASSETS_ACQ">"c3347"</definedName>
    <definedName name="IQ_OPEB_ASSETS_ACQ_DOM">"c3345"</definedName>
    <definedName name="IQ_OPEB_ASSETS_ACQ_FOREIGN">"c3346"</definedName>
    <definedName name="IQ_OPEB_ASSETS_ACTUAL_RETURN">"c3332"</definedName>
    <definedName name="IQ_OPEB_ASSETS_ACTUAL_RETURN_DOM">"c3330"</definedName>
    <definedName name="IQ_OPEB_ASSETS_ACTUAL_RETURN_FOREIGN">"c3331"</definedName>
    <definedName name="IQ_OPEB_ASSETS_BEG">"c3329"</definedName>
    <definedName name="IQ_OPEB_ASSETS_BEG_DOM">"c3327"</definedName>
    <definedName name="IQ_OPEB_ASSETS_BEG_FOREIGN">"c3328"</definedName>
    <definedName name="IQ_OPEB_ASSETS_BENEFITS_PAID">"c3341"</definedName>
    <definedName name="IQ_OPEB_ASSETS_BENEFITS_PAID_DOM">"c3339"</definedName>
    <definedName name="IQ_OPEB_ASSETS_BENEFITS_PAID_FOREIGN">"c3340"</definedName>
    <definedName name="IQ_OPEB_ASSETS_CURTAIL">"c3350"</definedName>
    <definedName name="IQ_OPEB_ASSETS_CURTAIL_DOM">"c3348"</definedName>
    <definedName name="IQ_OPEB_ASSETS_CURTAIL_FOREIGN">"c3349"</definedName>
    <definedName name="IQ_OPEB_ASSETS_DOM">"c3354"</definedName>
    <definedName name="IQ_OPEB_ASSETS_EMPLOYER_CONTRIBUTIONS">"c3335"</definedName>
    <definedName name="IQ_OPEB_ASSETS_EMPLOYER_CONTRIBUTIONS_DOM">"c3333"</definedName>
    <definedName name="IQ_OPEB_ASSETS_EMPLOYER_CONTRIBUTIONS_FOREIGN">"c3334"</definedName>
    <definedName name="IQ_OPEB_ASSETS_FOREIGN">"c3355"</definedName>
    <definedName name="IQ_OPEB_ASSETS_FX_ADJ">"c3344"</definedName>
    <definedName name="IQ_OPEB_ASSETS_FX_ADJ_DOM">"c3342"</definedName>
    <definedName name="IQ_OPEB_ASSETS_FX_ADJ_FOREIGN">"c3343"</definedName>
    <definedName name="IQ_OPEB_ASSETS_OTHER_PLAN_ADJ">"c3353"</definedName>
    <definedName name="IQ_OPEB_ASSETS_OTHER_PLAN_ADJ_DOM">"c3351"</definedName>
    <definedName name="IQ_OPEB_ASSETS_OTHER_PLAN_ADJ_FOREIGN">"c3352"</definedName>
    <definedName name="IQ_OPEB_ASSETS_PARTICIP_CONTRIBUTIONS">"c3338"</definedName>
    <definedName name="IQ_OPEB_ASSETS_PARTICIP_CONTRIBUTIONS_DOM">"c3336"</definedName>
    <definedName name="IQ_OPEB_ASSETS_PARTICIP_CONTRIBUTIONS_FOREIGN">"c3337"</definedName>
    <definedName name="IQ_OPEB_BENEFIT_INFO_DATE">"c3410"</definedName>
    <definedName name="IQ_OPEB_BENEFIT_INFO_DATE_DOM">"c3408"</definedName>
    <definedName name="IQ_OPEB_BENEFIT_INFO_DATE_FOREIGN">"c3409"</definedName>
    <definedName name="IQ_OPEB_BREAKDOWN_EQ">"c3275"</definedName>
    <definedName name="IQ_OPEB_BREAKDOWN_EQ_DOM">"c3273"</definedName>
    <definedName name="IQ_OPEB_BREAKDOWN_EQ_FOREIGN">"c3274"</definedName>
    <definedName name="IQ_OPEB_BREAKDOWN_FI">"c3278"</definedName>
    <definedName name="IQ_OPEB_BREAKDOWN_FI_DOM">"c3276"</definedName>
    <definedName name="IQ_OPEB_BREAKDOWN_FI_FOREIGN">"c3277"</definedName>
    <definedName name="IQ_OPEB_BREAKDOWN_OTHER">"c3284"</definedName>
    <definedName name="IQ_OPEB_BREAKDOWN_OTHER_DOM">"c3282"</definedName>
    <definedName name="IQ_OPEB_BREAKDOWN_OTHER_FOREIGN">"c3283"</definedName>
    <definedName name="IQ_OPEB_BREAKDOWN_PCT_EQ">"c3263"</definedName>
    <definedName name="IQ_OPEB_BREAKDOWN_PCT_EQ_DOM">"c3261"</definedName>
    <definedName name="IQ_OPEB_BREAKDOWN_PCT_EQ_FOREIGN">"c3262"</definedName>
    <definedName name="IQ_OPEB_BREAKDOWN_PCT_FI">"c3266"</definedName>
    <definedName name="IQ_OPEB_BREAKDOWN_PCT_FI_DOM">"c3264"</definedName>
    <definedName name="IQ_OPEB_BREAKDOWN_PCT_FI_FOREIGN">"c3265"</definedName>
    <definedName name="IQ_OPEB_BREAKDOWN_PCT_OTHER">"c3272"</definedName>
    <definedName name="IQ_OPEB_BREAKDOWN_PCT_OTHER_DOM">"c3270"</definedName>
    <definedName name="IQ_OPEB_BREAKDOWN_PCT_OTHER_FOREIGN">"c3271"</definedName>
    <definedName name="IQ_OPEB_BREAKDOWN_PCT_RE">"c3269"</definedName>
    <definedName name="IQ_OPEB_BREAKDOWN_PCT_RE_DOM">"c3267"</definedName>
    <definedName name="IQ_OPEB_BREAKDOWN_PCT_RE_FOREIGN">"c3268"</definedName>
    <definedName name="IQ_OPEB_BREAKDOWN_RE">"c3281"</definedName>
    <definedName name="IQ_OPEB_BREAKDOWN_RE_DOM">"c3279"</definedName>
    <definedName name="IQ_OPEB_BREAKDOWN_RE_FOREIGN">"c3280"</definedName>
    <definedName name="IQ_OPEB_DECREASE_EFFECT_PBO">"c3458"</definedName>
    <definedName name="IQ_OPEB_DECREASE_EFFECT_PBO_DOM">"c3456"</definedName>
    <definedName name="IQ_OPEB_DECREASE_EFFECT_PBO_FOREIGN">"c3457"</definedName>
    <definedName name="IQ_OPEB_DECREASE_EFFECT_SERVICE_INT_COST">"c3455"</definedName>
    <definedName name="IQ_OPEB_DECREASE_EFFECT_SERVICE_INT_COST_DOM">"c3453"</definedName>
    <definedName name="IQ_OPEB_DECREASE_EFFECT_SERVICE_INT_COST_FOREIGN">"c3454"</definedName>
    <definedName name="IQ_OPEB_DISC_RATE_MAX">"c3422"</definedName>
    <definedName name="IQ_OPEB_DISC_RATE_MAX_DOM">"c3420"</definedName>
    <definedName name="IQ_OPEB_DISC_RATE_MAX_FOREIGN">"c3421"</definedName>
    <definedName name="IQ_OPEB_DISC_RATE_MIN">"c3419"</definedName>
    <definedName name="IQ_OPEB_DISC_RATE_MIN_DOM">"c3417"</definedName>
    <definedName name="IQ_OPEB_DISC_RATE_MIN_FOREIGN">"c3418"</definedName>
    <definedName name="IQ_OPEB_EST_BENEFIT_1YR">"c3287"</definedName>
    <definedName name="IQ_OPEB_EST_BENEFIT_1YR_DOM">"c3285"</definedName>
    <definedName name="IQ_OPEB_EST_BENEFIT_1YR_FOREIGN">"c3286"</definedName>
    <definedName name="IQ_OPEB_EST_BENEFIT_2YR">"c3290"</definedName>
    <definedName name="IQ_OPEB_EST_BENEFIT_2YR_DOM">"c3288"</definedName>
    <definedName name="IQ_OPEB_EST_BENEFIT_2YR_FOREIGN">"c3289"</definedName>
    <definedName name="IQ_OPEB_EST_BENEFIT_3YR">"c3293"</definedName>
    <definedName name="IQ_OPEB_EST_BENEFIT_3YR_DOM">"c3291"</definedName>
    <definedName name="IQ_OPEB_EST_BENEFIT_3YR_FOREIGN">"c3292"</definedName>
    <definedName name="IQ_OPEB_EST_BENEFIT_4YR">"c3296"</definedName>
    <definedName name="IQ_OPEB_EST_BENEFIT_4YR_DOM">"c3294"</definedName>
    <definedName name="IQ_OPEB_EST_BENEFIT_4YR_FOREIGN">"c3295"</definedName>
    <definedName name="IQ_OPEB_EST_BENEFIT_5YR">"c3299"</definedName>
    <definedName name="IQ_OPEB_EST_BENEFIT_5YR_DOM">"c3297"</definedName>
    <definedName name="IQ_OPEB_EST_BENEFIT_5YR_FOREIGN">"c3298"</definedName>
    <definedName name="IQ_OPEB_EST_BENEFIT_AFTER5">"c3302"</definedName>
    <definedName name="IQ_OPEB_EST_BENEFIT_AFTER5_DOM">"c3300"</definedName>
    <definedName name="IQ_OPEB_EST_BENEFIT_AFTER5_FOREIGN">"c3301"</definedName>
    <definedName name="IQ_OPEB_EXP_RATE_RETURN_MAX">"c3434"</definedName>
    <definedName name="IQ_OPEB_EXP_RATE_RETURN_MAX_DOM">"c3432"</definedName>
    <definedName name="IQ_OPEB_EXP_RATE_RETURN_MAX_FOREIGN">"c3433"</definedName>
    <definedName name="IQ_OPEB_EXP_RATE_RETURN_MIN">"c3431"</definedName>
    <definedName name="IQ_OPEB_EXP_RATE_RETURN_MIN_DOM">"c3429"</definedName>
    <definedName name="IQ_OPEB_EXP_RATE_RETURN_MIN_FOREIGN">"c3430"</definedName>
    <definedName name="IQ_OPEB_EXP_RETURN">"c3398"</definedName>
    <definedName name="IQ_OPEB_EXP_RETURN_DOM">"c3396"</definedName>
    <definedName name="IQ_OPEB_EXP_RETURN_FOREIGN">"c3397"</definedName>
    <definedName name="IQ_OPEB_HEALTH_COST_TREND_INITIAL">"c3413"</definedName>
    <definedName name="IQ_OPEB_HEALTH_COST_TREND_INITIAL_DOM">"c3411"</definedName>
    <definedName name="IQ_OPEB_HEALTH_COST_TREND_INITIAL_FOREIGN">"c3412"</definedName>
    <definedName name="IQ_OPEB_HEALTH_COST_TREND_ULTIMATE">"c3416"</definedName>
    <definedName name="IQ_OPEB_HEALTH_COST_TREND_ULTIMATE_DOM">"c3414"</definedName>
    <definedName name="IQ_OPEB_HEALTH_COST_TREND_ULTIMATE_FOREIGN">"c3415"</definedName>
    <definedName name="IQ_OPEB_INCREASE_EFFECT_PBO">"c3452"</definedName>
    <definedName name="IQ_OPEB_INCREASE_EFFECT_PBO_DOM">"c3450"</definedName>
    <definedName name="IQ_OPEB_INCREASE_EFFECT_PBO_FOREIGN">"c3451"</definedName>
    <definedName name="IQ_OPEB_INCREASE_EFFECT_SERVICE_INT_COST">"c3449"</definedName>
    <definedName name="IQ_OPEB_INCREASE_EFFECT_SERVICE_INT_COST_DOM">"c3447"</definedName>
    <definedName name="IQ_OPEB_INCREASE_EFFECT_SERVICE_INT_COST_FOREIGN">"c3448"</definedName>
    <definedName name="IQ_OPEB_INTAN_ASSETS">"c3311"</definedName>
    <definedName name="IQ_OPEB_INTAN_ASSETS_DOM">"c3309"</definedName>
    <definedName name="IQ_OPEB_INTAN_ASSETS_FOREIGN">"c3310"</definedName>
    <definedName name="IQ_OPEB_INTEREST_COST">"c3395"</definedName>
    <definedName name="IQ_OPEB_INTEREST_COST_DOM">"c3393"</definedName>
    <definedName name="IQ_OPEB_INTEREST_COST_FOREIGN">"c3394"</definedName>
    <definedName name="IQ_OPEB_NET_ASSET_RECOG">"c3326"</definedName>
    <definedName name="IQ_OPEB_NET_ASSET_RECOG_DOM">"c3324"</definedName>
    <definedName name="IQ_OPEB_NET_ASSET_RECOG_FOREIGN">"c3325"</definedName>
    <definedName name="IQ_OPEB_OBLIGATION_ACCUMULATED">"c3407"</definedName>
    <definedName name="IQ_OPEB_OBLIGATION_ACCUMULATED_DOM">"c3405"</definedName>
    <definedName name="IQ_OPEB_OBLIGATION_ACCUMULATED_FOREIGN">"c3406"</definedName>
    <definedName name="IQ_OPEB_OBLIGATION_ACQ">"c3380"</definedName>
    <definedName name="IQ_OPEB_OBLIGATION_ACQ_DOM">"c3378"</definedName>
    <definedName name="IQ_OPEB_OBLIGATION_ACQ_FOREIGN">"c3379"</definedName>
    <definedName name="IQ_OPEB_OBLIGATION_ACTUARIAL_GAIN_LOSS">"c3371"</definedName>
    <definedName name="IQ_OPEB_OBLIGATION_ACTUARIAL_GAIN_LOSS_DOM">"c3369"</definedName>
    <definedName name="IQ_OPEB_OBLIGATION_ACTUARIAL_GAIN_LOSS_FOREIGN">"c3370"</definedName>
    <definedName name="IQ_OPEB_OBLIGATION_BEG">"c3359"</definedName>
    <definedName name="IQ_OPEB_OBLIGATION_BEG_DOM">"c3357"</definedName>
    <definedName name="IQ_OPEB_OBLIGATION_BEG_FOREIGN">"c3358"</definedName>
    <definedName name="IQ_OPEB_OBLIGATION_CURTAIL">"c3383"</definedName>
    <definedName name="IQ_OPEB_OBLIGATION_CURTAIL_DOM">"c3381"</definedName>
    <definedName name="IQ_OPEB_OBLIGATION_CURTAIL_FOREIGN">"c3382"</definedName>
    <definedName name="IQ_OPEB_OBLIGATION_EMPLOYEE_CONTRIBUTIONS">"c3368"</definedName>
    <definedName name="IQ_OPEB_OBLIGATION_EMPLOYEE_CONTRIBUTIONS_DOM">"c3366"</definedName>
    <definedName name="IQ_OPEB_OBLIGATION_EMPLOYEE_CONTRIBUTIONS_FOREIGN">"c3367"</definedName>
    <definedName name="IQ_OPEB_OBLIGATION_FX_ADJ">"c3377"</definedName>
    <definedName name="IQ_OPEB_OBLIGATION_FX_ADJ_DOM">"c3375"</definedName>
    <definedName name="IQ_OPEB_OBLIGATION_FX_ADJ_FOREIGN">"c3376"</definedName>
    <definedName name="IQ_OPEB_OBLIGATION_INTEREST_COST">"c3365"</definedName>
    <definedName name="IQ_OPEB_OBLIGATION_INTEREST_COST_DOM">"c3363"</definedName>
    <definedName name="IQ_OPEB_OBLIGATION_INTEREST_COST_FOREIGN">"c3364"</definedName>
    <definedName name="IQ_OPEB_OBLIGATION_OTHER_PLAN_ADJ">"c3386"</definedName>
    <definedName name="IQ_OPEB_OBLIGATION_OTHER_PLAN_ADJ_DOM">"c3384"</definedName>
    <definedName name="IQ_OPEB_OBLIGATION_OTHER_PLAN_ADJ_FOREIGN">"c3385"</definedName>
    <definedName name="IQ_OPEB_OBLIGATION_PAID">"c3374"</definedName>
    <definedName name="IQ_OPEB_OBLIGATION_PAID_DOM">"c3372"</definedName>
    <definedName name="IQ_OPEB_OBLIGATION_PAID_FOREIGN">"c3373"</definedName>
    <definedName name="IQ_OPEB_OBLIGATION_PROJECTED">"c3389"</definedName>
    <definedName name="IQ_OPEB_OBLIGATION_PROJECTED_DOM">"c3387"</definedName>
    <definedName name="IQ_OPEB_OBLIGATION_PROJECTED_FOREIGN">"c3388"</definedName>
    <definedName name="IQ_OPEB_OBLIGATION_SERVICE_COST">"c3362"</definedName>
    <definedName name="IQ_OPEB_OBLIGATION_SERVICE_COST_DOM">"c3360"</definedName>
    <definedName name="IQ_OPEB_OBLIGATION_SERVICE_COST_FOREIGN">"c3361"</definedName>
    <definedName name="IQ_OPEB_OTHER">"c3317"</definedName>
    <definedName name="IQ_OPEB_OTHER_ADJ">"c3323"</definedName>
    <definedName name="IQ_OPEB_OTHER_ADJ_DOM">"c3321"</definedName>
    <definedName name="IQ_OPEB_OTHER_ADJ_FOREIGN">"c3322"</definedName>
    <definedName name="IQ_OPEB_OTHER_COST">"c3401"</definedName>
    <definedName name="IQ_OPEB_OTHER_COST_DOM">"c3399"</definedName>
    <definedName name="IQ_OPEB_OTHER_COST_FOREIGN">"c3400"</definedName>
    <definedName name="IQ_OPEB_OTHER_DOM">"c3315"</definedName>
    <definedName name="IQ_OPEB_OTHER_FOREIGN">"c3316"</definedName>
    <definedName name="IQ_OPEB_PBO_ASSUMED_RATE_RET_MAX">"c3440"</definedName>
    <definedName name="IQ_OPEB_PBO_ASSUMED_RATE_RET_MAX_DOM">"c3438"</definedName>
    <definedName name="IQ_OPEB_PBO_ASSUMED_RATE_RET_MAX_FOREIGN">"c3439"</definedName>
    <definedName name="IQ_OPEB_PBO_ASSUMED_RATE_RET_MIN">"c3437"</definedName>
    <definedName name="IQ_OPEB_PBO_ASSUMED_RATE_RET_MIN_DOM">"c3435"</definedName>
    <definedName name="IQ_OPEB_PBO_ASSUMED_RATE_RET_MIN_FOREIGN">"c3436"</definedName>
    <definedName name="IQ_OPEB_PBO_RATE_COMP_INCREASE_MAX">"c3446"</definedName>
    <definedName name="IQ_OPEB_PBO_RATE_COMP_INCREASE_MAX_DOM">"c3444"</definedName>
    <definedName name="IQ_OPEB_PBO_RATE_COMP_INCREASE_MAX_FOREIGN">"c3445"</definedName>
    <definedName name="IQ_OPEB_PBO_RATE_COMP_INCREASE_MIN">"c3443"</definedName>
    <definedName name="IQ_OPEB_PBO_RATE_COMP_INCREASE_MIN_DOM">"c3441"</definedName>
    <definedName name="IQ_OPEB_PBO_RATE_COMP_INCREASE_MIN_FOREIGN">"c3442"</definedName>
    <definedName name="IQ_OPEB_PREPAID_COST">"c3305"</definedName>
    <definedName name="IQ_OPEB_PREPAID_COST_DOM">"c3303"</definedName>
    <definedName name="IQ_OPEB_PREPAID_COST_FOREIGN">"c3304"</definedName>
    <definedName name="IQ_OPEB_RATE_COMP_INCREASE_MAX">"c3428"</definedName>
    <definedName name="IQ_OPEB_RATE_COMP_INCREASE_MAX_DOM">"c3426"</definedName>
    <definedName name="IQ_OPEB_RATE_COMP_INCREASE_MAX_FOREIGN">"c3427"</definedName>
    <definedName name="IQ_OPEB_RATE_COMP_INCREASE_MIN">"c3425"</definedName>
    <definedName name="IQ_OPEB_RATE_COMP_INCREASE_MIN_DOM">"c3423"</definedName>
    <definedName name="IQ_OPEB_RATE_COMP_INCREASE_MIN_FOREIGN">"c3424"</definedName>
    <definedName name="IQ_OPEB_SERVICE_COST">"c3392"</definedName>
    <definedName name="IQ_OPEB_SERVICE_COST_DOM">"c3390"</definedName>
    <definedName name="IQ_OPEB_SERVICE_COST_FOREIGN">"c3391"</definedName>
    <definedName name="IQ_OPEB_TOTAL_COST">"c3404"</definedName>
    <definedName name="IQ_OPEB_TOTAL_COST_DOM">"c3402"</definedName>
    <definedName name="IQ_OPEB_TOTAL_COST_FOREIGN">"c3403"</definedName>
    <definedName name="IQ_OPEB_UNRECOG_PRIOR">"c3320"</definedName>
    <definedName name="IQ_OPEB_UNRECOG_PRIOR_DOM">"c3318"</definedName>
    <definedName name="IQ_OPEB_UNRECOG_PRIOR_FOREIGN">"c3319"</definedName>
    <definedName name="IQ_OPENPRICE">"c848"</definedName>
    <definedName name="IQ_OPER_INC">"c849"</definedName>
    <definedName name="IQ_OPER_INC_BR">"c850"</definedName>
    <definedName name="IQ_OPER_INC_FIN">"c851"</definedName>
    <definedName name="IQ_OPER_INC_INS">"c852"</definedName>
    <definedName name="IQ_OPER_INC_MARGIN">"c1448"</definedName>
    <definedName name="IQ_OPER_INC_REIT">"c853"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MORT">"c5563"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OWNERSHIP">"c2160"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EXCL_FWD_REUT">"c4049"</definedName>
    <definedName name="IQ_PE_NORMALIZED">"c2207"</definedName>
    <definedName name="IQ_PE_RATIO">"c1610"</definedName>
    <definedName name="IQ_PEG_FWD">"c1863"</definedName>
    <definedName name="IQ_PEG_FWD_REUT">"c4052"</definedName>
    <definedName name="IQ_PENSION">"c1031"</definedName>
    <definedName name="IQ_PENSION_ACCRUED_LIAB">"c3134"</definedName>
    <definedName name="IQ_PENSION_ACCRUED_LIAB_DOM">"c3132"</definedName>
    <definedName name="IQ_PENSION_ACCRUED_LIAB_FOREIGN">"c3133"</definedName>
    <definedName name="IQ_PENSION_ACCUM_OTHER_CI">"c3140"</definedName>
    <definedName name="IQ_PENSION_ACCUM_OTHER_CI_DOM">"c3138"</definedName>
    <definedName name="IQ_PENSION_ACCUM_OTHER_CI_FOREIGN">"c3139"</definedName>
    <definedName name="IQ_PENSION_ACCUMULATED_OBLIGATION">"c3570"</definedName>
    <definedName name="IQ_PENSION_ACCUMULATED_OBLIGATION_DOMESTIC">"c3568"</definedName>
    <definedName name="IQ_PENSION_ACCUMULATED_OBLIGATION_FOREIGN">"c3569"</definedName>
    <definedName name="IQ_PENSION_ASSETS">"c3182"</definedName>
    <definedName name="IQ_PENSION_ASSETS_ACQ">"c3173"</definedName>
    <definedName name="IQ_PENSION_ASSETS_ACQ_DOM">"c3171"</definedName>
    <definedName name="IQ_PENSION_ASSETS_ACQ_FOREIGN">"c3172"</definedName>
    <definedName name="IQ_PENSION_ASSETS_ACTUAL_RETURN">"c3158"</definedName>
    <definedName name="IQ_PENSION_ASSETS_ACTUAL_RETURN_DOM">"c3156"</definedName>
    <definedName name="IQ_PENSION_ASSETS_ACTUAL_RETURN_FOREIGN">"c3157"</definedName>
    <definedName name="IQ_PENSION_ASSETS_BEG">"c3155"</definedName>
    <definedName name="IQ_PENSION_ASSETS_BEG_DOM">"c3153"</definedName>
    <definedName name="IQ_PENSION_ASSETS_BEG_FOREIGN">"c3154"</definedName>
    <definedName name="IQ_PENSION_ASSETS_BENEFITS_PAID">"c3167"</definedName>
    <definedName name="IQ_PENSION_ASSETS_BENEFITS_PAID_DOM">"c3165"</definedName>
    <definedName name="IQ_PENSION_ASSETS_BENEFITS_PAID_FOREIGN">"c3166"</definedName>
    <definedName name="IQ_PENSION_ASSETS_CURTAIL">"c3176"</definedName>
    <definedName name="IQ_PENSION_ASSETS_CURTAIL_DOM">"c3174"</definedName>
    <definedName name="IQ_PENSION_ASSETS_CURTAIL_FOREIGN">"c3175"</definedName>
    <definedName name="IQ_PENSION_ASSETS_DOM">"c3180"</definedName>
    <definedName name="IQ_PENSION_ASSETS_EMPLOYER_CONTRIBUTIONS">"c3161"</definedName>
    <definedName name="IQ_PENSION_ASSETS_EMPLOYER_CONTRIBUTIONS_DOM">"c3159"</definedName>
    <definedName name="IQ_PENSION_ASSETS_EMPLOYER_CONTRIBUTIONS_FOREIGN">"c3160"</definedName>
    <definedName name="IQ_PENSION_ASSETS_FOREIGN">"c3181"</definedName>
    <definedName name="IQ_PENSION_ASSETS_FX_ADJ">"c3170"</definedName>
    <definedName name="IQ_PENSION_ASSETS_FX_ADJ_DOM">"c3168"</definedName>
    <definedName name="IQ_PENSION_ASSETS_FX_ADJ_FOREIGN">"c3169"</definedName>
    <definedName name="IQ_PENSION_ASSETS_OTHER_PLAN_ADJ">"c3179"</definedName>
    <definedName name="IQ_PENSION_ASSETS_OTHER_PLAN_ADJ_DOM">"c3177"</definedName>
    <definedName name="IQ_PENSION_ASSETS_OTHER_PLAN_ADJ_FOREIGN">"c3178"</definedName>
    <definedName name="IQ_PENSION_ASSETS_PARTICIP_CONTRIBUTIONS">"c3164"</definedName>
    <definedName name="IQ_PENSION_ASSETS_PARTICIP_CONTRIBUTIONS_DOM">"c3162"</definedName>
    <definedName name="IQ_PENSION_ASSETS_PARTICIP_CONTRIBUTIONS_FOREIGN">"c3163"</definedName>
    <definedName name="IQ_PENSION_BENEFIT_INFO_DATE">"c3230"</definedName>
    <definedName name="IQ_PENSION_BENEFIT_INFO_DATE_DOM">"c3228"</definedName>
    <definedName name="IQ_PENSION_BENEFIT_INFO_DATE_FOREIGN">"c3229"</definedName>
    <definedName name="IQ_PENSION_BREAKDOWN_EQ">"c3101"</definedName>
    <definedName name="IQ_PENSION_BREAKDOWN_EQ_DOM">"c3099"</definedName>
    <definedName name="IQ_PENSION_BREAKDOWN_EQ_FOREIGN">"c3100"</definedName>
    <definedName name="IQ_PENSION_BREAKDOWN_FI">"c3104"</definedName>
    <definedName name="IQ_PENSION_BREAKDOWN_FI_DOM">"c3102"</definedName>
    <definedName name="IQ_PENSION_BREAKDOWN_FI_FOREIGN">"c3103"</definedName>
    <definedName name="IQ_PENSION_BREAKDOWN_OTHER">"c3110"</definedName>
    <definedName name="IQ_PENSION_BREAKDOWN_OTHER_DOM">"c3108"</definedName>
    <definedName name="IQ_PENSION_BREAKDOWN_OTHER_FOREIGN">"c3109"</definedName>
    <definedName name="IQ_PENSION_BREAKDOWN_PCT_EQ">"c3089"</definedName>
    <definedName name="IQ_PENSION_BREAKDOWN_PCT_EQ_DOM">"c3087"</definedName>
    <definedName name="IQ_PENSION_BREAKDOWN_PCT_EQ_FOREIGN">"c3088"</definedName>
    <definedName name="IQ_PENSION_BREAKDOWN_PCT_FI">"c3092"</definedName>
    <definedName name="IQ_PENSION_BREAKDOWN_PCT_FI_DOM">"c3090"</definedName>
    <definedName name="IQ_PENSION_BREAKDOWN_PCT_FI_FOREIGN">"c3091"</definedName>
    <definedName name="IQ_PENSION_BREAKDOWN_PCT_OTHER">"c3098"</definedName>
    <definedName name="IQ_PENSION_BREAKDOWN_PCT_OTHER_DOM">"c3096"</definedName>
    <definedName name="IQ_PENSION_BREAKDOWN_PCT_OTHER_FOREIGN">"c3097"</definedName>
    <definedName name="IQ_PENSION_BREAKDOWN_PCT_RE">"c3095"</definedName>
    <definedName name="IQ_PENSION_BREAKDOWN_PCT_RE_DOM">"c3093"</definedName>
    <definedName name="IQ_PENSION_BREAKDOWN_PCT_RE_FOREIGN">"c3094"</definedName>
    <definedName name="IQ_PENSION_BREAKDOWN_RE">"c3107"</definedName>
    <definedName name="IQ_PENSION_BREAKDOWN_RE_DOM">"c3105"</definedName>
    <definedName name="IQ_PENSION_BREAKDOWN_RE_FOREIGN">"c3106"</definedName>
    <definedName name="IQ_PENSION_CONTRIBUTION_TOTAL_COST">"c3559"</definedName>
    <definedName name="IQ_PENSION_DISC_RATE_MAX">"c3236"</definedName>
    <definedName name="IQ_PENSION_DISC_RATE_MAX_DOM">"c3234"</definedName>
    <definedName name="IQ_PENSION_DISC_RATE_MAX_FOREIGN">"c3235"</definedName>
    <definedName name="IQ_PENSION_DISC_RATE_MIN">"c3233"</definedName>
    <definedName name="IQ_PENSION_DISC_RATE_MIN_DOM">"c3231"</definedName>
    <definedName name="IQ_PENSION_DISC_RATE_MIN_FOREIGN">"c3232"</definedName>
    <definedName name="IQ_PENSION_DISCOUNT_RATE_DOMESTIC">"c3573"</definedName>
    <definedName name="IQ_PENSION_DISCOUNT_RATE_FOREIGN">"c3574"</definedName>
    <definedName name="IQ_PENSION_EST_BENEFIT_1YR">"c3113"</definedName>
    <definedName name="IQ_PENSION_EST_BENEFIT_1YR_DOM">"c3111"</definedName>
    <definedName name="IQ_PENSION_EST_BENEFIT_1YR_FOREIGN">"c3112"</definedName>
    <definedName name="IQ_PENSION_EST_BENEFIT_2YR">"c3116"</definedName>
    <definedName name="IQ_PENSION_EST_BENEFIT_2YR_DOM">"c3114"</definedName>
    <definedName name="IQ_PENSION_EST_BENEFIT_2YR_FOREIGN">"c3115"</definedName>
    <definedName name="IQ_PENSION_EST_BENEFIT_3YR">"c3119"</definedName>
    <definedName name="IQ_PENSION_EST_BENEFIT_3YR_DOM">"c3117"</definedName>
    <definedName name="IQ_PENSION_EST_BENEFIT_3YR_FOREIGN">"c3118"</definedName>
    <definedName name="IQ_PENSION_EST_BENEFIT_4YR">"c3122"</definedName>
    <definedName name="IQ_PENSION_EST_BENEFIT_4YR_DOM">"c3120"</definedName>
    <definedName name="IQ_PENSION_EST_BENEFIT_4YR_FOREIGN">"c3121"</definedName>
    <definedName name="IQ_PENSION_EST_BENEFIT_5YR">"c3125"</definedName>
    <definedName name="IQ_PENSION_EST_BENEFIT_5YR_DOM">"c3123"</definedName>
    <definedName name="IQ_PENSION_EST_BENEFIT_5YR_FOREIGN">"c3124"</definedName>
    <definedName name="IQ_PENSION_EST_BENEFIT_AFTER5">"c3128"</definedName>
    <definedName name="IQ_PENSION_EST_BENEFIT_AFTER5_DOM">"c3126"</definedName>
    <definedName name="IQ_PENSION_EST_BENEFIT_AFTER5_FOREIGN">"c3127"</definedName>
    <definedName name="IQ_PENSION_EST_CONTRIBUTIONS_NEXTYR">"c3218"</definedName>
    <definedName name="IQ_PENSION_EST_CONTRIBUTIONS_NEXTYR_DOM">"c3216"</definedName>
    <definedName name="IQ_PENSION_EST_CONTRIBUTIONS_NEXTYR_FOREIGN">"c3217"</definedName>
    <definedName name="IQ_PENSION_EXP_RATE_RETURN_MAX">"c3248"</definedName>
    <definedName name="IQ_PENSION_EXP_RATE_RETURN_MAX_DOM">"c3246"</definedName>
    <definedName name="IQ_PENSION_EXP_RATE_RETURN_MAX_FOREIGN">"c3247"</definedName>
    <definedName name="IQ_PENSION_EXP_RATE_RETURN_MIN">"c3245"</definedName>
    <definedName name="IQ_PENSION_EXP_RATE_RETURN_MIN_DOM">"c3243"</definedName>
    <definedName name="IQ_PENSION_EXP_RATE_RETURN_MIN_FOREIGN">"c3244"</definedName>
    <definedName name="IQ_PENSION_EXP_RETURN_DOMESTIC">"c3571"</definedName>
    <definedName name="IQ_PENSION_EXP_RETURN_FOREIGN">"c3572"</definedName>
    <definedName name="IQ_PENSION_INTAN_ASSETS">"c3137"</definedName>
    <definedName name="IQ_PENSION_INTAN_ASSETS_DOM">"c3135"</definedName>
    <definedName name="IQ_PENSION_INTAN_ASSETS_FOREIGN">"c3136"</definedName>
    <definedName name="IQ_PENSION_INTEREST_COST">"c3582"</definedName>
    <definedName name="IQ_PENSION_INTEREST_COST_DOM">"c3580"</definedName>
    <definedName name="IQ_PENSION_INTEREST_COST_FOREIGN">"c3581"</definedName>
    <definedName name="IQ_PENSION_NET_ASSET_RECOG">"c3152"</definedName>
    <definedName name="IQ_PENSION_NET_ASSET_RECOG_DOM">"c3150"</definedName>
    <definedName name="IQ_PENSION_NET_ASSET_RECOG_FOREIGN">"c3151"</definedName>
    <definedName name="IQ_PENSION_OBLIGATION_ACQ">"c3206"</definedName>
    <definedName name="IQ_PENSION_OBLIGATION_ACQ_DOM">"c3204"</definedName>
    <definedName name="IQ_PENSION_OBLIGATION_ACQ_FOREIGN">"c3205"</definedName>
    <definedName name="IQ_PENSION_OBLIGATION_ACTUARIAL_GAIN_LOSS">"c3197"</definedName>
    <definedName name="IQ_PENSION_OBLIGATION_ACTUARIAL_GAIN_LOSS_DOM">"c3195"</definedName>
    <definedName name="IQ_PENSION_OBLIGATION_ACTUARIAL_GAIN_LOSS_FOREIGN">"c3196"</definedName>
    <definedName name="IQ_PENSION_OBLIGATION_BEG">"c3185"</definedName>
    <definedName name="IQ_PENSION_OBLIGATION_BEG_DOM">"c3183"</definedName>
    <definedName name="IQ_PENSION_OBLIGATION_BEG_FOREIGN">"c3184"</definedName>
    <definedName name="IQ_PENSION_OBLIGATION_CURTAIL">"c3209"</definedName>
    <definedName name="IQ_PENSION_OBLIGATION_CURTAIL_DOM">"c3207"</definedName>
    <definedName name="IQ_PENSION_OBLIGATION_CURTAIL_FOREIGN">"c3208"</definedName>
    <definedName name="IQ_PENSION_OBLIGATION_EMPLOYEE_CONTRIBUTIONS">"c3194"</definedName>
    <definedName name="IQ_PENSION_OBLIGATION_EMPLOYEE_CONTRIBUTIONS_DOM">"c3192"</definedName>
    <definedName name="IQ_PENSION_OBLIGATION_EMPLOYEE_CONTRIBUTIONS_FOREIGN">"c3193"</definedName>
    <definedName name="IQ_PENSION_OBLIGATION_FX_ADJ">"c3203"</definedName>
    <definedName name="IQ_PENSION_OBLIGATION_FX_ADJ_DOM">"c3201"</definedName>
    <definedName name="IQ_PENSION_OBLIGATION_FX_ADJ_FOREIGN">"c3202"</definedName>
    <definedName name="IQ_PENSION_OBLIGATION_INTEREST_COST">"c3191"</definedName>
    <definedName name="IQ_PENSION_OBLIGATION_INTEREST_COST_DOM">"c3189"</definedName>
    <definedName name="IQ_PENSION_OBLIGATION_INTEREST_COST_FOREIGN">"c3190"</definedName>
    <definedName name="IQ_PENSION_OBLIGATION_OTHER_COST">"c3555"</definedName>
    <definedName name="IQ_PENSION_OBLIGATION_OTHER_COST_DOM">"c3553"</definedName>
    <definedName name="IQ_PENSION_OBLIGATION_OTHER_COST_FOREIGN">"c3554"</definedName>
    <definedName name="IQ_PENSION_OBLIGATION_OTHER_PLAN_ADJ">"c3212"</definedName>
    <definedName name="IQ_PENSION_OBLIGATION_OTHER_PLAN_ADJ_DOM">"c3210"</definedName>
    <definedName name="IQ_PENSION_OBLIGATION_OTHER_PLAN_ADJ_FOREIGN">"c3211"</definedName>
    <definedName name="IQ_PENSION_OBLIGATION_PAID">"c3200"</definedName>
    <definedName name="IQ_PENSION_OBLIGATION_PAID_DOM">"c3198"</definedName>
    <definedName name="IQ_PENSION_OBLIGATION_PAID_FOREIGN">"c3199"</definedName>
    <definedName name="IQ_PENSION_OBLIGATION_PROJECTED">"c3215"</definedName>
    <definedName name="IQ_PENSION_OBLIGATION_PROJECTED_DOM">"c3213"</definedName>
    <definedName name="IQ_PENSION_OBLIGATION_PROJECTED_FOREIGN">"c3214"</definedName>
    <definedName name="IQ_PENSION_OBLIGATION_ROA">"c3552"</definedName>
    <definedName name="IQ_PENSION_OBLIGATION_ROA_DOM">"c3550"</definedName>
    <definedName name="IQ_PENSION_OBLIGATION_ROA_FOREIGN">"c3551"</definedName>
    <definedName name="IQ_PENSION_OBLIGATION_SERVICE_COST">"c3188"</definedName>
    <definedName name="IQ_PENSION_OBLIGATION_SERVICE_COST_DOM">"c3186"</definedName>
    <definedName name="IQ_PENSION_OBLIGATION_SERVICE_COST_FOREIGN">"c3187"</definedName>
    <definedName name="IQ_PENSION_OBLIGATION_TOTAL_COST">"c3558"</definedName>
    <definedName name="IQ_PENSION_OBLIGATION_TOTAL_COST_DOM">"c3556"</definedName>
    <definedName name="IQ_PENSION_OBLIGATION_TOTAL_COST_FOREIGN">"c3557"</definedName>
    <definedName name="IQ_PENSION_OTHER">"c3143"</definedName>
    <definedName name="IQ_PENSION_OTHER_ADJ">"c3149"</definedName>
    <definedName name="IQ_PENSION_OTHER_ADJ_DOM">"c3147"</definedName>
    <definedName name="IQ_PENSION_OTHER_ADJ_FOREIGN">"c3148"</definedName>
    <definedName name="IQ_PENSION_OTHER_DOM">"c3141"</definedName>
    <definedName name="IQ_PENSION_OTHER_FOREIGN">"c3142"</definedName>
    <definedName name="IQ_PENSION_PBO_ASSUMED_RATE_RET_MAX">"c3254"</definedName>
    <definedName name="IQ_PENSION_PBO_ASSUMED_RATE_RET_MAX_DOM">"c3252"</definedName>
    <definedName name="IQ_PENSION_PBO_ASSUMED_RATE_RET_MAX_FOREIGN">"c3253"</definedName>
    <definedName name="IQ_PENSION_PBO_ASSUMED_RATE_RET_MIN">"c3251"</definedName>
    <definedName name="IQ_PENSION_PBO_ASSUMED_RATE_RET_MIN_DOM">"c3249"</definedName>
    <definedName name="IQ_PENSION_PBO_ASSUMED_RATE_RET_MIN_FOREIGN">"c3250"</definedName>
    <definedName name="IQ_PENSION_PBO_RATE_COMP_INCREASE_MAX">"c3260"</definedName>
    <definedName name="IQ_PENSION_PBO_RATE_COMP_INCREASE_MAX_DOM">"c3258"</definedName>
    <definedName name="IQ_PENSION_PBO_RATE_COMP_INCREASE_MAX_FOREIGN">"c3259"</definedName>
    <definedName name="IQ_PENSION_PBO_RATE_COMP_INCREASE_MIN">"c3257"</definedName>
    <definedName name="IQ_PENSION_PBO_RATE_COMP_INCREASE_MIN_DOM">"c3255"</definedName>
    <definedName name="IQ_PENSION_PBO_RATE_COMP_INCREASE_MIN_FOREIGN">"c3256"</definedName>
    <definedName name="IQ_PENSION_PREPAID_COST">"c3131"</definedName>
    <definedName name="IQ_PENSION_PREPAID_COST_DOM">"c3129"</definedName>
    <definedName name="IQ_PENSION_PREPAID_COST_FOREIGN">"c3130"</definedName>
    <definedName name="IQ_PENSION_PROJECTED_OBLIGATION">"c3566"</definedName>
    <definedName name="IQ_PENSION_PROJECTED_OBLIGATION_DOMESTIC">"c3564"</definedName>
    <definedName name="IQ_PENSION_PROJECTED_OBLIGATION_FOREIGN">"c3565"</definedName>
    <definedName name="IQ_PENSION_QUART_ADDL_CONTRIBUTIONS_EXP">"c3224"</definedName>
    <definedName name="IQ_PENSION_QUART_ADDL_CONTRIBUTIONS_EXP_DOM">"c3222"</definedName>
    <definedName name="IQ_PENSION_QUART_ADDL_CONTRIBUTIONS_EXP_FOREIGN">"c3223"</definedName>
    <definedName name="IQ_PENSION_QUART_EMPLOYER_CONTRIBUTIONS">"c3221"</definedName>
    <definedName name="IQ_PENSION_QUART_EMPLOYER_CONTRIBUTIONS_DOM">"c3219"</definedName>
    <definedName name="IQ_PENSION_QUART_EMPLOYER_CONTRIBUTIONS_FOREIGN">"c3220"</definedName>
    <definedName name="IQ_PENSION_RATE_COMP_GROWTH_DOMESTIC">"c3575"</definedName>
    <definedName name="IQ_PENSION_RATE_COMP_GROWTH_FOREIGN">"c3576"</definedName>
    <definedName name="IQ_PENSION_RATE_COMP_INCREASE_MAX">"c3242"</definedName>
    <definedName name="IQ_PENSION_RATE_COMP_INCREASE_MAX_DOM">"c3240"</definedName>
    <definedName name="IQ_PENSION_RATE_COMP_INCREASE_MAX_FOREIGN">"c3241"</definedName>
    <definedName name="IQ_PENSION_RATE_COMP_INCREASE_MIN">"c3239"</definedName>
    <definedName name="IQ_PENSION_RATE_COMP_INCREASE_MIN_DOM">"c3237"</definedName>
    <definedName name="IQ_PENSION_RATE_COMP_INCREASE_MIN_FOREIGN">"c3238"</definedName>
    <definedName name="IQ_PENSION_SERVICE_COST">"c3579"</definedName>
    <definedName name="IQ_PENSION_SERVICE_COST_DOM">"c3577"</definedName>
    <definedName name="IQ_PENSION_SERVICE_COST_FOREIGN">"c3578"</definedName>
    <definedName name="IQ_PENSION_TOTAL_ASSETS">"c3563"</definedName>
    <definedName name="IQ_PENSION_TOTAL_ASSETS_DOMESTIC">"c3561"</definedName>
    <definedName name="IQ_PENSION_TOTAL_ASSETS_FOREIGN">"c3562"</definedName>
    <definedName name="IQ_PENSION_TOTAL_EXP">"c3560"</definedName>
    <definedName name="IQ_PENSION_UNFUNDED_ADDL_MIN_LIAB">"c3227"</definedName>
    <definedName name="IQ_PENSION_UNFUNDED_ADDL_MIN_LIAB_DOM">"c3225"</definedName>
    <definedName name="IQ_PENSION_UNFUNDED_ADDL_MIN_LIAB_FOREIGN">"c3226"</definedName>
    <definedName name="IQ_PENSION_UNRECOG_PRIOR">"c3146"</definedName>
    <definedName name="IQ_PENSION_UNRECOG_PRIOR_DOM">"c3144"</definedName>
    <definedName name="IQ_PENSION_UNRECOG_PRIOR_FOREIGN">"c3145"</definedName>
    <definedName name="IQ_PENSION_UV_LIAB">"c3567"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MT_FREQ">"c2236"</definedName>
    <definedName name="IQ_POISON_PUT_EFFECT_DATE">"c2486"</definedName>
    <definedName name="IQ_POISON_PUT_EXPIRATION_DATE">"c2487"</definedName>
    <definedName name="IQ_POISON_PUT_PRICE">"c2488"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RE_OPEN_COST">"c1040"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ICE_OVER_BVPS">"c1412"</definedName>
    <definedName name="IQ_PRICE_OVER_LTM_EPS">"c1413"</definedName>
    <definedName name="IQ_PRICE_TARGET">"c82"</definedName>
    <definedName name="IQ_PRICE_TARGET_REUT">"c3631"</definedName>
    <definedName name="IQ_PRICEDATE">"c1069"</definedName>
    <definedName name="IQ_PRICING_DATE">"c1613"</definedName>
    <definedName name="IQ_PRIMARY_INDUSTRY">"c1070"</definedName>
    <definedName name="IQ_PRINCIPAL_AMT">"c2157"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PUT_DATE_SCHEDULE">"c2483"</definedName>
    <definedName name="IQ_PUT_NOTIFICATION">"c2485"</definedName>
    <definedName name="IQ_PUT_PRICE_SCHEDULE">"c2484"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CURRING_PROFIT_ACT_OR_EST">"c4507"</definedName>
    <definedName name="IQ_RECURRING_PROFIT_SHARE_ACT_OR_EST">"c4508"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_STOCK_COMP">"c3506"</definedName>
    <definedName name="IQ_RESTR_STOCK_COMP_PRETAX">"c3504"</definedName>
    <definedName name="IQ_RESTR_STOCK_COMP_TAX">"c3505"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"c2895"</definedName>
    <definedName name="IQ_RETAIL_ACQUIRED_OWNED_STORES">"c2903"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STDDEV_EST_REUT">"c3639"</definedName>
    <definedName name="IQ_REV_UTI">"c1125"</definedName>
    <definedName name="IQ_REVENUE">"c1422"</definedName>
    <definedName name="IQ_REVENUE_EST">"c1126"</definedName>
    <definedName name="IQ_REVENUE_EST_REUT">"c3634"</definedName>
    <definedName name="IQ_REVENUE_HIGH_EST">"c1127"</definedName>
    <definedName name="IQ_REVENUE_HIGH_EST_REUT">"c3636"</definedName>
    <definedName name="IQ_REVENUE_LOW_EST">"c1128"</definedName>
    <definedName name="IQ_REVENUE_LOW_EST_REUT">"c3637"</definedName>
    <definedName name="IQ_REVENUE_MEDIAN_EST">"c1662"</definedName>
    <definedName name="IQ_REVENUE_MEDIAN_EST_REUT">"c3635"</definedName>
    <definedName name="IQ_REVENUE_NUM_EST">"c1129"</definedName>
    <definedName name="IQ_REVENUE_NUM_EST_REUT">"c3638"</definedName>
    <definedName name="IQ_REVISION_DATE_">39483.7502777778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_PURCHASED_RESELL">"c5513"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LEVEL">"c2159"</definedName>
    <definedName name="IQ_SECURITY_NOTES">"c2202"</definedName>
    <definedName name="IQ_SECURITY_OWN">"c1153"</definedName>
    <definedName name="IQ_SECURITY_RESELL">"c1154"</definedName>
    <definedName name="IQ_SECURITY_TYPE">"c2158"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_BANK">"c2637"</definedName>
    <definedName name="IQ_SP_BANK_ACTION">"c2636"</definedName>
    <definedName name="IQ_SP_BANK_DATE">"c2635"</definedName>
    <definedName name="IQ_SP_FIN_ENHANCE_FX">"c2631"</definedName>
    <definedName name="IQ_SP_FIN_ENHANCE_FX_ACTION">"c2630"</definedName>
    <definedName name="IQ_SP_FIN_ENHANCE_FX_DATE">"c2629"</definedName>
    <definedName name="IQ_SP_FIN_ENHANCE_LC">"c2634"</definedName>
    <definedName name="IQ_SP_FIN_ENHANCE_LC_ACTION">"c2633"</definedName>
    <definedName name="IQ_SP_FIN_ENHANCE_LC_DATE">"c2632"</definedName>
    <definedName name="IQ_SP_FIN_STRENGTH_LC_ACTION_LT">"c2625"</definedName>
    <definedName name="IQ_SP_FIN_STRENGTH_LC_ACTION_ST">"c2626"</definedName>
    <definedName name="IQ_SP_FIN_STRENGTH_LC_DATE_LT">"c2623"</definedName>
    <definedName name="IQ_SP_FIN_STRENGTH_LC_DATE_ST">"c2624"</definedName>
    <definedName name="IQ_SP_FIN_STRENGTH_LC_LT">"c2627"</definedName>
    <definedName name="IQ_SP_FIN_STRENGTH_LC_ST">"c2628"</definedName>
    <definedName name="IQ_SP_FX_ACTION_LT">"c2613"</definedName>
    <definedName name="IQ_SP_FX_ACTION_ST">"c2614"</definedName>
    <definedName name="IQ_SP_FX_DATE_LT">"c2611"</definedName>
    <definedName name="IQ_SP_FX_DATE_ST">"c2612"</definedName>
    <definedName name="IQ_SP_FX_LT">"c2615"</definedName>
    <definedName name="IQ_SP_FX_ST">"c2616"</definedName>
    <definedName name="IQ_SP_ISSUE_ACTION">"c2644"</definedName>
    <definedName name="IQ_SP_ISSUE_DATE">"c2643"</definedName>
    <definedName name="IQ_SP_ISSUE_LT">"c2645"</definedName>
    <definedName name="IQ_SP_ISSUE_OUTLOOK_WATCH">"c2650"</definedName>
    <definedName name="IQ_SP_ISSUE_OUTLOOK_WATCH_DATE">"c2649"</definedName>
    <definedName name="IQ_SP_ISSUE_RECOVER">"c2648"</definedName>
    <definedName name="IQ_SP_ISSUE_RECOVER_ACTION">"c2647"</definedName>
    <definedName name="IQ_SP_ISSUE_RECOVER_DATE">"c2646"</definedName>
    <definedName name="IQ_SP_LC_ACTION_LT">"c2619"</definedName>
    <definedName name="IQ_SP_LC_ACTION_ST">"c2620"</definedName>
    <definedName name="IQ_SP_LC_DATE_LT">"c2617"</definedName>
    <definedName name="IQ_SP_LC_DATE_ST">"c2618"</definedName>
    <definedName name="IQ_SP_LC_LT">"c2621"</definedName>
    <definedName name="IQ_SP_LC_ST">"c2622"</definedName>
    <definedName name="IQ_SP_OUTLOOK_WATCH">"c2639"</definedName>
    <definedName name="IQ_SP_OUTLOOK_WATCH_DATE">"c2638"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COMP">"c3512"</definedName>
    <definedName name="IQ_STOCK_BASED_COMP_PRETAX">"c3510"</definedName>
    <definedName name="IQ_STOCK_BASED_COMP_TAX">"c3511"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OCK_OPTIONS_COMP">"c3509"</definedName>
    <definedName name="IQ_STOCK_OPTIONS_COMP_PRETAX">"c3507"</definedName>
    <definedName name="IQ_STOCK_OPTIONS_COMP_TAX">"c3508"</definedName>
    <definedName name="IQ_STRIKE_PRICE_ISSUED">"c1645"</definedName>
    <definedName name="IQ_STRIKE_PRICE_OS">"c1646"</definedName>
    <definedName name="IQ_STW">"c2166"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NUM_REUT">"c5319"</definedName>
    <definedName name="IQ_TARGET_PRICE_STDDEV">"c1654"</definedName>
    <definedName name="IQ_TARGET_PRICE_STDDEV_REUT">"c5320"</definedName>
    <definedName name="IQ_TAX_BENEFIT_CF_1YR">"c3483"</definedName>
    <definedName name="IQ_TAX_BENEFIT_CF_2YR">"c3484"</definedName>
    <definedName name="IQ_TAX_BENEFIT_CF_3YR">"c3485"</definedName>
    <definedName name="IQ_TAX_BENEFIT_CF_4YR">"c3486"</definedName>
    <definedName name="IQ_TAX_BENEFIT_CF_5YR">"c3487"</definedName>
    <definedName name="IQ_TAX_BENEFIT_CF_AFTER_FIVE">"c3488"</definedName>
    <definedName name="IQ_TAX_BENEFIT_CF_MAX_YEAR">"c3491"</definedName>
    <definedName name="IQ_TAX_BENEFIT_CF_NO_EXP">"c3489"</definedName>
    <definedName name="IQ_TAX_BENEFIT_CF_TOTAL">"c3490"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DA">"c1222"</definedName>
    <definedName name="IQ_TEV_EBITDA_AVG">"c1223"</definedName>
    <definedName name="IQ_TEV_EBITDA_FWD">"c1224"</definedName>
    <definedName name="IQ_TEV_EBITDA_FWD_REUT">"c4050"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TOTAL_REV_FWD_REUT">"c4051"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UNUSUAL_BNK">"c5516"</definedName>
    <definedName name="IQ_TOTAL_UNUSUAL_BR">"c5517"</definedName>
    <definedName name="IQ_TOTAL_UNUSUAL_FIN">"c5518"</definedName>
    <definedName name="IQ_TOTAL_UNUSUAL_INS">"c5519"</definedName>
    <definedName name="IQ_TOTAL_UNUSUAL_REIT">"c5520"</definedName>
    <definedName name="IQ_TOTAL_UNUSUAL_UTI">"c5521"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_EQ_INC">"c3611"</definedName>
    <definedName name="IQ_TR_ACQ_EBITDA">"c2381"</definedName>
    <definedName name="IQ_TR_ACQ_EBITDA_EQ_INC">"c3610"</definedName>
    <definedName name="IQ_TR_ACQ_FILING_CURRENCY">"c3033"</definedName>
    <definedName name="IQ_TR_ACQ_FILINGDATE">"c3607"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ERIODDATE">"c3606"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INIT_FILED_DATE">"c3495"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_EQ_INC">"c3609"</definedName>
    <definedName name="IQ_TR_TARGET_EBITDA">"c2334"</definedName>
    <definedName name="IQ_TR_TARGET_EBITDA_EQ_INC">"c3608"</definedName>
    <definedName name="IQ_TR_TARGET_FILING_CURRENCY">"c3034"</definedName>
    <definedName name="IQ_TR_TARGET_FILINGDATE">"c3605"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ERIODDATE">"c3604"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LT_PARENT">"c3037"</definedName>
    <definedName name="IQ_ULT_PARENT_CIQID">"c3039"</definedName>
    <definedName name="IQ_ULT_PARENT_TICKER">"c3038"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COST_REV_ADJ">"c2951"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ING_CAP">"c3494"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YTW">"c2163"</definedName>
    <definedName name="IQ_YTW_DATE">"c2164"</definedName>
    <definedName name="IQ_YTW_DATE_TYPE">"c2165"</definedName>
    <definedName name="IQ_Z_SCORE">"c1339"</definedName>
    <definedName name="IRefbase">'[10]L Graph (Data)'!$A$113:$DS$126</definedName>
    <definedName name="Irefbaseunits">'[19]L Graph (Data)'!$A$109:$DS$125</definedName>
    <definedName name="ITARCRRCCHARGE">'[11]L Graph (Data)'!$A$187:$DS$233</definedName>
    <definedName name="ITbasefee">'[11]L Graph (Data)'!$A$49:$DS$60</definedName>
    <definedName name="ITbaseRUFee">'[11]L Graph (Data)'!$A$239:$DS$286</definedName>
    <definedName name="ITbinputsumru">'[11]L Graph (Data)'!$A$81:$DS$128</definedName>
    <definedName name="ITbinputvol">'[11]L Graph (Data)'!$A$19:$DS$30</definedName>
    <definedName name="ITCinputvol">'[11]L Graph (Data)'!$A$34:$DS$45</definedName>
    <definedName name="ITIbaselineunits">'[11]L Graph (Data)'!$A$63:$DS$74</definedName>
    <definedName name="ITNetArcCharge">'[11]L Graph (Data)'!$A$293:$DS$339</definedName>
    <definedName name="ITnetservfee">'[11]L Graph (Data)'!$A$344:$DS$355</definedName>
    <definedName name="ITrefbaselineunits">'[11]L Graph (Data)'!$A$132:$DS$181</definedName>
    <definedName name="JTC">'[17]Operating Income Summary C-1'!$M$9</definedName>
    <definedName name="LABOR" localSheetId="0">#REF!</definedName>
    <definedName name="LABOR">#REF!</definedName>
    <definedName name="licenseduration" localSheetId="0">#REF!</definedName>
    <definedName name="licenseduration">#REF!</definedName>
    <definedName name="licensescope" localSheetId="0">#REF!</definedName>
    <definedName name="licensescope">#REF!</definedName>
    <definedName name="LOBBYING" localSheetId="0">#REF!</definedName>
    <definedName name="LOBBYING">#REF!</definedName>
    <definedName name="lookup">'[26]Input Sheet'!$A$9:$BM$140</definedName>
    <definedName name="M_S" localSheetId="0">#REF!</definedName>
    <definedName name="M_S">#REF!</definedName>
    <definedName name="mktcomp" localSheetId="0">#REF!</definedName>
    <definedName name="mktcomp">#REF!</definedName>
    <definedName name="mktfin2" localSheetId="0">#REF!</definedName>
    <definedName name="mktfin2">#REF!</definedName>
    <definedName name="mktfin3" localSheetId="0">#REF!</definedName>
    <definedName name="mktfin3">#REF!</definedName>
    <definedName name="mktfin6" localSheetId="0">#REF!</definedName>
    <definedName name="mktfin6">#REF!</definedName>
    <definedName name="mktpage4" localSheetId="0">#REF!</definedName>
    <definedName name="mktpage4">#REF!</definedName>
    <definedName name="MKTPRODUCT" localSheetId="0">#REF!</definedName>
    <definedName name="MKTPRODUCT">#REF!</definedName>
    <definedName name="NCSC" localSheetId="0">'[27]Rev Def Sum'!#REF!</definedName>
    <definedName name="NCSC">'[27]Rev Def Sum'!#REF!</definedName>
    <definedName name="NCSCLB" hidden="1">{"'Server Configuration'!$A$1:$DB$281"}</definedName>
    <definedName name="NEBT" localSheetId="0">#REF!</definedName>
    <definedName name="NEBT">#REF!</definedName>
    <definedName name="NEWFILE" localSheetId="0">#REF!</definedName>
    <definedName name="NEWFILE">#REF!</definedName>
    <definedName name="NJANG" localSheetId="0">#REF!</definedName>
    <definedName name="NJANG">#REF!</definedName>
    <definedName name="NJDIST" localSheetId="0">#REF!</definedName>
    <definedName name="NJDIST">#REF!</definedName>
    <definedName name="No." localSheetId="0">#REF!</definedName>
    <definedName name="No.">#REF!</definedName>
    <definedName name="NORM_VOL" localSheetId="0">#REF!</definedName>
    <definedName name="NORM_VOL">#REF!</definedName>
    <definedName name="nousf" localSheetId="0">#REF!</definedName>
    <definedName name="nousf">#REF!</definedName>
    <definedName name="NPM" localSheetId="0">#REF!</definedName>
    <definedName name="NPM">#REF!</definedName>
    <definedName name="NvsAnswerCol">"'[PYR_SVC_BLUERI_AP IMAGES.xls]AVG FXrates'!$A$4:$A$21"</definedName>
    <definedName name="NvsASD">"V2001-09-30"</definedName>
    <definedName name="NvsASD_1">"V2007-09-30"</definedName>
    <definedName name="NvsASD_1_1">"V2012-06-30"</definedName>
    <definedName name="NvsAutoDrillOk">"VN"</definedName>
    <definedName name="NvsElapsedTime">0.00477291666902602</definedName>
    <definedName name="NvsElapsedTime_1">0.000219907407881692</definedName>
    <definedName name="NvsElapsedTime_1_1">0.00020833333110204</definedName>
    <definedName name="NvsElapsedTime_2">0.000219907407881692</definedName>
    <definedName name="NvsEndTime">35706.4988658565</definedName>
    <definedName name="NvsEndTime_1">39363.4914467593</definedName>
    <definedName name="NvsEndTime_1_1">41099.6144444444</definedName>
    <definedName name="NvsEndTime_2">39363.4914467593</definedName>
    <definedName name="NvsInstanceHook" localSheetId="0">#REF!='[28]September Travel Detail'!#REF!</definedName>
    <definedName name="NvsInstanceHook">#REF!='[28]September Travel Detail'!#REF!</definedName>
    <definedName name="NvsInstanceHook_1" localSheetId="0">#REF!='[28]September Travel Detail'!#REF!</definedName>
    <definedName name="NvsInstanceHook_1">#REF!='[28]September Travel Detail'!#REF!</definedName>
    <definedName name="NvsInstLang">"VENG"</definedName>
    <definedName name="NvsInstSpec">"%,FDEPTID,VHS9PW"</definedName>
    <definedName name="NvsInstSpec_1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"V2000-01-01"</definedName>
    <definedName name="NvsPanelEffdt_1">"V2099-01-01"</definedName>
    <definedName name="NvsPanelSetid">"VSHARE"</definedName>
    <definedName name="NvsParentRef">"'[PYR_SVC_BLUERI_BS-1003.xls]Balance Sheet'!$I$13"</definedName>
    <definedName name="NvsReqBU">"VPSC"</definedName>
    <definedName name="NvsReqBU_1">"V00012"</definedName>
    <definedName name="NvsReqBUOnly">"VN"</definedName>
    <definedName name="NvsReqBUOnly_1">"VY"</definedName>
    <definedName name="NvsStyleNme">"NiSource Corporate.xls"</definedName>
    <definedName name="NvsTransLed">"VN"</definedName>
    <definedName name="NvsTreeASD">"V2001-09-30"</definedName>
    <definedName name="NvsTreeASD_1">"V2007-09-30"</definedName>
    <definedName name="NvsTreeASD_1_1">"V2012-06-30"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LEDGER">"LED_DEFN_TBL"</definedName>
    <definedName name="NvsValTbl.PRODUCT">"PRODUCT_TBL"</definedName>
    <definedName name="NvsValTbl.PROGRAM_CODE">"PROGRAM_TBL"</definedName>
    <definedName name="NvsValTbl.SCENARIO">"BD_SCENARIO_TBL"</definedName>
    <definedName name="OPEB_Credit">[8]Inputs!$B$34</definedName>
    <definedName name="OTHERTAX" localSheetId="0">#REF!</definedName>
    <definedName name="OTHERTAX">#REF!</definedName>
    <definedName name="OTPAY" localSheetId="0">#REF!</definedName>
    <definedName name="OTPAY">#REF!</definedName>
    <definedName name="PAGE_" localSheetId="0">#REF!</definedName>
    <definedName name="PAGE_">#REF!</definedName>
    <definedName name="PAGE_1" localSheetId="0">#REF!</definedName>
    <definedName name="PAGE_1">#REF!</definedName>
    <definedName name="PAGE_10" localSheetId="0">#REF!</definedName>
    <definedName name="PAGE_10">#REF!</definedName>
    <definedName name="PAGE_11" localSheetId="0">#REF!</definedName>
    <definedName name="PAGE_11">#REF!</definedName>
    <definedName name="PAGE_12" localSheetId="0">#REF!</definedName>
    <definedName name="PAGE_12">#REF!</definedName>
    <definedName name="PAGE_13" localSheetId="0">#REF!</definedName>
    <definedName name="PAGE_13">#REF!</definedName>
    <definedName name="PAGE_14" localSheetId="0">#REF!</definedName>
    <definedName name="PAGE_14">#REF!</definedName>
    <definedName name="PAGE_19" localSheetId="0">#REF!</definedName>
    <definedName name="PAGE_19">#REF!</definedName>
    <definedName name="PAGE_2" localSheetId="0">#REF!</definedName>
    <definedName name="PAGE_2">#REF!</definedName>
    <definedName name="PAGE_20" localSheetId="0">#REF!</definedName>
    <definedName name="PAGE_20">#REF!</definedName>
    <definedName name="PAGE_21" localSheetId="0">#REF!</definedName>
    <definedName name="PAGE_21">#REF!</definedName>
    <definedName name="PAGE_25" localSheetId="0">#REF!</definedName>
    <definedName name="PAGE_25">#REF!</definedName>
    <definedName name="PAGE_3" localSheetId="0">#REF!</definedName>
    <definedName name="PAGE_3">#REF!</definedName>
    <definedName name="PAGE_4" localSheetId="0">#REF!</definedName>
    <definedName name="PAGE_4">#REF!</definedName>
    <definedName name="PAGE_5" localSheetId="0">#REF!</definedName>
    <definedName name="PAGE_5">#REF!</definedName>
    <definedName name="PAGE_6" localSheetId="0">#REF!</definedName>
    <definedName name="PAGE_6">#REF!</definedName>
    <definedName name="PAGE_7" localSheetId="0">#REF!</definedName>
    <definedName name="PAGE_7">#REF!</definedName>
    <definedName name="PAGE_8" localSheetId="0">#REF!</definedName>
    <definedName name="PAGE_8">#REF!</definedName>
    <definedName name="PAGE_9" localSheetId="0">#REF!</definedName>
    <definedName name="PAGE_9">#REF!</definedName>
    <definedName name="PAGE01" localSheetId="0">#REF!</definedName>
    <definedName name="PAGE01">#REF!</definedName>
    <definedName name="PAGE1" localSheetId="0">#REF!</definedName>
    <definedName name="PAGE1">#REF!</definedName>
    <definedName name="PAGE2" localSheetId="0">'[29]Rate Base Summary Sch B-1'!#REF!</definedName>
    <definedName name="PAGE2">'[29]Rate Base Summary Sch B-1'!#REF!</definedName>
    <definedName name="PAGE3" localSheetId="0">#REF!</definedName>
    <definedName name="PAGE3">#REF!</definedName>
    <definedName name="PAGE4" localSheetId="0">#REF!</definedName>
    <definedName name="PAGE4">#REF!</definedName>
    <definedName name="PAGE5" localSheetId="0">'[30]B-2.3'!#REF!</definedName>
    <definedName name="PAGE5">'[30]B-2.3'!#REF!</definedName>
    <definedName name="PAGE6" localSheetId="0">'[30]B-2.3'!#REF!</definedName>
    <definedName name="PAGE6">'[30]B-2.3'!#REF!</definedName>
    <definedName name="PAGE7" localSheetId="0">#REF!</definedName>
    <definedName name="PAGE7">#REF!</definedName>
    <definedName name="PAGE8" localSheetId="0">#REF!</definedName>
    <definedName name="PAGE8">#REF!</definedName>
    <definedName name="penalty" localSheetId="0">#REF!</definedName>
    <definedName name="penalty">#REF!</definedName>
    <definedName name="PerInvoiceLookup">OFFSET('[12]% Invoice'!$A$1,0,0,COUNTA('[12]% Invoice'!$A$1:$A$65536),COUNTA('[12]% Invoice'!$A$1:$IV$1))</definedName>
    <definedName name="PG5A" localSheetId="0">#REF!</definedName>
    <definedName name="PG5A">#REF!</definedName>
    <definedName name="PG5B" localSheetId="0">#REF!</definedName>
    <definedName name="PG5B">#REF!</definedName>
    <definedName name="PG5C" localSheetId="0">#REF!</definedName>
    <definedName name="PG5C">#REF!</definedName>
    <definedName name="PG5D" localSheetId="0">#REF!</definedName>
    <definedName name="PG5D">#REF!</definedName>
    <definedName name="PG5E" localSheetId="0">#REF!</definedName>
    <definedName name="PG5E">#REF!</definedName>
    <definedName name="PG5F" localSheetId="0">#REF!</definedName>
    <definedName name="PG5F">#REF!</definedName>
    <definedName name="plug" localSheetId="0">#REF!</definedName>
    <definedName name="plug">#REF!</definedName>
    <definedName name="plug1" localSheetId="0">#REF!</definedName>
    <definedName name="plug1">#REF!</definedName>
    <definedName name="pook" localSheetId="0">#REF!</definedName>
    <definedName name="pook">#REF!</definedName>
    <definedName name="PPTY" localSheetId="0">#REF!</definedName>
    <definedName name="PPTY">#REF!</definedName>
    <definedName name="PREMPAY" localSheetId="0">#REF!</definedName>
    <definedName name="PREMPAY">#REF!</definedName>
    <definedName name="PRINT" localSheetId="0">#REF!</definedName>
    <definedName name="PRINT">#REF!</definedName>
    <definedName name="_xlnm.Print_Area" localSheetId="1">'21 IS Budget FERC'!$A$1:$B$80</definedName>
    <definedName name="_xlnm.Print_Area" localSheetId="0">'Tab 22 Forecast IS 2021-2024'!$A$1:$J$17</definedName>
    <definedName name="PRINTADJ" localSheetId="0">#REF!</definedName>
    <definedName name="PRINTADJ">#REF!</definedName>
    <definedName name="PRINTADS" localSheetId="0">#REF!</definedName>
    <definedName name="PRINTADS">#REF!</definedName>
    <definedName name="PRINTBENEFITS" localSheetId="0">#REF!</definedName>
    <definedName name="PRINTBENEFITS">#REF!</definedName>
    <definedName name="PRINTBILL" localSheetId="0">#REF!</definedName>
    <definedName name="PRINTBILL">#REF!</definedName>
    <definedName name="PRINTFICA" localSheetId="0">#REF!</definedName>
    <definedName name="PRINTFICA">#REF!</definedName>
    <definedName name="PRINTGC" localSheetId="0">#REF!</definedName>
    <definedName name="PRINTGC">#REF!</definedName>
    <definedName name="PRINTINPUT" localSheetId="0">#REF!</definedName>
    <definedName name="PRINTINPUT">#REF!</definedName>
    <definedName name="PRINTLABOR" localSheetId="0">#REF!</definedName>
    <definedName name="PRINTLABOR">#REF!</definedName>
    <definedName name="PRINTMAIN" localSheetId="0">#REF!</definedName>
    <definedName name="PRINTMAIN">#REF!</definedName>
    <definedName name="PRINTNORM" localSheetId="0">#REF!</definedName>
    <definedName name="PRINTNORM">#REF!</definedName>
    <definedName name="PRINTREVC" localSheetId="0">#REF!</definedName>
    <definedName name="PRINTREVC">#REF!</definedName>
    <definedName name="PRINTSCH35B" localSheetId="0">#REF!</definedName>
    <definedName name="PRINTSCH35B">#REF!</definedName>
    <definedName name="PRINTSUMMARY" localSheetId="0">#REF!</definedName>
    <definedName name="PRINTSUMMARY">#REF!</definedName>
    <definedName name="productlist">'[31]Product List'!$A$1:$E$23153</definedName>
    <definedName name="proj_cust_pmts">'[8]Payment Calculation'!$C$25</definedName>
    <definedName name="PROPTAX" localSheetId="0">#REF!</definedName>
    <definedName name="PROPTAX">#REF!</definedName>
    <definedName name="qryFTECategbyCountry" localSheetId="0">#REF!</definedName>
    <definedName name="qryFTECategbyCountry">#REF!</definedName>
    <definedName name="Quest" localSheetId="0">#REF!</definedName>
    <definedName name="Quest">#REF!</definedName>
    <definedName name="RATEBASE" localSheetId="0">'[6]Rev Def Sum'!#REF!</definedName>
    <definedName name="RATEBASE">'[6]Rev Def Sum'!#REF!</definedName>
    <definedName name="rates" localSheetId="0">#REF!</definedName>
    <definedName name="rates">#REF!</definedName>
    <definedName name="RECLASS" localSheetId="0">#REF!</definedName>
    <definedName name="RECLASS">#REF!</definedName>
    <definedName name="RECON2" localSheetId="0">#REF!</definedName>
    <definedName name="RECON2">#REF!</definedName>
    <definedName name="RECONCILATION" localSheetId="0">#REF!</definedName>
    <definedName name="RECONCILATION">#REF!</definedName>
    <definedName name="_xlnm.Recorder" localSheetId="0">#REF!</definedName>
    <definedName name="_xlnm.Recorder">#REF!</definedName>
    <definedName name="RefFunction">[20]Assumptions!$F$34:$F$39</definedName>
    <definedName name="RefGrade">[20]Assumptions!$F$7:$F$16</definedName>
    <definedName name="RefJobTitle">[20]Assumptions!$F$18:$F$31</definedName>
    <definedName name="REVALLOC">'[7]ATTACH REH-5A REV'!$A$1:$J$39</definedName>
    <definedName name="RISK" localSheetId="0">#REF!</definedName>
    <definedName name="RISK">#REF!</definedName>
    <definedName name="Rollups" localSheetId="0">#REF!</definedName>
    <definedName name="Rollups">#REF!</definedName>
    <definedName name="Rusty" hidden="1">{"'Server Configuration'!$A$1:$DB$281"}</definedName>
    <definedName name="S35A" localSheetId="0">#REF!</definedName>
    <definedName name="S35A">#REF!</definedName>
    <definedName name="S35B" localSheetId="0">#REF!</definedName>
    <definedName name="S35B">#REF!</definedName>
    <definedName name="SAS_GasCost" localSheetId="0">[16]Input!#REF!</definedName>
    <definedName name="SAS_GasCost">[16]Input!#REF!</definedName>
    <definedName name="SCH_17_1of2" localSheetId="0">#REF!</definedName>
    <definedName name="SCH_17_1of2">#REF!</definedName>
    <definedName name="SCH_17_2of2" localSheetId="0">#REF!</definedName>
    <definedName name="SCH_17_2of2">#REF!</definedName>
    <definedName name="sch35a" localSheetId="0">#REF!</definedName>
    <definedName name="sch35a">#REF!</definedName>
    <definedName name="sch35b" localSheetId="0">#REF!</definedName>
    <definedName name="sch35b">#REF!</definedName>
    <definedName name="SCHEDULE_12" localSheetId="0">#REF!</definedName>
    <definedName name="SCHEDULE_12">#REF!</definedName>
    <definedName name="Sep_08_Man_Fee" localSheetId="0">#REF!</definedName>
    <definedName name="Sep_08_Man_Fee">#REF!</definedName>
    <definedName name="SGA" localSheetId="0">#REF!</definedName>
    <definedName name="SGA">#REF!</definedName>
    <definedName name="SHEET1" localSheetId="0">#REF!</definedName>
    <definedName name="SHEET1">#REF!</definedName>
    <definedName name="SHEET10" localSheetId="0">#REF!</definedName>
    <definedName name="SHEET10">#REF!</definedName>
    <definedName name="SHEET108" localSheetId="0">#REF!</definedName>
    <definedName name="SHEET108">#REF!</definedName>
    <definedName name="SHEET108_2" localSheetId="0">#REF!</definedName>
    <definedName name="SHEET108_2">#REF!</definedName>
    <definedName name="SHEET11" localSheetId="0">#REF!</definedName>
    <definedName name="SHEET11">#REF!</definedName>
    <definedName name="SHEET12" localSheetId="0">#REF!</definedName>
    <definedName name="SHEET12">#REF!</definedName>
    <definedName name="SHEET13" localSheetId="0">#REF!</definedName>
    <definedName name="SHEET13">#REF!</definedName>
    <definedName name="SHEET2" localSheetId="0">#REF!</definedName>
    <definedName name="SHEET2">#REF!</definedName>
    <definedName name="SHEET3" localSheetId="0">#REF!</definedName>
    <definedName name="SHEET3">#REF!</definedName>
    <definedName name="SHEET4" localSheetId="0">#REF!</definedName>
    <definedName name="SHEET4">#REF!</definedName>
    <definedName name="SHEET5" localSheetId="0">#REF!</definedName>
    <definedName name="SHEET5">#REF!</definedName>
    <definedName name="SHEET6" localSheetId="0">#REF!</definedName>
    <definedName name="SHEET6">#REF!</definedName>
    <definedName name="SHEET7" localSheetId="0">#REF!</definedName>
    <definedName name="SHEET7">#REF!</definedName>
    <definedName name="SHEET8" localSheetId="0">#REF!</definedName>
    <definedName name="SHEET8">#REF!</definedName>
    <definedName name="SHEET9" localSheetId="0">#REF!</definedName>
    <definedName name="SHEET9">#REF!</definedName>
    <definedName name="SMK">'[17]B-1 p.1 Summary (Base)'!$J$8</definedName>
    <definedName name="SPECIFIC" localSheetId="0">#REF!</definedName>
    <definedName name="SPECIFIC">#REF!</definedName>
    <definedName name="STATETAX_PAY_MO" localSheetId="0">#REF!</definedName>
    <definedName name="STATETAX_PAY_MO">#REF!</definedName>
    <definedName name="STATETAX_PAY_WK" localSheetId="0">#REF!</definedName>
    <definedName name="STATETAX_PAY_WK">#REF!</definedName>
    <definedName name="STORAGE" localSheetId="0">#REF!</definedName>
    <definedName name="STORAGE">#REF!</definedName>
    <definedName name="STUDY" localSheetId="0">#REF!</definedName>
    <definedName name="STUDY">#REF!</definedName>
    <definedName name="SUM6406E" localSheetId="0">#REF!</definedName>
    <definedName name="SUM6406E">#REF!</definedName>
    <definedName name="SUM6406P" localSheetId="0">#REF!</definedName>
    <definedName name="SUM6406P">#REF!</definedName>
    <definedName name="SUM6503E" localSheetId="0">#REF!</definedName>
    <definedName name="SUM6503E">#REF!</definedName>
    <definedName name="SUM6503P" localSheetId="0">#REF!</definedName>
    <definedName name="SUM6503P">#REF!</definedName>
    <definedName name="SUM6703E" localSheetId="0">#REF!</definedName>
    <definedName name="SUM6703E">#REF!</definedName>
    <definedName name="SUM6703P" localSheetId="0">#REF!</definedName>
    <definedName name="SUM6703P">#REF!</definedName>
    <definedName name="SUM7203E" localSheetId="0">#REF!</definedName>
    <definedName name="SUM7203E">#REF!</definedName>
    <definedName name="SUM7203P" localSheetId="0">#REF!</definedName>
    <definedName name="SUM7203P">#REF!</definedName>
    <definedName name="SUM8703E" localSheetId="0">#REF!</definedName>
    <definedName name="SUM8703E">#REF!</definedName>
    <definedName name="SUM8703P" localSheetId="0">#REF!</definedName>
    <definedName name="SUM8703P">#REF!</definedName>
    <definedName name="SUMM5" localSheetId="0">#REF!</definedName>
    <definedName name="SUMM5">#REF!</definedName>
    <definedName name="SUMMARY" localSheetId="0">#REF!</definedName>
    <definedName name="SUMMARY">#REF!</definedName>
    <definedName name="SummaryTable" localSheetId="0">#REF!</definedName>
    <definedName name="SummaryTable">#REF!</definedName>
    <definedName name="TABLE" localSheetId="0">#REF!</definedName>
    <definedName name="TABLE">#REF!</definedName>
    <definedName name="TaxRate">'[32]Tax Rates'!$A$1:$F$24</definedName>
    <definedName name="Teldata" localSheetId="0">#REF!</definedName>
    <definedName name="Teldata">#REF!</definedName>
    <definedName name="TEMP" localSheetId="0">#REF!</definedName>
    <definedName name="TEMP">#REF!</definedName>
    <definedName name="test" localSheetId="0">'[26]Input Sheet'!#REF!</definedName>
    <definedName name="test">'[26]Input Sheet'!#REF!</definedName>
    <definedName name="test1" localSheetId="0">'[26]Input Sheet'!#REF!</definedName>
    <definedName name="test1">'[26]Input Sheet'!#REF!</definedName>
    <definedName name="tol">0.001</definedName>
    <definedName name="TOTALONM" localSheetId="0">#REF!</definedName>
    <definedName name="TOTALONM">#REF!</definedName>
    <definedName name="Totals" localSheetId="0">'[33]Complete Listing incl LCN'!#REF!</definedName>
    <definedName name="Totals">'[33]Complete Listing incl LCN'!#REF!</definedName>
    <definedName name="TY" localSheetId="0">[16]B!#REF!</definedName>
    <definedName name="TY">[16]B!#REF!</definedName>
    <definedName name="TYDESC">[16]B!$A$3</definedName>
    <definedName name="UNEMPLOY_TAX" localSheetId="0">#REF!</definedName>
    <definedName name="UNEMPLOY_TAX">#REF!</definedName>
    <definedName name="Usage_per_Cust">[8]Inputs!$B$12</definedName>
    <definedName name="usd">[34]Assumptions!$C$13</definedName>
    <definedName name="USF" localSheetId="0">#REF!</definedName>
    <definedName name="USF">#REF!</definedName>
    <definedName name="VOL_COMP2" localSheetId="0">#REF!</definedName>
    <definedName name="VOL_COMP2">#REF!</definedName>
    <definedName name="VOL_COMPARISON" localSheetId="0">#REF!</definedName>
    <definedName name="VOL_COMPARISON">#REF!</definedName>
    <definedName name="WCSUM" localSheetId="0">#REF!</definedName>
    <definedName name="WCSUM">#REF!</definedName>
    <definedName name="wit">'[18]Operating Income Summary C-1'!$M$9</definedName>
    <definedName name="Witness">[16]Input!$B$8</definedName>
    <definedName name="WORKAREA">'[7]ATTACH REH-5A REV'!$B$52:$K$169</definedName>
    <definedName name="WorkingDaysPerYear">210</definedName>
    <definedName name="Xref">'[35]xref acct'!$A$3:$C$167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4" l="1"/>
  <c r="I8" i="4" s="1"/>
  <c r="I10" i="4" l="1"/>
  <c r="H10" i="4"/>
  <c r="H15" i="4"/>
  <c r="I15" i="4" s="1"/>
  <c r="H13" i="4"/>
  <c r="I13" i="4" s="1"/>
  <c r="H9" i="4"/>
  <c r="I9" i="4" s="1"/>
  <c r="H7" i="4"/>
  <c r="I7" i="4" s="1"/>
  <c r="H5" i="4"/>
  <c r="I5" i="4" s="1"/>
  <c r="H3" i="4"/>
  <c r="I3" i="4" s="1"/>
  <c r="G6" i="4" l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H6" i="4" l="1"/>
  <c r="G11" i="4"/>
  <c r="G12" i="4" s="1"/>
  <c r="G14" i="4" s="1"/>
  <c r="G16" i="4" s="1"/>
  <c r="I6" i="4" l="1"/>
  <c r="I11" i="4" s="1"/>
  <c r="I12" i="4" s="1"/>
  <c r="I14" i="4" s="1"/>
  <c r="I16" i="4" s="1"/>
  <c r="I20" i="4" s="1"/>
  <c r="I21" i="4" s="1"/>
  <c r="I23" i="4" s="1"/>
  <c r="H11" i="4"/>
  <c r="H12" i="4" s="1"/>
  <c r="H14" i="4" s="1"/>
  <c r="H16" i="4" s="1"/>
  <c r="H20" i="4" s="1"/>
  <c r="H21" i="4" s="1"/>
  <c r="H23" i="4" s="1"/>
  <c r="E140" i="2"/>
  <c r="E138" i="2"/>
  <c r="E136" i="2"/>
  <c r="E134" i="2"/>
  <c r="F140" i="2" s="1"/>
  <c r="F15" i="4" s="1"/>
  <c r="E129" i="2"/>
  <c r="E127" i="2"/>
  <c r="E125" i="2"/>
  <c r="E123" i="2"/>
  <c r="E119" i="2"/>
  <c r="E117" i="2"/>
  <c r="E115" i="2"/>
  <c r="E113" i="2"/>
  <c r="F129" i="2" s="1"/>
  <c r="F13" i="4" s="1"/>
  <c r="E107" i="2"/>
  <c r="E105" i="2"/>
  <c r="E103" i="2"/>
  <c r="F103" i="2" s="1"/>
  <c r="F9" i="4" s="1"/>
  <c r="E101" i="2"/>
  <c r="E100" i="2"/>
  <c r="E98" i="2"/>
  <c r="F102" i="2" s="1"/>
  <c r="F8" i="4" s="1"/>
  <c r="E95" i="2"/>
  <c r="E93" i="2"/>
  <c r="E92" i="2"/>
  <c r="E91" i="2"/>
  <c r="E89" i="2"/>
  <c r="E88" i="2"/>
  <c r="E87" i="2"/>
  <c r="E85" i="2"/>
  <c r="E82" i="2"/>
  <c r="E80" i="2"/>
  <c r="E79" i="2"/>
  <c r="E78" i="2"/>
  <c r="E73" i="2"/>
  <c r="E72" i="2"/>
  <c r="F97" i="2" s="1"/>
  <c r="F7" i="4" s="1"/>
  <c r="E67" i="2"/>
  <c r="E66" i="2"/>
  <c r="E65" i="2"/>
  <c r="E64" i="2"/>
  <c r="E63" i="2"/>
  <c r="E62" i="2"/>
  <c r="E61" i="2"/>
  <c r="E60" i="2"/>
  <c r="E59" i="2"/>
  <c r="E58" i="2"/>
  <c r="E57" i="2"/>
  <c r="E55" i="2"/>
  <c r="E53" i="2"/>
  <c r="E51" i="2"/>
  <c r="E50" i="2"/>
  <c r="E49" i="2"/>
  <c r="E47" i="2"/>
  <c r="E46" i="2"/>
  <c r="E45" i="2"/>
  <c r="E44" i="2"/>
  <c r="E43" i="2"/>
  <c r="E42" i="2"/>
  <c r="E40" i="2"/>
  <c r="E39" i="2"/>
  <c r="E38" i="2"/>
  <c r="E35" i="2"/>
  <c r="E34" i="2"/>
  <c r="E33" i="2"/>
  <c r="E32" i="2"/>
  <c r="E31" i="2"/>
  <c r="E30" i="2"/>
  <c r="F69" i="2" s="1"/>
  <c r="F6" i="4" s="1"/>
  <c r="E26" i="2"/>
  <c r="E25" i="2"/>
  <c r="E24" i="2"/>
  <c r="E21" i="2"/>
  <c r="E20" i="2"/>
  <c r="F26" i="2" s="1"/>
  <c r="F5" i="4" s="1"/>
  <c r="E13" i="2"/>
  <c r="E11" i="2"/>
  <c r="E10" i="2"/>
  <c r="E9" i="2"/>
  <c r="E7" i="2"/>
  <c r="E6" i="2"/>
  <c r="F15" i="2" s="1"/>
  <c r="B80" i="1"/>
  <c r="F3" i="4" l="1"/>
  <c r="E146" i="2"/>
  <c r="F107" i="2"/>
  <c r="E144" i="2"/>
  <c r="E148" i="2" s="1"/>
  <c r="E150" i="2" l="1"/>
  <c r="E152" i="2" s="1"/>
  <c r="F146" i="2"/>
  <c r="F144" i="2"/>
  <c r="F148" i="2" s="1"/>
  <c r="F150" i="2" l="1"/>
  <c r="F10" i="4" l="1"/>
  <c r="F11" i="4" s="1"/>
  <c r="F12" i="4" s="1"/>
  <c r="F14" i="4" s="1"/>
  <c r="F16" i="4" s="1"/>
  <c r="F152" i="2"/>
</calcChain>
</file>

<file path=xl/sharedStrings.xml><?xml version="1.0" encoding="utf-8"?>
<sst xmlns="http://schemas.openxmlformats.org/spreadsheetml/2006/main" count="414" uniqueCount="265">
  <si>
    <t>Line Number</t>
  </si>
  <si>
    <t>2021</t>
  </si>
  <si>
    <t>2022</t>
  </si>
  <si>
    <t>2023</t>
  </si>
  <si>
    <t>2024</t>
  </si>
  <si>
    <t xml:space="preserve"> </t>
  </si>
  <si>
    <t>Operating Revenues</t>
  </si>
  <si>
    <t>Total Operating Revenues</t>
  </si>
  <si>
    <t>Operating Expenses</t>
  </si>
  <si>
    <t>Gas Supply Expense</t>
  </si>
  <si>
    <t>Other Operations Expenses</t>
  </si>
  <si>
    <t>Maintenance</t>
  </si>
  <si>
    <t>Depreciation and Amortization</t>
  </si>
  <si>
    <t>Taxes Other Than Income Taxes</t>
  </si>
  <si>
    <t>Total Income Taxes</t>
  </si>
  <si>
    <t>Total Operating Expenses</t>
  </si>
  <si>
    <t>Net Operating Income</t>
  </si>
  <si>
    <t>Other Income less deductions</t>
  </si>
  <si>
    <t>Income before Interest Charges</t>
  </si>
  <si>
    <t>Interest Charges</t>
  </si>
  <si>
    <t>Net Income</t>
  </si>
  <si>
    <t>Assumptions:</t>
  </si>
  <si>
    <t>Taxes(input)</t>
  </si>
  <si>
    <t>Inflation for O&amp;M</t>
  </si>
  <si>
    <t>Pretax</t>
  </si>
  <si>
    <t>Eff Tax Rate</t>
  </si>
  <si>
    <t>Other Taxes</t>
  </si>
  <si>
    <t>Stat</t>
  </si>
  <si>
    <t>Interest</t>
  </si>
  <si>
    <t>Difference</t>
  </si>
  <si>
    <t>Additions</t>
  </si>
  <si>
    <t>FERC ACCT</t>
  </si>
  <si>
    <t>Total</t>
  </si>
  <si>
    <t>9403000</t>
  </si>
  <si>
    <t>9404000</t>
  </si>
  <si>
    <t>9404200</t>
  </si>
  <si>
    <t>9408100</t>
  </si>
  <si>
    <t>9409100</t>
  </si>
  <si>
    <t>9410100</t>
  </si>
  <si>
    <t>9415000</t>
  </si>
  <si>
    <t>9416000</t>
  </si>
  <si>
    <t>9419000</t>
  </si>
  <si>
    <t>9421000</t>
  </si>
  <si>
    <t>9421200</t>
  </si>
  <si>
    <t>9426100</t>
  </si>
  <si>
    <t>9426300</t>
  </si>
  <si>
    <t>9426400</t>
  </si>
  <si>
    <t>9428000</t>
  </si>
  <si>
    <t>9430000</t>
  </si>
  <si>
    <t>9431000</t>
  </si>
  <si>
    <t>9432000</t>
  </si>
  <si>
    <t>9480000</t>
  </si>
  <si>
    <t>9481000</t>
  </si>
  <si>
    <t>9487000</t>
  </si>
  <si>
    <t>9488000</t>
  </si>
  <si>
    <t>9489300</t>
  </si>
  <si>
    <t>9495000</t>
  </si>
  <si>
    <t>9496000</t>
  </si>
  <si>
    <t>9753000</t>
  </si>
  <si>
    <t>9754000</t>
  </si>
  <si>
    <t>9764000</t>
  </si>
  <si>
    <t>9765000</t>
  </si>
  <si>
    <t>9803000</t>
  </si>
  <si>
    <t>9805100</t>
  </si>
  <si>
    <t>9813000</t>
  </si>
  <si>
    <t>9816000</t>
  </si>
  <si>
    <t>9818000</t>
  </si>
  <si>
    <t>9821000</t>
  </si>
  <si>
    <t>9823000</t>
  </si>
  <si>
    <t>9824000</t>
  </si>
  <si>
    <t>9825000</t>
  </si>
  <si>
    <t>9831000</t>
  </si>
  <si>
    <t>9832000</t>
  </si>
  <si>
    <t>9834000</t>
  </si>
  <si>
    <t>9835000</t>
  </si>
  <si>
    <t>9837000</t>
  </si>
  <si>
    <t>9851000</t>
  </si>
  <si>
    <t>9856000</t>
  </si>
  <si>
    <t>9858000</t>
  </si>
  <si>
    <t>9863000</t>
  </si>
  <si>
    <t>9870000</t>
  </si>
  <si>
    <t>9872000</t>
  </si>
  <si>
    <t>9874000</t>
  </si>
  <si>
    <t>9875000</t>
  </si>
  <si>
    <t>9878000</t>
  </si>
  <si>
    <t>9879000</t>
  </si>
  <si>
    <t>9880000</t>
  </si>
  <si>
    <t>9885000</t>
  </si>
  <si>
    <t>9886000</t>
  </si>
  <si>
    <t>9887000</t>
  </si>
  <si>
    <t>9889000</t>
  </si>
  <si>
    <t>9892000</t>
  </si>
  <si>
    <t>9893000</t>
  </si>
  <si>
    <t>9894000</t>
  </si>
  <si>
    <t>9902000</t>
  </si>
  <si>
    <t>9903000</t>
  </si>
  <si>
    <t>9904000</t>
  </si>
  <si>
    <t>9909000</t>
  </si>
  <si>
    <t>9912000</t>
  </si>
  <si>
    <t>9920000</t>
  </si>
  <si>
    <t>9921000</t>
  </si>
  <si>
    <t>9922000</t>
  </si>
  <si>
    <t>9923000</t>
  </si>
  <si>
    <t>9924000</t>
  </si>
  <si>
    <t>9925000</t>
  </si>
  <si>
    <t>9926000</t>
  </si>
  <si>
    <t>9928000</t>
  </si>
  <si>
    <t>9930100</t>
  </si>
  <si>
    <t>9930200</t>
  </si>
  <si>
    <t>9931000</t>
  </si>
  <si>
    <t>9932000</t>
  </si>
  <si>
    <t>Company Code</t>
  </si>
  <si>
    <t>Account Number</t>
  </si>
  <si>
    <t>Text for B/S P&amp;L Item</t>
  </si>
  <si>
    <t>Account Level</t>
  </si>
  <si>
    <t>F/S Caption</t>
  </si>
  <si>
    <t>INCOME STATEMENT</t>
  </si>
  <si>
    <t xml:space="preserve"> INCOME BEFORE EXTRAORDINARY INCOME</t>
  </si>
  <si>
    <t xml:space="preserve">  UTILITY OPERATING INCOME</t>
  </si>
  <si>
    <t xml:space="preserve">   Operating Revenues (400)</t>
  </si>
  <si>
    <t>****</t>
  </si>
  <si>
    <t>9480000 Residential Sales</t>
  </si>
  <si>
    <t>1600</t>
  </si>
  <si>
    <t>9481000 Commercial and Industrial Sales</t>
  </si>
  <si>
    <t xml:space="preserve">    Sales of Gas (480-484)</t>
  </si>
  <si>
    <t>1300</t>
  </si>
  <si>
    <t>9487000 Forfeited Discounts</t>
  </si>
  <si>
    <t>9488000 Miscellaneous Service Revenues</t>
  </si>
  <si>
    <t>9489300 Revs from Transp of Gas of Others thru Distri Fac.</t>
  </si>
  <si>
    <t>9495000 Other Gas Revenues</t>
  </si>
  <si>
    <t>9496000 Provision for Rate Refunds</t>
  </si>
  <si>
    <t xml:space="preserve">    Other Operating Revenues (485-496)</t>
  </si>
  <si>
    <t xml:space="preserve">       Total Operating Revenues (400)</t>
  </si>
  <si>
    <t xml:space="preserve">   Operating Expenses:</t>
  </si>
  <si>
    <t xml:space="preserve">    Operation Expenses (401)</t>
  </si>
  <si>
    <t xml:space="preserve">     Gas Production Operating Expense:</t>
  </si>
  <si>
    <t xml:space="preserve">      Natural Gas Production Oper Exp:</t>
  </si>
  <si>
    <t>9753000 Nat Gas Prod/Gath Op - Field Lines Expenses</t>
  </si>
  <si>
    <t>9754000 Nat Gas Prod/Gath Op - Field Compressor Sta Exps</t>
  </si>
  <si>
    <t xml:space="preserve">       Natural Gas Prod &amp; Gath Operation Exp</t>
  </si>
  <si>
    <t xml:space="preserve">        Total Natural Gas Production Oper Exp</t>
  </si>
  <si>
    <t>9803000 Oth Gas Supply Op - Nat Gas Transm Line Pur</t>
  </si>
  <si>
    <t>9805100 Oth Gas Supply Op - Pur Gas Cost Adjustments</t>
  </si>
  <si>
    <t>9813000 Oth Gas Supply Op - Other Gas Suppl</t>
  </si>
  <si>
    <t xml:space="preserve">       Other Gas Supply Operation Expenses</t>
  </si>
  <si>
    <t xml:space="preserve">         Total Gas Production Operating Exp</t>
  </si>
  <si>
    <t xml:space="preserve">     Nat Gas Storage, Term &amp; Proc Oper Exp:</t>
  </si>
  <si>
    <t>9816000 UG Storage Op - Well Expenses</t>
  </si>
  <si>
    <t>9818000 UG Storage Op - Compressor Station Expenses</t>
  </si>
  <si>
    <t>9821000 UG Storage Op - Purification Expenses</t>
  </si>
  <si>
    <t>9823000 UG Storage Op - Gas Losses</t>
  </si>
  <si>
    <t>9824000 UG Storage Op - Other Expenses</t>
  </si>
  <si>
    <t>9825000 UG Storage Op - Storage Well Royalties</t>
  </si>
  <si>
    <t xml:space="preserve">      Underground Storage Operation Expense</t>
  </si>
  <si>
    <t xml:space="preserve">       Ttl Nat Gas Strg, Term &amp; Proc Oper Exp</t>
  </si>
  <si>
    <t>9851000 Gas Transmission Op - Sys Control &amp; Load Dispatch</t>
  </si>
  <si>
    <t>9856000 Gas Transmission Op - Mains Expenses</t>
  </si>
  <si>
    <t>9858000 Gas Transmission Op - Transm/Compres Gas by Others</t>
  </si>
  <si>
    <t xml:space="preserve">     Gas Transmission Operations Exp</t>
  </si>
  <si>
    <t>9870000 Gas Distribution Op - Supervision and Engineering</t>
  </si>
  <si>
    <t>9872000 Gas Distribution Op - Compr Sta Labor &amp; Expense</t>
  </si>
  <si>
    <t>9874000 Gas Distribution Op - Mains and Services Exps</t>
  </si>
  <si>
    <t>9878000 Gas Distribution Op - Meter/House Reg Exps</t>
  </si>
  <si>
    <t>9879000 Gas Distribution Op - Customer Installations Exps</t>
  </si>
  <si>
    <t>9880000 Gas Distribution Op - Other Expenses</t>
  </si>
  <si>
    <t xml:space="preserve">     Gas Distribution Operations Exp</t>
  </si>
  <si>
    <t>9902000 Customer Accounts - Meter Reading Expenses</t>
  </si>
  <si>
    <t>9903000 Customer Accounts - Customer Records &amp; Collections</t>
  </si>
  <si>
    <t>9904000 Customer Accounts - Uncollectible Accounts</t>
  </si>
  <si>
    <t xml:space="preserve">     Customer Accounts Expense</t>
  </si>
  <si>
    <t>9909000 Customer Service/Info - Info &amp; Instructional Adver</t>
  </si>
  <si>
    <t xml:space="preserve">     Customer Service and Informational Expen</t>
  </si>
  <si>
    <t>9912000 Sales Expense - Demonstrating &amp; Selling</t>
  </si>
  <si>
    <t xml:space="preserve">     Sales Expense</t>
  </si>
  <si>
    <t>9920000 Admin &amp; General - Salaries</t>
  </si>
  <si>
    <t>9921000 Admin &amp; General - Office Supplies &amp; Expenses</t>
  </si>
  <si>
    <t>9922000 Admin &amp; General - Admin Exp Transferred - Credit</t>
  </si>
  <si>
    <t>9923000 Admin &amp; General - Outside Services Employed</t>
  </si>
  <si>
    <t>9924000 Admin &amp; General - Property Insurance</t>
  </si>
  <si>
    <t>9925000 Admin &amp; General - Injuries &amp; Damages</t>
  </si>
  <si>
    <t>9926000 Admin &amp; General - Employee Benefits</t>
  </si>
  <si>
    <t>9928000 Admin &amp; General - Regulatory Commission Expenses</t>
  </si>
  <si>
    <t>9930100 Admin &amp; General - General Advertising Expenses</t>
  </si>
  <si>
    <t>9930200 Admin &amp; General - Miscellaneous Expenses</t>
  </si>
  <si>
    <t>9931000 Admin &amp; General - Rents</t>
  </si>
  <si>
    <t xml:space="preserve">     Administrative &amp; General Operations Exp</t>
  </si>
  <si>
    <t xml:space="preserve">          Total Operation Expenses (401)</t>
  </si>
  <si>
    <t xml:space="preserve">    Maintenance Expenses (402)</t>
  </si>
  <si>
    <t xml:space="preserve">     Gas Production Maintenance Expenses</t>
  </si>
  <si>
    <t>9764000 Nat Gas Prod/Gath Maint - Field Lines</t>
  </si>
  <si>
    <t>9765000 Nat Gas Prod/Gath Maint - Fld Compres Sta Equip</t>
  </si>
  <si>
    <t xml:space="preserve">       Natural Gas Prod &amp; Gath Maint Exp</t>
  </si>
  <si>
    <t xml:space="preserve">        Total Nat Gas Production Maint Exp</t>
  </si>
  <si>
    <t xml:space="preserve">         Total Gas Production Maintenance Exp</t>
  </si>
  <si>
    <t xml:space="preserve">     Nat Gas Storage, Term &amp; Proc Maint Exp</t>
  </si>
  <si>
    <t>9831000 UG Storage Maint - Structures/Improvements</t>
  </si>
  <si>
    <t>9832000 UG Storage Maint - Reservoirs and Wells</t>
  </si>
  <si>
    <t>9834000 UG Storage Maint - Compressor Station Equipment</t>
  </si>
  <si>
    <t>9835000 U Main Meas/Reg Equip</t>
  </si>
  <si>
    <t>9837000 UG Storage Maint - Other Equipment</t>
  </si>
  <si>
    <t xml:space="preserve">      Underground Storage Maintenance Exp</t>
  </si>
  <si>
    <t xml:space="preserve">         Ttl Nat Gas Stor, Term &amp; Proc Maint</t>
  </si>
  <si>
    <t>9863000 Gas Transmission Maint - Mains</t>
  </si>
  <si>
    <t xml:space="preserve">     Gas Transmission Maintenance Expense</t>
  </si>
  <si>
    <t>9885000 Gas Distribution Maint - Supervision &amp; Engineering</t>
  </si>
  <si>
    <t>9886000 Gas Distribution Maint - Structures/Improvements</t>
  </si>
  <si>
    <t>9887000 Gas Distribution Maint - Mains</t>
  </si>
  <si>
    <t>9889000 Gas Distribution Maint - Main Meas/Reg Eq-Gen</t>
  </si>
  <si>
    <t>9892000 Gas Distribution Maint - Services</t>
  </si>
  <si>
    <t>9893000 Gas Distribution Maint - Meters/House Regulators</t>
  </si>
  <si>
    <t>9894000 Gas Distribution Maint - Other Equipment</t>
  </si>
  <si>
    <t xml:space="preserve">     Gas Distribution Maintenance Expense</t>
  </si>
  <si>
    <t>9932000 Admin &amp; General Maint -Other General Plant -Gas</t>
  </si>
  <si>
    <t xml:space="preserve">     Administrative &amp; General Maintenance Exp</t>
  </si>
  <si>
    <t xml:space="preserve">          Total Maintenance Expenses (402)</t>
  </si>
  <si>
    <t>9403000 Depreciation Expense - Utility Plant</t>
  </si>
  <si>
    <t xml:space="preserve">    Depreciation Expense (403)</t>
  </si>
  <si>
    <t>9404000 Amortization Expense - Utility Plant</t>
  </si>
  <si>
    <t>9404200 Amort &amp; Depl of UG Storage Land &amp; Land Rights</t>
  </si>
  <si>
    <t xml:space="preserve">    Amort &amp; Depletion of Util Plnt (404-405)</t>
  </si>
  <si>
    <t>9408100 Taxes Other than Income Taxes - Utility Operating</t>
  </si>
  <si>
    <t xml:space="preserve">    Taxes Other than Income Taxes (408.1)</t>
  </si>
  <si>
    <t>9409100 Income Taxes - Utility Operating Income</t>
  </si>
  <si>
    <t xml:space="preserve">    Income Taxes (409.1)</t>
  </si>
  <si>
    <t>9410100 Provision for Deferred Income Taxes - Utility Op I</t>
  </si>
  <si>
    <t xml:space="preserve">    Prov for Deferred Income Taxes (410.1)</t>
  </si>
  <si>
    <t xml:space="preserve">       Total Operating Expenses</t>
  </si>
  <si>
    <t xml:space="preserve">        NET UTILITY OPERATING INCOME</t>
  </si>
  <si>
    <t xml:space="preserve">  OTHER INCOME &amp; DEDUCTIONS</t>
  </si>
  <si>
    <t xml:space="preserve">   Other Income:</t>
  </si>
  <si>
    <t>9415000 Revenues from Merchandising,Jobbing &amp; Contract Wor</t>
  </si>
  <si>
    <t xml:space="preserve">    Rev - Mrchndsng/Jobbng/Contrct Wrk (415)</t>
  </si>
  <si>
    <t>9416000 Costs &amp; Expenses of Merchandising, Jobbing &amp; Contr</t>
  </si>
  <si>
    <t xml:space="preserve">    Cst - Mrchndsng/Jobbng/Contrct Wrk (416)</t>
  </si>
  <si>
    <t>9419000 Interest &amp; Dividend Income</t>
  </si>
  <si>
    <t xml:space="preserve">    Interest and Dividend Income (419)</t>
  </si>
  <si>
    <t>9421000 Miscellaneous Nonoperating Income</t>
  </si>
  <si>
    <t xml:space="preserve">    Miscellaneous Nonoperating Income (421)</t>
  </si>
  <si>
    <t xml:space="preserve">       Total Other Income</t>
  </si>
  <si>
    <t xml:space="preserve">   Other Income Deductions:</t>
  </si>
  <si>
    <t>9421200 Loss on Disposition of Property</t>
  </si>
  <si>
    <t xml:space="preserve">    Loss on Disp of Property (421.2)</t>
  </si>
  <si>
    <t>9426100 Other Income Deductions - Donations</t>
  </si>
  <si>
    <t xml:space="preserve">    Donations (426.1)</t>
  </si>
  <si>
    <t>9426300 Other Income Deductions - Penalties</t>
  </si>
  <si>
    <t xml:space="preserve">    Penalties (426.3)</t>
  </si>
  <si>
    <t>9426400 Other Income Deductions - Civic/Political Activity</t>
  </si>
  <si>
    <t xml:space="preserve">    Exp Certain Civic, Pol &amp; Rel Activ(426.4)</t>
  </si>
  <si>
    <t xml:space="preserve">       Total Other Income Deductions</t>
  </si>
  <si>
    <t xml:space="preserve">        NET OTHER INCOME &amp; DEDUCTIONS</t>
  </si>
  <si>
    <t xml:space="preserve">  INTEREST CHARGES</t>
  </si>
  <si>
    <t>9428000 Amortization of Debt Discount &amp; Exp</t>
  </si>
  <si>
    <t xml:space="preserve">   Amort of Debt Discount &amp; Expense (428)</t>
  </si>
  <si>
    <t>9430000 Interest on Debt to Associated Companies</t>
  </si>
  <si>
    <t xml:space="preserve">   Interest on Debt to Assoc. Companies (430)</t>
  </si>
  <si>
    <t>9431000 Other Interest Expense</t>
  </si>
  <si>
    <t xml:space="preserve">   Other Interest Expense (431)</t>
  </si>
  <si>
    <t>9432000 Allowance Borrowed Funds Used During Construction</t>
  </si>
  <si>
    <t xml:space="preserve">   Allow-Brrwed Fnds Usd Durng Const-Cr (432)</t>
  </si>
  <si>
    <t xml:space="preserve">        NET INTEREST CHARGES</t>
  </si>
  <si>
    <t xml:space="preserve">         TOTAL INC. BEFORE EXTRAORDINARY INC.</t>
  </si>
  <si>
    <t>NET INCOME</t>
  </si>
  <si>
    <t>Income taxes in Budget</t>
  </si>
  <si>
    <t xml:space="preserve">Effective tax rate </t>
  </si>
  <si>
    <t>Net income with corrected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</si>
</sst>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u val="singleAccounting"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u/>
      <sz val="9"/>
      <name val="Times New Roman"/>
      <family val="1"/>
    </font>
    <font>
      <u val="doubleAccounting"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80808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FFFF99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NumberFormat="1"/>
    <xf numFmtId="164" fontId="0" fillId="0" borderId="0" xfId="1" applyNumberFormat="1" applyFont="1"/>
    <xf numFmtId="0" fontId="2" fillId="2" borderId="1" xfId="0" applyFont="1" applyFill="1" applyBorder="1"/>
    <xf numFmtId="0" fontId="2" fillId="2" borderId="2" xfId="0" applyFont="1" applyFill="1" applyBorder="1"/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2" fillId="4" borderId="4" xfId="0" applyNumberFormat="1" applyFont="1" applyFill="1" applyBorder="1"/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0" fillId="0" borderId="0" xfId="0" applyNumberFormat="1"/>
    <xf numFmtId="164" fontId="0" fillId="0" borderId="0" xfId="0" applyNumberFormat="1"/>
    <xf numFmtId="0" fontId="0" fillId="0" borderId="0" xfId="0" quotePrefix="1"/>
    <xf numFmtId="0" fontId="0" fillId="0" borderId="0" xfId="0" quotePrefix="1" applyNumberFormat="1"/>
    <xf numFmtId="0" fontId="2" fillId="2" borderId="0" xfId="0" applyFont="1" applyFill="1" applyBorder="1"/>
    <xf numFmtId="49" fontId="2" fillId="4" borderId="0" xfId="0" applyNumberFormat="1" applyFont="1" applyFill="1" applyBorder="1"/>
    <xf numFmtId="43" fontId="4" fillId="0" borderId="0" xfId="2" applyFont="1" applyFill="1" applyAlignment="1">
      <alignment horizontal="center" wrapText="1"/>
    </xf>
    <xf numFmtId="43" fontId="5" fillId="0" borderId="0" xfId="2" applyFont="1" applyFill="1" applyAlignment="1">
      <alignment horizontal="center" wrapText="1"/>
    </xf>
    <xf numFmtId="0" fontId="5" fillId="0" borderId="0" xfId="3" applyFont="1" applyFill="1" applyAlignment="1">
      <alignment horizontal="center" wrapText="1"/>
    </xf>
    <xf numFmtId="0" fontId="6" fillId="0" borderId="0" xfId="3" applyFont="1" applyFill="1" applyAlignment="1">
      <alignment horizontal="center"/>
    </xf>
    <xf numFmtId="0" fontId="7" fillId="0" borderId="0" xfId="3" applyFont="1" applyFill="1"/>
    <xf numFmtId="0" fontId="6" fillId="0" borderId="0" xfId="3" applyFont="1" applyFill="1"/>
    <xf numFmtId="164" fontId="6" fillId="0" borderId="0" xfId="2" applyNumberFormat="1" applyFont="1" applyFill="1"/>
    <xf numFmtId="0" fontId="5" fillId="0" borderId="0" xfId="3" applyFont="1" applyFill="1"/>
    <xf numFmtId="164" fontId="4" fillId="0" borderId="0" xfId="2" applyNumberFormat="1" applyFont="1" applyFill="1"/>
    <xf numFmtId="0" fontId="8" fillId="0" borderId="0" xfId="3" applyFont="1" applyFill="1"/>
    <xf numFmtId="0" fontId="9" fillId="0" borderId="0" xfId="3" applyFont="1" applyFill="1"/>
    <xf numFmtId="165" fontId="5" fillId="0" borderId="0" xfId="4" applyNumberFormat="1" applyFont="1" applyFill="1"/>
    <xf numFmtId="164" fontId="5" fillId="0" borderId="0" xfId="3" applyNumberFormat="1" applyFont="1" applyFill="1"/>
    <xf numFmtId="164" fontId="10" fillId="0" borderId="0" xfId="2" applyNumberFormat="1" applyFont="1" applyFill="1"/>
    <xf numFmtId="0" fontId="5" fillId="0" borderId="0" xfId="3" applyFont="1" applyFill="1" applyAlignment="1">
      <alignment horizontal="center"/>
    </xf>
    <xf numFmtId="164" fontId="5" fillId="0" borderId="0" xfId="2" applyNumberFormat="1" applyFont="1" applyFill="1"/>
    <xf numFmtId="164" fontId="4" fillId="0" borderId="0" xfId="2" quotePrefix="1" applyNumberFormat="1" applyFont="1" applyFill="1" applyAlignment="1">
      <alignment horizontal="center" wrapText="1"/>
    </xf>
    <xf numFmtId="0" fontId="6" fillId="0" borderId="0" xfId="3" applyFont="1" applyFill="1" applyAlignment="1">
      <alignment horizontal="left"/>
    </xf>
    <xf numFmtId="165" fontId="5" fillId="0" borderId="0" xfId="5" applyNumberFormat="1" applyFont="1" applyFill="1"/>
    <xf numFmtId="164" fontId="11" fillId="0" borderId="0" xfId="2" applyNumberFormat="1" applyFont="1" applyFill="1"/>
    <xf numFmtId="164" fontId="12" fillId="0" borderId="0" xfId="2" applyNumberFormat="1" applyFont="1" applyFill="1"/>
    <xf numFmtId="10" fontId="8" fillId="0" borderId="0" xfId="5" applyNumberFormat="1" applyFont="1" applyFill="1"/>
    <xf numFmtId="164" fontId="4" fillId="0" borderId="0" xfId="1" applyNumberFormat="1" applyFont="1" applyFill="1" applyAlignment="1">
      <alignment horizontal="center" wrapText="1"/>
    </xf>
    <xf numFmtId="164" fontId="6" fillId="0" borderId="0" xfId="1" applyNumberFormat="1" applyFont="1" applyFill="1" applyAlignment="1">
      <alignment horizontal="center"/>
    </xf>
    <xf numFmtId="164" fontId="5" fillId="0" borderId="0" xfId="1" applyNumberFormat="1" applyFont="1" applyFill="1"/>
  </cellXfs>
  <cellStyles count="6">
    <cellStyle name="Comma" xfId="1" builtinId="3"/>
    <cellStyle name="Comma 10" xfId="2"/>
    <cellStyle name="Normal" xfId="0" builtinId="0"/>
    <cellStyle name="Normal 2" xfId="3"/>
    <cellStyle name="Percent" xfId="5" builtinId="5"/>
    <cellStyle name="Percent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TS1&amp;TS2\DataFar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Models/IT/IT%20Financial%20Model%20Tool/Nisource%20-%20MTC%20Financial%20Management%20Tool%20v20%20(11.1.0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Models/IT/IT%20Financial%20Model%20Tool/2006-08-08%20Nisource%20-%20IT%20Financial%20Management%20Tool_Amendment%203%20Updat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loyd%20Spann/My%20Documents/Excel/2004/BCBSRI/Governance%20Financial%20Management/Service%20Credits/BCBSRI%20Service%20Level%20Credit%20Tracking%20Draft_v11_LDS_0128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MD/Rate%20Case/2008/Class%20Cost%20of%20Service/Sep%2012.%202008/Demand.Commodity%20Stu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rate/CMD/ratecase/1995/EXH10.WK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PayorConsolidated/Accounts/Blue%20Cross/Financials/2003/05/PYR_SVC_BLUERI_AP%20IMAG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KY\Rate%20Case%20-%202016\Schedules\Schedule%20M%20(Revenues)\Sch%20M%20-%20Revenue%20and%20Rate%20Design%20(Forecasted)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ischerRCC/Documents/(Final)%20-%20CKY%20Cost%20of%20Service%20Schedules%20A%20-%20K%20(Base%20Period%20TME%208-31-16,%20Forecast%20Period%20TME%2012-31-17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t65791/Local%20Settings/Temporary%20Internet%20Files/Content.Outlook/PQT8T9TM/Schedule%20C%20&amp;%20D%20-%20Operating%20Income/Sch%20C%20&amp;%20D%20-%20Operating%20Income%20Forecaste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Models/IT/IT%20Financial%20Model%20Tool/Financial%20Models/Nisource%20-%20Customer%20Contact%20Center%20Financial%20Management%20Tool%20v1%20(10.18.0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otes/data/Schedule%20E%20-%20Income%20Taxes/E-1%20Income%20Tax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BMS%20People%20Analysis2.ppt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PGA-ACA\(WORKINGCOPY)PGA-EffectiveNovember29,2005\(WORKINGCOPY)PGA-EffectiveNovember29,20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nts%20and%20Settings\MMeade\Desktop\BT%20quote%20template-%20May%202004%20V1.02%20-%20TEST%20FIL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KY/Rate%20Case%20-%202009/Rate%20Case%20Schedules/Base/Schedule%20C%20-%20Operating%20Income/Operating%20Incom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NU%20Return%20on%20Rate%20Base/2003/2003%203rd%20Qtr/NH%20Return%20on%20Rate%20Base%20ReportFiled%20-%2009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KY/Ratecase%20-%202007/Schedules/Workpapers/Payroll%20Tax%20Adjustmen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urcing%20Initiative\ADM%20Support\APR04IMSS,%20v2.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taylor/LOCALS~1/Temp/notesC9812B/CMD%20-%20Cost%20of%20Service%2011-30-0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arlouJ/Local%20Settings/Temporary%20Internet%20Files/OLK8/208522/0901Wellpoin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KY\Rate%20Case%20-%202009\Rate%20Case%20Schedules\Historic\Schedules%20A%20-%20L%20-%20Cost%20of%20Service%20and%20Rate%20Base\As%20Filed\CKY%20Cost%20of%20Service%20Schedules%20A%20thru%20L%20December%2031,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ttfs01\data\Documents%20and%20Settings\guajpae1\Local%20Settings\Temporary%20Internet%20Files\OLK17\03%202005%20StorageClosePackag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notes/data/Schedule%20B%20-%20Rate%20Base%20&amp;%20Balance%20Sheet/B-2%20Plant%20&amp;%20Property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~1\npatel\LOCALS~1\Temp\IPBS%20Quotation%20Tool%20v2.1%20-%20November%20Issue%2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ttfs01\data\Users\cmachesney\AppData\Local\Microsoft\Windows\Temporary%20Internet%20Files\Content.Outlook\BE4EFS30\Plant%20DD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rler/My%20Documents/Cendant/Denver%20Resource%20Baselines/Asset%20Tracking%2010_16_01.Lee1%20Rev%20PC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701433~1\LOCALS~1\Temp\PB06BaseSept2004BMSGlobalOutsourceallocations_MA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parkegj\LOCALS~1\Temp\d.My%20Documents.Notes.Data\2004%20GIS\Submitted%20Files\20458p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121726/AppData/Local/Temp/notesC9812B/CMD%202013%20Rate%20Case%20-%20Cost%20of%20Serv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gv/RATECASE/2006%20Rate%20Case%20TME%2012-31-05,%20Proforma%209-30-06/Revenue/TS1&amp;TS2splitworksheet-2005-(4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MD\Rate%20Case\2016\Cost%20of%20Service\CMD%202016%20Rate%20Case%20-%20Cost%20of%20Service%20model%20(WORKING)%20Updated%20for%2012-31-15%20Plant%20Data%2001-14-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gv\RATECASE\2006%20Rate%20Case%20TME%2012-31-05,%20Proforma%209-30-06\Revenue\TS1&amp;TS2splitworksheet-2005-(4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PA/Rate%20Case/2008/Forecasted/Adjustments%20-%20O&amp;M%20Expense/Projected%20CAP%20for%20PA%20rate%20case%20test%20year%209-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PA\Rate%20Case\2016\Revenue\CPA%202016%20Rate%20Case%20Exh%20003%20Sch%2001%20Thru%2010%20and%20pgs%2006-10%20(Draf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&amp;B"/>
      <sheetName val="PGA 95 B&amp;B Monica"/>
      <sheetName val="Demand Data"/>
      <sheetName val="Demand Summary"/>
      <sheetName val="ACAvsCGVStorage&amp;Peaking"/>
      <sheetName val="TRANSPORTS-revised"/>
      <sheetName val="TS1&amp;TS2data"/>
      <sheetName val="B&amp;B Tol LVTS"/>
      <sheetName val="B&amp;B Tol TS1"/>
      <sheetName val="B&amp;B Tol TS2"/>
      <sheetName val="B&amp;B Tol All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Pivot"/>
      <sheetName val="A (Input) Inv MO Service Charge"/>
      <sheetName val="B (Input) MO Volumes"/>
      <sheetName val="C (Input) MO ARC RRC Charges"/>
      <sheetName val="D (Output) Volume Analysis"/>
      <sheetName val="E (Calc) MO ARC-RRC Charge"/>
      <sheetName val="F (Valid) MO Service Charge"/>
      <sheetName val="G (Valid) MO ARC-RRC Charge"/>
      <sheetName val="H (Ref) Mnthly Svc Fees"/>
      <sheetName val="I (Ref) Mnthly Baseline Units"/>
      <sheetName val="I(a) (Ref) Mnth Baseline Unit %"/>
      <sheetName val="J (Ref)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R (Input) SLA Achieved"/>
      <sheetName val="S (Calc) Service Credit"/>
      <sheetName val="T (Calc) Srvice Credt True Up"/>
      <sheetName val="U (Valid) Service Credit Sum"/>
      <sheetName val="V (Ref) At Risk"/>
      <sheetName val="W (Ref) Pool Allocation"/>
      <sheetName val="X (Ref) Original SLA"/>
      <sheetName val="(Ref) Invoice Detail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J (Ref) - ARC RRC Rates"/>
      <sheetName val="K Graph (Input)"/>
      <sheetName val="L Graph (Data)"/>
      <sheetName val="M Graph (Baseline)"/>
      <sheetName val="N Graph (RU)"/>
      <sheetName val="New Graph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Q (Ref) SLA Consolidation"/>
      <sheetName val="R (Ref) SLA Updated"/>
      <sheetName val="(Ref) IT Tower (Original)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LCs Due &amp; Recd"/>
      <sheetName val="1 - Totals"/>
      <sheetName val="2 - All Towers"/>
      <sheetName val="3-Pie Chart"/>
      <sheetName val="4-Indiv Towers"/>
      <sheetName val="% Invoice"/>
      <sheetName val="DSUM Explanation"/>
      <sheetName val="DB Functions"/>
      <sheetName val="Membership"/>
      <sheetName val="Infrastructure"/>
      <sheetName val="Blue Card"/>
      <sheetName val="FEP"/>
      <sheetName val="Basic Claims"/>
      <sheetName val="Applications"/>
      <sheetName val="Claims"/>
      <sheetName val="Mo1"/>
      <sheetName val="Mo2"/>
      <sheetName val="Mo3"/>
      <sheetName val="Mo4"/>
      <sheetName val="Mo5"/>
      <sheetName val="Mo6"/>
      <sheetName val="Mo7"/>
      <sheetName val="Mo8"/>
      <sheetName val="Mo9"/>
      <sheetName val="Mo10"/>
      <sheetName val="Mo11"/>
      <sheetName val="Mo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lant"/>
      <sheetName val="Revenue"/>
      <sheetName val="O&amp;M"/>
      <sheetName val="Rate Base &amp; Taxes"/>
      <sheetName val="VLOOKUP"/>
      <sheetName val="Allocations"/>
      <sheetName val="Allocations II"/>
      <sheetName val="Title Page"/>
      <sheetName val="ROR @ Proforma - 1"/>
      <sheetName val="ROR @ Current - 2"/>
      <sheetName val="Gross Plant - 3"/>
      <sheetName val="Depr. Reserve - 4"/>
      <sheetName val="Depr. Expense - 5"/>
      <sheetName val="Operating Rev - 6"/>
      <sheetName val="Dist O&amp;M Expense - 7"/>
      <sheetName val="O&amp;M Expense - 8"/>
      <sheetName val="Taxes Other Than Inc - 9"/>
      <sheetName val="Rate Base - 10"/>
      <sheetName val="Income Tax - 11"/>
      <sheetName val="Allocation Factors - 12"/>
      <sheetName val="Allocation Factors - 13"/>
      <sheetName val="Customer Charge a1"/>
      <sheetName val="Cust-Based Gas Plant a2"/>
      <sheetName val="Customer Charge b1"/>
      <sheetName val="Cust-Based Gas Plant b2"/>
      <sheetName val="Conversion Factors"/>
      <sheetName val="A&amp;E"/>
      <sheetName val="Metr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10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EX"/>
      <sheetName val="END FXrates"/>
      <sheetName val="AVG FXra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M"/>
      <sheetName val="Sch D-2.1 Output"/>
      <sheetName val="Input"/>
      <sheetName val="A"/>
      <sheetName val="B"/>
      <sheetName val="C"/>
      <sheetName val="D pg 1"/>
      <sheetName val="D pg 2"/>
      <sheetName val="Sch M"/>
      <sheetName val="Sch M 2.1"/>
      <sheetName val="Sch M 2.2"/>
      <sheetName val="Sch M 2.3"/>
      <sheetName val="Rate Design MPB-1"/>
      <sheetName val="Late Payment MPB-2"/>
      <sheetName val="MPB-3"/>
      <sheetName val="MPB-4"/>
      <sheetName val="Mac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-w slippage"/>
      <sheetName val="WPB2.2a Intan Amort. w slippage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M&amp;S and Prepayments"/>
      <sheetName val="WPB 5.3 Storage"/>
      <sheetName val="B-5.2 CWC (Base)"/>
      <sheetName val="B-5.2 CWC (Forecast)"/>
      <sheetName val="B-6 Def. Cr. &amp; ADIT (Base)"/>
      <sheetName val="B-6 Def. Cr. &amp; ADIT (Forecast)"/>
      <sheetName val="ADIT Calc-Do not print"/>
      <sheetName val="DNF - WPB-6 Acct. (forecast)"/>
      <sheetName val="WPB-6 Acct. 282 (forecast)"/>
      <sheetName val="WPB-6 Acct. 190 (forecast)"/>
      <sheetName val="WPB-6 Acct. 282 Adj (forecast)"/>
      <sheetName val="B-7 Juris Factor"/>
      <sheetName val="Operating Income Sum Index C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Adjusted Forecast Period"/>
      <sheetName val="Input O&amp;M FERC 8-16"/>
      <sheetName val="Input O&amp;M FERC 12-17"/>
      <sheetName val="Base TY Budget"/>
      <sheetName val="Forecast TY Budget &amp; D-2.4 Adj"/>
      <sheetName val="O&amp;M by CE Desc Variance"/>
      <sheetName val="Operating Income Sum Index D"/>
      <sheetName val="D-1"/>
      <sheetName val="D-2.1"/>
      <sheetName val="D-2.2"/>
      <sheetName val="D-2.3"/>
      <sheetName val="D-2.4"/>
      <sheetName val="Sch E Index"/>
      <sheetName val="E-1.1 Fed &amp; State Income Taxes"/>
      <sheetName val="Sch F Index"/>
      <sheetName val="F-1 Corp Due &amp; Memberships"/>
      <sheetName val="F-2 Charitable Contributions"/>
      <sheetName val="F-3 Country Club Dues"/>
      <sheetName val="F-4 Emp Recog &amp; Activities"/>
      <sheetName val="Party, Outing, Gift DO NOT USE"/>
      <sheetName val="Adv OLD FORMAT DO NOT USE"/>
      <sheetName val="F-5 Cust. Serv.&amp;Sales Expense"/>
      <sheetName val="F-6  Advertising"/>
      <sheetName val="Prof Serv OLD FORMAT DO NOT USE"/>
      <sheetName val="F-7 Professional Services Exp"/>
      <sheetName val="F-8 Rate Case Expense"/>
      <sheetName val="F-9 Civic,Political Activities"/>
      <sheetName val="Expense Reports"/>
      <sheetName val="Sch G Index"/>
      <sheetName val="G-1 Payroll Cost"/>
      <sheetName val="G-2 Payroll Analysis"/>
      <sheetName val="G-3 Executive Comp 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Cost of Capital Summary"/>
      <sheetName val="J-1 Base Period Cost of Capital"/>
      <sheetName val="J-1.1, J-1.2 13 MO AVG WACC"/>
      <sheetName val="J-2"/>
      <sheetName val="J-3"/>
      <sheetName val="J-4"/>
      <sheetName val="SCH K INDEX"/>
      <sheetName val="K - Comparative Financial Data"/>
      <sheetName val="SCH L - Tariff"/>
      <sheetName val="Sch. L"/>
      <sheetName val="SCH 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 Index D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Input O&amp;M FERC 7-13"/>
      <sheetName val="Input O&amp;M FERC 11-14"/>
      <sheetName val="DO NOT USE - Accts Activ C2.2A"/>
      <sheetName val="DO NOT USE - Accts Activ C2.2B"/>
      <sheetName val="D-1"/>
      <sheetName val="D-2.1"/>
      <sheetName val="D-2.2"/>
      <sheetName val="D-2.3"/>
      <sheetName val="D-2.4"/>
      <sheetName val="Input O&amp;M CE Adjust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I(a) (Ref) Mnth Baseline %"/>
      <sheetName val="J (Ref) -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S List"/>
      <sheetName val="Assumptions"/>
      <sheetName val="Analysi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Sources"/>
      <sheetName val="Input"/>
      <sheetName val="Cover"/>
      <sheetName val="Table of Contents"/>
      <sheetName val="Sheet 1- Summary"/>
      <sheetName val="Pg. 2 - Composite"/>
      <sheetName val="Pg. 3 - Daily Demand"/>
      <sheetName val="Pg. 4 - Ann. Demand"/>
      <sheetName val="Pg. 5 - Commodity"/>
      <sheetName val="Pg. 6 - Comm. Rates &amp; Vol."/>
      <sheetName val="Pg. 7 - TCO&amp;CGT Rates"/>
      <sheetName val="Pg. 8 - Transco Rates"/>
      <sheetName val="Pg. 9 - Sales"/>
      <sheetName val="Pg. 10 - Banking"/>
      <sheetName val="Pg. 11 - Misc."/>
      <sheetName val="Pg. 12 PDS"/>
      <sheetName val="Pg. 13 - Balancing Charge"/>
      <sheetName val="Pg. 14 - Variable Storage"/>
      <sheetName val="Pg. 15 - Total Gas Cost"/>
      <sheetName val="Pg 16- Comm. Actual"/>
      <sheetName val="Pg. 17 - Dem Actual"/>
      <sheetName val="Pg. 18 - Alloc"/>
      <sheetName val="Pg. 19 - EBS"/>
      <sheetName val="Pg. 20 - SIS"/>
      <sheetName val="Ta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ter Configuration"/>
      <sheetName val="Location"/>
      <sheetName val="BT Order Form - Equipment"/>
      <sheetName val="BT Order Form - Services"/>
      <sheetName val="Maint Countries"/>
      <sheetName val="Clarification"/>
      <sheetName val="Cisco Price List"/>
      <sheetName val="Baseline Support"/>
      <sheetName val="Getronics in-Country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mary C-1"/>
      <sheetName val="Adj Operating Income Sum C-2"/>
      <sheetName val="Oper Rev&amp;Exp by Accts C2.1p1-2"/>
      <sheetName val="Total Co Accts Activ C2.2p1-10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Instructions"/>
      <sheetName val="Reconciliation"/>
      <sheetName val="US Detail"/>
      <sheetName val="AS"/>
      <sheetName val="Client Svcs"/>
      <sheetName val="GNS"/>
      <sheetName val="Tech Svcs"/>
      <sheetName val="Client Mgmt"/>
      <sheetName val="HQ"/>
      <sheetName val="INTL Other"/>
      <sheetName val="Total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adj. Rev 2-A"/>
      <sheetName val="Bills 2-B"/>
      <sheetName val="Mcf 2-C"/>
      <sheetName val="Norm 2-D"/>
      <sheetName val="Adj. Exhibt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Lobbying Adj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Meter Reading Costs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In Ser Acct 101 Sum"/>
      <sheetName val="106 "/>
      <sheetName val="107 "/>
      <sheetName val="Depreciation Reserve "/>
      <sheetName val="Material &amp; Supplies"/>
      <sheetName val="Def Tx CIAC"/>
      <sheetName val="Def Tx Inv"/>
      <sheetName val="Customer Deposits"/>
      <sheetName val="Cust Adv  Const"/>
      <sheetName val="Def Inc Taxes"/>
      <sheetName val="Def Tx Hdqts Bldg"/>
      <sheetName val="Lead Lag"/>
      <sheetName val="Cost of Capital"/>
      <sheetName val="Annualized Labor 6-30-08 Wpa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Remit"/>
      <sheetName val="August Timesheets"/>
      <sheetName val="September Timesheets"/>
      <sheetName val="September Travel Detail"/>
      <sheetName val="HW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chedule M Input"/>
      <sheetName val="Fin Sum Index A"/>
      <sheetName val="Overall Fin Sum Sch-A"/>
      <sheetName val="Rate Base Index B"/>
      <sheetName val="Rate Base Summary Sch B-1"/>
      <sheetName val="Plant in Service B-2"/>
      <sheetName val="PP&amp;E  by Accounts B-2.1"/>
      <sheetName val="PP&amp;E by Accts by Type B-2.1a"/>
      <sheetName val="Adj to PP&amp;E B-2.2"/>
      <sheetName val="PP&amp;E Add. Retire. Trans. B-2.3"/>
      <sheetName val="PP&amp;E Prop Merged Acquired B-2.4"/>
      <sheetName val="Leased Property B-2.5"/>
      <sheetName val="Property for Future Use B-2.6"/>
      <sheetName val="Property Excluded B-2.7"/>
      <sheetName val="Accum Depr &amp; Amort Summary B-3"/>
      <sheetName val="Adj. to Accum Dep &amp; Amort B-3.1"/>
      <sheetName val="Dep Accur Rates &amp; Acc Bal B-3.2"/>
      <sheetName val="CWIP B-4"/>
      <sheetName val="Allowance for Work Capital B-5"/>
      <sheetName val="WC Comp 13 Mon Avg Bal B-5.1"/>
      <sheetName val="WC Comp 1-8 O&amp;M Exp  B-5.2"/>
      <sheetName val="Def Cr &amp; Accum Def Inc Tax B-6"/>
      <sheetName val="B-7"/>
      <sheetName val="B-7.1"/>
      <sheetName val="B-7.2"/>
      <sheetName val="Comparative Bal Sheets B-8"/>
      <sheetName val="Operating Income Sum Index C"/>
      <sheetName val="Operating Income Summary C-1"/>
      <sheetName val="Adj Operating Income Sum C-2"/>
      <sheetName val="Oper Rev&amp;Exp by Accts C2.1p1-2"/>
      <sheetName val="Total Co Accts Activ C2.2p1-11"/>
      <sheetName val="Adj to Operating Income Index D"/>
      <sheetName val="Sum Adj  Oper Inc D-1, Sht 1-2"/>
      <sheetName val="Ann of Sales Rev D-2.1, Sht 1-6"/>
      <sheetName val="Labor Adj D-2.2"/>
      <sheetName val="Bonus Accrual-Incen Comp  D-2.3"/>
      <sheetName val="Benefits Adj D-2.4"/>
      <sheetName val="Postage D-2.5"/>
      <sheetName val="Depr Exp Adj D-2.6"/>
      <sheetName val="Depr Exp Adj D-2.6 p2"/>
      <sheetName val="Rate Case Expense D-2.7"/>
      <sheetName val="NCSC D-2.8 p1"/>
      <sheetName val="NCSC D-2.8 p2 "/>
      <sheetName val="NCSC D-2.8 p3"/>
      <sheetName val="NCSC D-2.8 p4"/>
      <sheetName val="NCSC D-2.8 p5"/>
      <sheetName val="NCSC D-2.8 p6"/>
      <sheetName val="Corporate Insurance  D-2.9"/>
      <sheetName val="Payroll Tax Adj D-2.10"/>
      <sheetName val="Property Tax Adj D-2.11"/>
      <sheetName val="Out-of-Period D-2.12"/>
      <sheetName val="Non-Recoverable D-2.13"/>
      <sheetName val="D-3"/>
      <sheetName val="D-4"/>
      <sheetName val="D-5"/>
      <sheetName val="Income Taxes Index E"/>
      <sheetName val="Fed &amp; State Income Taxes E-1.1"/>
      <sheetName val="Develop Fed &amp; State Inc Tax E-2"/>
      <sheetName val="Other Expenses Index F"/>
      <sheetName val="Payroll Cost Analysis Index G"/>
      <sheetName val="Gross Conversion Factor Index H"/>
      <sheetName val="Gross Conversion Factor H-1"/>
      <sheetName val="Statisical Data Index I"/>
      <sheetName val="Cost of Capital Index J"/>
      <sheetName val="Cost of Capital Summary J-1"/>
      <sheetName val="Avg Base Period  Cap Str J-1.1"/>
      <sheetName val="Embedded Cost of STD J-2"/>
      <sheetName val="Embedded Cost of LTD J-3"/>
      <sheetName val="Embedded Cost of Pre Stock J-4"/>
      <sheetName val="Financial Data Index K"/>
      <sheetName val="Rates &amp; Tariffs Index L"/>
      <sheetName val="Sch. L"/>
      <sheetName val="WPB-5.1 MIS WC"/>
      <sheetName val="WPB-6 Acct. 101, 252, 255, 283"/>
      <sheetName val="Acct. 282 pg 1"/>
      <sheetName val="Acct. 282 pg 2"/>
      <sheetName val="Acct. 19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VMAstsumry"/>
      <sheetName val="Exectutive Summry vs. GL"/>
      <sheetName val="ACTIVITY TIE OUT"/>
      <sheetName val="Working Gas Storage Position"/>
      <sheetName val="BOOK 0503"/>
      <sheetName val="storgvol_smrypricing_GL"/>
      <sheetName val="DSAR"/>
      <sheetName val="summary by source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ote Data, Margins, Discounts"/>
      <sheetName val="Price Workout Sheet"/>
      <sheetName val="Customer Issue"/>
      <sheetName val="Deal Summary"/>
      <sheetName val="Produc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angible Plant"/>
      <sheetName val="Production"/>
      <sheetName val="Storage"/>
      <sheetName val="Transmission"/>
      <sheetName val="Distribution"/>
      <sheetName val="General Plant"/>
      <sheetName val="Tax Rates"/>
      <sheetName val="39 Year Rate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 Details"/>
      <sheetName val="Count of Nodes by Type"/>
      <sheetName val="Complete Listing incl LCN"/>
      <sheetName val="LCN Nod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 Summary"/>
      <sheetName val="Sheet3"/>
      <sheetName val="P&amp;L"/>
      <sheetName val="BT Summary ASC 101504"/>
      <sheetName val="Signed off PB Finsumm"/>
      <sheetName val="Finsumm"/>
      <sheetName val="Equipt"/>
      <sheetName val="Price Summ"/>
      <sheetName val="Revised Position"/>
      <sheetName val="Bus Case 101304"/>
      <sheetName val="CAPEX Normalization - BT Ca (3)"/>
      <sheetName val="CAPEX Normalization - BT Case"/>
      <sheetName val="BT Summary ASC 101304 (2)"/>
      <sheetName val="I. Summary ASC 101304"/>
      <sheetName val="Roll-Forward"/>
      <sheetName val="Normalization Change"/>
      <sheetName val="Bus Case 091004"/>
      <sheetName val="I. Summary ASC 090104 (2)"/>
      <sheetName val="CAPEX Normalization - BT Ca (2)"/>
      <sheetName val="Original Technology"/>
      <sheetName val="BT Yr 1 Base Case Review"/>
      <sheetName val="BT 7 Year Base Case Review"/>
      <sheetName val="Consider Revised Target"/>
      <sheetName val="BT Pricing Initiatives"/>
      <sheetName val="BMS Actions"/>
      <sheetName val="BMS Scars"/>
      <sheetName val="D - Global Remote Access"/>
      <sheetName val="Dial Internet User"/>
      <sheetName val="Managed Broadband User"/>
      <sheetName val="MPLS"/>
      <sheetName val="Nwks"/>
      <sheetName val="Bus Case Total"/>
      <sheetName val="Pay1"/>
      <sheetName val="Pay2"/>
      <sheetName val="Pay3"/>
      <sheetName val="I. Summary ASC 101304 (2)"/>
      <sheetName val="Base Inputs"/>
      <sheetName val="Sheet1"/>
      <sheetName val="XI. Resource Baselines"/>
      <sheetName val="Revised Bus Case (2)"/>
      <sheetName val="I. Summary ASC 101204"/>
      <sheetName val="I. Summary ASC 090104"/>
      <sheetName val="Voice Transport 2003"/>
      <sheetName val="BMS - Base Case Control Sheet"/>
      <sheetName val="Refresh&amp;Depn (2)"/>
      <sheetName val="In Scope Business Case"/>
      <sheetName val="Original Fin summ incremental"/>
      <sheetName val="Voice Reconciliation"/>
      <sheetName val="Voice"/>
      <sheetName val="PB Reconciliation"/>
      <sheetName val="Sheet2"/>
      <sheetName val="Revised Bus Case"/>
      <sheetName val="Original Buy Back"/>
      <sheetName val="Future State Savings Initiative"/>
      <sheetName val="New Wan Summary"/>
      <sheetName val="MPLS Transport future"/>
      <sheetName val="New Lan Summary"/>
      <sheetName val="New Remote Access"/>
      <sheetName val="New Internet Infrastructue"/>
      <sheetName val="New Jersey Man"/>
      <sheetName val="New Global Enterprise Service"/>
      <sheetName val="Product Summary"/>
      <sheetName val="Roll Out"/>
      <sheetName val="N Business Partner Connectivity"/>
      <sheetName val="New Voice Support"/>
      <sheetName val="Wireless Support Services"/>
      <sheetName val="E Bonding Mgmt"/>
      <sheetName val="Volumetrics"/>
      <sheetName val="MPLS Savings"/>
      <sheetName val="Assumptions"/>
      <sheetName val="Peer Review"/>
      <sheetName val="FX Rates"/>
      <sheetName val="Access savings"/>
      <sheetName val="Error Checks"/>
      <sheetName val="Resource"/>
      <sheetName val="Resource Costs"/>
      <sheetName val="BMS Salary Costs"/>
      <sheetName val="Tech Des Res"/>
      <sheetName val="Transition res"/>
      <sheetName val="HR Costs"/>
      <sheetName val="MPLS P&amp;L"/>
      <sheetName val="Wan circuit costs"/>
      <sheetName val="Management Links"/>
      <sheetName val="Voice IP cards"/>
      <sheetName val="Rolloutdetail"/>
      <sheetName val="Voice refresh"/>
      <sheetName val="Parallel Run costs"/>
      <sheetName val="site type"/>
      <sheetName val="Refresh&amp;Depn"/>
      <sheetName val="Misc."/>
      <sheetName val="Voice Commun"/>
      <sheetName val="Price Pres"/>
      <sheetName val="3rd party contracts"/>
      <sheetName val="Original Asset Depreciation"/>
      <sheetName val="FB BT"/>
      <sheetName val="Signed off PB FB BT"/>
      <sheetName val="FB BTGsol"/>
      <sheetName val="FB BTGsol VA"/>
      <sheetName val="Names"/>
      <sheetName val="IP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"/>
      <sheetName val="Rating Tables"/>
      <sheetName val="Hourly"/>
      <sheetName val="Contractor"/>
      <sheetName val="Consulting"/>
      <sheetName val="Outside Purchased Services"/>
      <sheetName val="Expense Worksheet"/>
      <sheetName val="BUDGET SUMMARY"/>
      <sheetName val="xref acct"/>
      <sheetName val="Headcount"/>
      <sheetName val="Print File"/>
      <sheetName val="Chart of Accounts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new positions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Outside Svcs &amp; Company Mem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GTI Funding "/>
      <sheetName val="Choice Costs"/>
      <sheetName val="Postage Costs "/>
      <sheetName val="Customer Education 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Customer Deposits"/>
      <sheetName val="Lead Lag"/>
      <sheetName val="Cost of Capital"/>
      <sheetName val="Round Robi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 Info Needed-DO NOT PRINT"/>
      <sheetName val="Filing Sheet"/>
      <sheetName val="Index"/>
      <sheetName val="Rev Def Sum"/>
      <sheetName val="Rev Requirement"/>
      <sheetName val="Gross Conversion Factor"/>
      <sheetName val="Charge-off Rate - DO NOT PRINT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Adj. Rev 2-G"/>
      <sheetName val="O&amp;M Expenses"/>
      <sheetName val="O&amp;M Adjustment Summary"/>
      <sheetName val="Labor Adj. Summary"/>
      <sheetName val="Wage Increase"/>
      <sheetName val="Gross Payroll Summary"/>
      <sheetName val="Prem and OT 3 yrs"/>
      <sheetName val="O&amp;M Percentage"/>
      <sheetName val="New employees"/>
      <sheetName val="Incentive"/>
      <sheetName val="Profit Sharing"/>
      <sheetName val="Pensions &amp; Benefits Adj "/>
      <sheetName val="Pen&amp;RIP-5yrAvg"/>
      <sheetName val="Pension Detail-DO NOT PRINT"/>
      <sheetName val="NCSC Test Year Adj"/>
      <sheetName val="NCSC Labor &amp; Benefits"/>
      <sheetName val="NCSC Incentive Comp"/>
      <sheetName val="NCSC Stock Comp"/>
      <sheetName val="GTI Funding "/>
      <sheetName val="Private Letter Ruling Expense"/>
      <sheetName val="AGA Dues"/>
      <sheetName val="HQLease Expense"/>
      <sheetName val="Corporate Insurance"/>
      <sheetName val="Fuel Used in Co Operations"/>
      <sheetName val="Uncollectible Adj."/>
      <sheetName val="Rate Case Amort Adj"/>
      <sheetName val="Current Rate Case Exp"/>
      <sheetName val="DSM Surcharge Adjustment"/>
      <sheetName val="PSC &amp; PC Fees Adj"/>
      <sheetName val="Injuries &amp; Damages-DO NOT PRINT"/>
      <sheetName val="Clearing Accounts-DO NOT PRINT"/>
      <sheetName val="Postage Costs "/>
      <sheetName val="Depr&amp;Amort Sum"/>
      <sheetName val="Proposed Depr&amp;Amort"/>
      <sheetName val="TaxesOther than IncSummary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AFUDC "/>
      <sheetName val="Rate Base"/>
      <sheetName val="101"/>
      <sheetName val="106"/>
      <sheetName val="106 (IRIS)"/>
      <sheetName val="107"/>
      <sheetName val="107 (IRIS)"/>
      <sheetName val="Depreciation Reserve"/>
      <sheetName val="Material &amp; Supplies"/>
      <sheetName val="Def Tx CIAC"/>
      <sheetName val="Def Tx Inv"/>
      <sheetName val="Customer Deposits"/>
      <sheetName val="Cust Adv  Const"/>
      <sheetName val="Def Inc Taxes"/>
      <sheetName val="NOL"/>
      <sheetName val="Environmental adj"/>
      <sheetName val="Def Tx Enviromental"/>
      <sheetName val="Main Services terminal 101-106"/>
      <sheetName val="Main Services terminal 108"/>
      <sheetName val="Safety &amp; Reliability Additions"/>
      <sheetName val="Def tax on post test yr adj"/>
      <sheetName val="Customer Programs-SLE"/>
      <sheetName val="Lead Lag"/>
      <sheetName val="Cost of Capital"/>
      <sheetName val="PAST TAB-MGP Sale(DO NOT PRINT)"/>
      <sheetName val="Rev Def Sum wMGP Adj"/>
      <sheetName val="Rev Req wMGP"/>
      <sheetName val="Proforma Adj wMGP Adj"/>
      <sheetName val="O&amp;M Adj Sum wMGP Gain"/>
      <sheetName val="MGP Gain on Sale"/>
      <sheetName val="Depr&amp;Amrt Sum wMGP"/>
      <sheetName val="Proposed Depr&amp;Amrt wMGP"/>
      <sheetName val="Taxes Other than IncSum wMGP"/>
      <sheetName val="Property Tax wMGP"/>
      <sheetName val="Inc Tax wMGP"/>
      <sheetName val="Rate Base wMGP"/>
      <sheetName val="Hagerstown MGP"/>
      <sheetName val="MGP Gain on Sale RB"/>
      <sheetName val="Def Tx Hagerstown MGP"/>
      <sheetName val="Lead Lag wMGP"/>
      <sheetName val="PAST TAB-RevRqSLE(DO NOT PRINT)"/>
      <sheetName val="Customer Programs Rev Req Sum"/>
      <sheetName val="Input Sheet"/>
      <sheetName val="Round Robi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fall"/>
      <sheetName val="Revenue Calculation"/>
      <sheetName val="Payment Calculation"/>
      <sheetName val="Inputs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3, Pg 6-8"/>
      <sheetName val="Ex 3, Pg 9-10"/>
      <sheetName val="Sch1"/>
      <sheetName val="Sch2"/>
      <sheetName val="Sch3"/>
      <sheetName val="Sch4"/>
      <sheetName val="Sch5"/>
      <sheetName val="Sch5-2"/>
      <sheetName val="Sch5-3"/>
      <sheetName val="Sch6&amp;7"/>
      <sheetName val="Sch8"/>
      <sheetName val="Sch9"/>
      <sheetName val="Sch10"/>
      <sheetName val="Macro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7"/>
  <sheetViews>
    <sheetView tabSelected="1" zoomScaleNormal="100" workbookViewId="0">
      <selection activeCell="O23" sqref="O23"/>
    </sheetView>
  </sheetViews>
  <sheetFormatPr defaultColWidth="9.140625" defaultRowHeight="15" x14ac:dyDescent="0.25"/>
  <cols>
    <col min="1" max="1" width="6.5703125" style="30" customWidth="1"/>
    <col min="2" max="2" width="1.85546875" style="23" customWidth="1"/>
    <col min="3" max="3" width="13" style="23" customWidth="1"/>
    <col min="4" max="4" width="12.42578125" style="40" customWidth="1"/>
    <col min="5" max="5" width="2" style="23" customWidth="1"/>
    <col min="6" max="6" width="11.140625" style="31" customWidth="1"/>
    <col min="7" max="7" width="10.28515625" style="31" bestFit="1" customWidth="1"/>
    <col min="8" max="8" width="12.28515625" style="31" bestFit="1" customWidth="1"/>
    <col min="9" max="9" width="10.42578125" style="31" bestFit="1" customWidth="1"/>
    <col min="10" max="10" width="9.140625" style="23"/>
    <col min="11" max="11" width="15.7109375" style="23" bestFit="1" customWidth="1"/>
    <col min="12" max="16384" width="9.140625" style="23"/>
  </cols>
  <sheetData>
    <row r="1" spans="1:11" s="18" customFormat="1" ht="28.5" x14ac:dyDescent="0.35">
      <c r="A1" s="16" t="s">
        <v>0</v>
      </c>
      <c r="B1" s="16"/>
      <c r="C1" s="16"/>
      <c r="D1" s="38"/>
      <c r="E1" s="16"/>
      <c r="F1" s="32" t="s">
        <v>1</v>
      </c>
      <c r="G1" s="32" t="s">
        <v>2</v>
      </c>
      <c r="H1" s="32" t="s">
        <v>3</v>
      </c>
      <c r="I1" s="32" t="s">
        <v>4</v>
      </c>
      <c r="J1" s="17"/>
      <c r="K1" s="17" t="s">
        <v>5</v>
      </c>
    </row>
    <row r="2" spans="1:11" ht="24.75" customHeight="1" x14ac:dyDescent="0.25">
      <c r="A2" s="19">
        <v>1</v>
      </c>
      <c r="B2" s="20" t="s">
        <v>6</v>
      </c>
      <c r="C2" s="20"/>
      <c r="D2" s="39"/>
      <c r="E2" s="21"/>
      <c r="F2" s="22"/>
      <c r="G2" s="22"/>
      <c r="H2" s="22"/>
      <c r="I2" s="22"/>
    </row>
    <row r="3" spans="1:11" ht="24.75" customHeight="1" x14ac:dyDescent="0.35">
      <c r="A3" s="19">
        <f>+A2+1</f>
        <v>2</v>
      </c>
      <c r="B3" s="25" t="s">
        <v>7</v>
      </c>
      <c r="C3" s="21"/>
      <c r="D3" s="39"/>
      <c r="E3" s="21"/>
      <c r="F3" s="24">
        <f>+'Acct Desc'!F15</f>
        <v>-50679298</v>
      </c>
      <c r="G3" s="24">
        <v>-58449470.998028107</v>
      </c>
      <c r="H3" s="24">
        <f>+G3</f>
        <v>-58449470.998028107</v>
      </c>
      <c r="I3" s="24">
        <f>+H3</f>
        <v>-58449470.998028107</v>
      </c>
    </row>
    <row r="4" spans="1:11" ht="24.75" customHeight="1" x14ac:dyDescent="0.25">
      <c r="A4" s="19">
        <f t="shared" ref="A4:A16" si="0">1+A3</f>
        <v>3</v>
      </c>
      <c r="B4" s="20" t="s">
        <v>8</v>
      </c>
      <c r="C4" s="26"/>
      <c r="D4" s="39"/>
      <c r="E4" s="21"/>
      <c r="F4" s="22"/>
      <c r="G4" s="22"/>
      <c r="H4" s="22"/>
      <c r="I4" s="22"/>
    </row>
    <row r="5" spans="1:11" ht="24.75" customHeight="1" x14ac:dyDescent="0.25">
      <c r="A5" s="19">
        <f t="shared" si="0"/>
        <v>4</v>
      </c>
      <c r="B5" s="21" t="s">
        <v>9</v>
      </c>
      <c r="C5" s="21"/>
      <c r="D5" s="39"/>
      <c r="E5" s="21"/>
      <c r="F5" s="22">
        <f>+'Acct Desc'!F26</f>
        <v>16593614</v>
      </c>
      <c r="G5" s="22">
        <v>15821883</v>
      </c>
      <c r="H5" s="22">
        <f>+G5</f>
        <v>15821883</v>
      </c>
      <c r="I5" s="22">
        <f>+H5</f>
        <v>15821883</v>
      </c>
      <c r="K5" s="27"/>
    </row>
    <row r="6" spans="1:11" ht="24.75" customHeight="1" x14ac:dyDescent="0.25">
      <c r="A6" s="19">
        <f t="shared" si="0"/>
        <v>5</v>
      </c>
      <c r="B6" s="21" t="s">
        <v>10</v>
      </c>
      <c r="C6" s="21"/>
      <c r="D6" s="39"/>
      <c r="E6" s="21"/>
      <c r="F6" s="22">
        <f>+'Acct Desc'!F69</f>
        <v>15207973</v>
      </c>
      <c r="G6" s="22">
        <f>16007039-531819</f>
        <v>15475220</v>
      </c>
      <c r="H6" s="22">
        <f>+G6*(1+$F$20)</f>
        <v>15939476.6</v>
      </c>
      <c r="I6" s="22">
        <f>+H6*(1+$F$20)</f>
        <v>16417660.898</v>
      </c>
      <c r="K6" s="27"/>
    </row>
    <row r="7" spans="1:11" ht="24.75" customHeight="1" x14ac:dyDescent="0.25">
      <c r="A7" s="19">
        <f t="shared" si="0"/>
        <v>6</v>
      </c>
      <c r="B7" s="21" t="s">
        <v>11</v>
      </c>
      <c r="C7" s="21"/>
      <c r="D7" s="39"/>
      <c r="E7" s="21"/>
      <c r="F7" s="22">
        <f>+'Acct Desc'!F97</f>
        <v>501945</v>
      </c>
      <c r="G7" s="22">
        <v>531819</v>
      </c>
      <c r="H7" s="22">
        <f>+G7*(1+$F$20)</f>
        <v>547773.57000000007</v>
      </c>
      <c r="I7" s="22">
        <f>+H7*(1+$F$20)</f>
        <v>564206.77710000006</v>
      </c>
      <c r="K7" s="27"/>
    </row>
    <row r="8" spans="1:11" ht="24.75" customHeight="1" x14ac:dyDescent="0.25">
      <c r="A8" s="19">
        <f t="shared" si="0"/>
        <v>7</v>
      </c>
      <c r="B8" s="21" t="s">
        <v>12</v>
      </c>
      <c r="C8" s="21"/>
      <c r="D8" s="39"/>
      <c r="E8" s="21"/>
      <c r="F8" s="22">
        <f>+'Acct Desc'!F102</f>
        <v>8605304</v>
      </c>
      <c r="G8" s="22">
        <v>9903030</v>
      </c>
      <c r="H8" s="22">
        <f>+G8+D26*0.03</f>
        <v>10369905</v>
      </c>
      <c r="I8" s="22">
        <f>+H8+D27*0.03</f>
        <v>10793667</v>
      </c>
      <c r="J8" s="28"/>
    </row>
    <row r="9" spans="1:11" ht="24.75" customHeight="1" x14ac:dyDescent="0.25">
      <c r="A9" s="19">
        <f t="shared" si="0"/>
        <v>8</v>
      </c>
      <c r="B9" s="21" t="s">
        <v>13</v>
      </c>
      <c r="C9" s="21"/>
      <c r="D9" s="39"/>
      <c r="E9" s="21"/>
      <c r="F9" s="22">
        <f>+'Acct Desc'!F103</f>
        <v>3885001</v>
      </c>
      <c r="G9" s="22">
        <v>3893351.2560080229</v>
      </c>
      <c r="H9" s="22">
        <f>+G9*(1+$F$22)</f>
        <v>4088018.8188084243</v>
      </c>
      <c r="I9" s="22">
        <f>+H9*(1+$F$22)</f>
        <v>4292419.7597488454</v>
      </c>
      <c r="K9" s="28"/>
    </row>
    <row r="10" spans="1:11" ht="24.75" customHeight="1" x14ac:dyDescent="0.35">
      <c r="A10" s="19">
        <f t="shared" si="0"/>
        <v>9</v>
      </c>
      <c r="B10" s="21" t="s">
        <v>14</v>
      </c>
      <c r="C10" s="21"/>
      <c r="D10" s="39"/>
      <c r="E10" s="21"/>
      <c r="F10" s="24">
        <f>+'Acct Desc'!F150</f>
        <v>1022121.4105</v>
      </c>
      <c r="G10" s="24">
        <v>2512573.7631520024</v>
      </c>
      <c r="H10" s="24">
        <f>+H19</f>
        <v>2415828</v>
      </c>
      <c r="I10" s="24">
        <f>+I19</f>
        <v>1955648</v>
      </c>
      <c r="K10" s="28"/>
    </row>
    <row r="11" spans="1:11" ht="24.75" customHeight="1" x14ac:dyDescent="0.35">
      <c r="A11" s="19">
        <f t="shared" si="0"/>
        <v>10</v>
      </c>
      <c r="B11" s="25" t="s">
        <v>15</v>
      </c>
      <c r="C11" s="21"/>
      <c r="D11" s="39"/>
      <c r="E11" s="21"/>
      <c r="F11" s="24">
        <f>SUM(F5:F10)</f>
        <v>45815958.410499997</v>
      </c>
      <c r="G11" s="24">
        <f>SUM(G5:G10)</f>
        <v>48137877.019160025</v>
      </c>
      <c r="H11" s="24">
        <f>SUM(H5:H10)</f>
        <v>49182884.988808423</v>
      </c>
      <c r="I11" s="24">
        <f>SUM(I5:I10)</f>
        <v>49845485.434848845</v>
      </c>
    </row>
    <row r="12" spans="1:11" ht="26.25" customHeight="1" x14ac:dyDescent="0.25">
      <c r="A12" s="19">
        <f t="shared" si="0"/>
        <v>11</v>
      </c>
      <c r="B12" s="25" t="s">
        <v>16</v>
      </c>
      <c r="C12" s="21"/>
      <c r="D12" s="39"/>
      <c r="E12" s="21"/>
      <c r="F12" s="22">
        <f>+F3+F11</f>
        <v>-4863339.5895000026</v>
      </c>
      <c r="G12" s="22">
        <f>+G3+G11</f>
        <v>-10311593.978868082</v>
      </c>
      <c r="H12" s="22">
        <f>+H3+H11</f>
        <v>-9266586.0092196837</v>
      </c>
      <c r="I12" s="22">
        <f>+I3+I11</f>
        <v>-8603985.563179262</v>
      </c>
    </row>
    <row r="13" spans="1:11" ht="27" customHeight="1" x14ac:dyDescent="0.35">
      <c r="A13" s="19">
        <f t="shared" si="0"/>
        <v>12</v>
      </c>
      <c r="B13" s="21" t="s">
        <v>17</v>
      </c>
      <c r="C13" s="21"/>
      <c r="D13" s="39"/>
      <c r="E13" s="19"/>
      <c r="F13" s="24">
        <f>+'Acct Desc'!F129</f>
        <v>-843573</v>
      </c>
      <c r="G13" s="24">
        <v>-1332617</v>
      </c>
      <c r="H13" s="24">
        <f>+G13</f>
        <v>-1332617</v>
      </c>
      <c r="I13" s="24">
        <f>+H13</f>
        <v>-1332617</v>
      </c>
    </row>
    <row r="14" spans="1:11" ht="25.5" customHeight="1" x14ac:dyDescent="0.25">
      <c r="A14" s="19">
        <f t="shared" si="0"/>
        <v>13</v>
      </c>
      <c r="B14" s="25" t="s">
        <v>18</v>
      </c>
      <c r="C14" s="21"/>
      <c r="D14" s="39"/>
      <c r="E14" s="19"/>
      <c r="F14" s="22">
        <f>+F13+F12</f>
        <v>-5706912.5895000026</v>
      </c>
      <c r="G14" s="22">
        <f>+G13+G12</f>
        <v>-11644210.978868082</v>
      </c>
      <c r="H14" s="22">
        <f>+H13+H12</f>
        <v>-10599203.009219684</v>
      </c>
      <c r="I14" s="22">
        <f>+I13+I12</f>
        <v>-9936602.563179262</v>
      </c>
    </row>
    <row r="15" spans="1:11" ht="25.5" customHeight="1" x14ac:dyDescent="0.35">
      <c r="A15" s="19">
        <f t="shared" si="0"/>
        <v>14</v>
      </c>
      <c r="B15" s="21" t="s">
        <v>19</v>
      </c>
      <c r="C15" s="21"/>
      <c r="D15" s="39"/>
      <c r="E15" s="19"/>
      <c r="F15" s="24">
        <f>+'Acct Desc'!F140</f>
        <v>2632355</v>
      </c>
      <c r="G15" s="24">
        <v>2753732</v>
      </c>
      <c r="H15" s="24">
        <f>+G15*(1+$F$23)</f>
        <v>2808806.64</v>
      </c>
      <c r="I15" s="24">
        <f>+H15*(1+$F$23)</f>
        <v>2864982.7728000004</v>
      </c>
    </row>
    <row r="16" spans="1:11" ht="25.5" customHeight="1" x14ac:dyDescent="0.35">
      <c r="A16" s="19">
        <f t="shared" si="0"/>
        <v>15</v>
      </c>
      <c r="B16" s="25" t="s">
        <v>20</v>
      </c>
      <c r="C16" s="21"/>
      <c r="D16" s="39"/>
      <c r="E16" s="19"/>
      <c r="F16" s="29">
        <f>+F15+F14</f>
        <v>-3074557.5895000026</v>
      </c>
      <c r="G16" s="29">
        <f t="shared" ref="G16:I16" si="1">+G15+G14</f>
        <v>-8890478.9788680822</v>
      </c>
      <c r="H16" s="29">
        <f t="shared" si="1"/>
        <v>-7790396.3692196831</v>
      </c>
      <c r="I16" s="29">
        <f t="shared" si="1"/>
        <v>-7071619.7903792616</v>
      </c>
    </row>
    <row r="17" spans="1:9" ht="25.5" customHeight="1" x14ac:dyDescent="0.25">
      <c r="A17" s="19"/>
      <c r="B17" s="21"/>
      <c r="C17" s="21"/>
      <c r="D17" s="39"/>
      <c r="E17" s="19"/>
      <c r="F17" s="21"/>
    </row>
    <row r="18" spans="1:9" ht="25.5" customHeight="1" x14ac:dyDescent="0.25">
      <c r="A18" s="19"/>
      <c r="B18" s="21"/>
      <c r="C18" s="21"/>
      <c r="D18" s="39"/>
      <c r="E18" s="19"/>
      <c r="F18" s="21"/>
    </row>
    <row r="19" spans="1:9" x14ac:dyDescent="0.25">
      <c r="A19" s="33" t="s">
        <v>21</v>
      </c>
      <c r="B19" s="21"/>
      <c r="C19" s="21"/>
      <c r="D19" s="39"/>
      <c r="E19" s="19"/>
      <c r="F19" s="21"/>
      <c r="G19" s="35" t="s">
        <v>22</v>
      </c>
      <c r="H19" s="22">
        <v>2415828</v>
      </c>
      <c r="I19" s="22">
        <v>1955648</v>
      </c>
    </row>
    <row r="20" spans="1:9" x14ac:dyDescent="0.25">
      <c r="C20" s="23" t="s">
        <v>23</v>
      </c>
      <c r="F20" s="34">
        <v>0.03</v>
      </c>
      <c r="G20" s="35" t="s">
        <v>24</v>
      </c>
      <c r="H20" s="22">
        <f>+H16-H10</f>
        <v>-10206224.369219683</v>
      </c>
      <c r="I20" s="22">
        <f>+I16-I10</f>
        <v>-9027267.7903792616</v>
      </c>
    </row>
    <row r="21" spans="1:9" x14ac:dyDescent="0.25">
      <c r="F21" s="34"/>
      <c r="G21" s="36" t="s">
        <v>25</v>
      </c>
      <c r="H21" s="37">
        <f>-H10/H20</f>
        <v>0.23670143949468184</v>
      </c>
      <c r="I21" s="37">
        <f>-I10/I20</f>
        <v>0.21663786268578586</v>
      </c>
    </row>
    <row r="22" spans="1:9" x14ac:dyDescent="0.25">
      <c r="C22" s="23" t="s">
        <v>26</v>
      </c>
      <c r="F22" s="34">
        <v>0.05</v>
      </c>
      <c r="G22" s="35" t="s">
        <v>27</v>
      </c>
      <c r="H22" s="37">
        <v>0.2495</v>
      </c>
      <c r="I22" s="37">
        <v>0.2495</v>
      </c>
    </row>
    <row r="23" spans="1:9" x14ac:dyDescent="0.25">
      <c r="C23" s="23" t="s">
        <v>28</v>
      </c>
      <c r="F23" s="34">
        <v>0.02</v>
      </c>
      <c r="G23" s="35" t="s">
        <v>29</v>
      </c>
      <c r="H23" s="37">
        <f>+H21-H22</f>
        <v>-1.2798560505318163E-2</v>
      </c>
      <c r="I23" s="37">
        <f>+I21-I22</f>
        <v>-3.286213731421414E-2</v>
      </c>
    </row>
    <row r="25" spans="1:9" x14ac:dyDescent="0.25">
      <c r="C25" s="23" t="s">
        <v>30</v>
      </c>
    </row>
    <row r="26" spans="1:9" x14ac:dyDescent="0.25">
      <c r="C26" s="23">
        <v>2023</v>
      </c>
      <c r="D26" s="40">
        <v>15562500</v>
      </c>
    </row>
    <row r="27" spans="1:9" x14ac:dyDescent="0.25">
      <c r="C27" s="23">
        <v>2024</v>
      </c>
      <c r="D27" s="40">
        <v>14125400</v>
      </c>
    </row>
  </sheetData>
  <pageMargins left="0.75" right="0.75" top="1.54" bottom="1" header="0.5" footer="0.5"/>
  <pageSetup orientation="portrait" verticalDpi="1200" r:id="rId1"/>
  <headerFooter alignWithMargins="0">
    <oddHeader xml:space="preserve">&amp;C&amp;"Times New Roman,Regular"Delta Natural Gas Company, Inc.
Forecasted Income Statements 2021-2024
Forecasted Test Period 12 ME 12/31/22
Base Period 12 ME 8/31/21&amp;R&amp;"Times New Roman,Regular"Tab 22
Page 1 of 1
Witness:  John B. Brown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0"/>
  <sheetViews>
    <sheetView workbookViewId="0">
      <selection activeCell="D73" sqref="D73"/>
    </sheetView>
  </sheetViews>
  <sheetFormatPr defaultRowHeight="15" outlineLevelRow="1" x14ac:dyDescent="0.25"/>
  <cols>
    <col min="1" max="1" width="12.85546875" bestFit="1" customWidth="1"/>
    <col min="2" max="2" width="24.42578125" style="2" customWidth="1"/>
  </cols>
  <sheetData>
    <row r="1" spans="1:2" x14ac:dyDescent="0.25">
      <c r="A1" t="s">
        <v>31</v>
      </c>
      <c r="B1" s="2" t="s">
        <v>32</v>
      </c>
    </row>
    <row r="2" spans="1:2" outlineLevel="1" x14ac:dyDescent="0.25">
      <c r="A2" t="s">
        <v>33</v>
      </c>
      <c r="B2" s="2">
        <v>8140977</v>
      </c>
    </row>
    <row r="3" spans="1:2" outlineLevel="1" x14ac:dyDescent="0.25">
      <c r="A3" t="s">
        <v>34</v>
      </c>
      <c r="B3" s="2">
        <v>448527</v>
      </c>
    </row>
    <row r="4" spans="1:2" outlineLevel="1" x14ac:dyDescent="0.25">
      <c r="A4" t="s">
        <v>35</v>
      </c>
      <c r="B4" s="2">
        <v>15800</v>
      </c>
    </row>
    <row r="5" spans="1:2" outlineLevel="1" x14ac:dyDescent="0.25">
      <c r="A5" t="s">
        <v>36</v>
      </c>
      <c r="B5" s="2">
        <v>3885001</v>
      </c>
    </row>
    <row r="6" spans="1:2" outlineLevel="1" x14ac:dyDescent="0.25">
      <c r="A6" t="s">
        <v>37</v>
      </c>
      <c r="B6" s="2">
        <v>4056</v>
      </c>
    </row>
    <row r="7" spans="1:2" outlineLevel="1" x14ac:dyDescent="0.25">
      <c r="A7" t="s">
        <v>38</v>
      </c>
      <c r="B7" s="2">
        <v>256114</v>
      </c>
    </row>
    <row r="8" spans="1:2" outlineLevel="1" x14ac:dyDescent="0.25">
      <c r="A8" t="s">
        <v>39</v>
      </c>
      <c r="B8" s="2">
        <v>-298769</v>
      </c>
    </row>
    <row r="9" spans="1:2" outlineLevel="1" x14ac:dyDescent="0.25">
      <c r="A9" t="s">
        <v>40</v>
      </c>
      <c r="B9" s="2">
        <v>6944</v>
      </c>
    </row>
    <row r="10" spans="1:2" outlineLevel="1" x14ac:dyDescent="0.25">
      <c r="A10" t="s">
        <v>41</v>
      </c>
      <c r="B10" s="2">
        <v>-206293</v>
      </c>
    </row>
    <row r="11" spans="1:2" outlineLevel="1" x14ac:dyDescent="0.25">
      <c r="A11" t="s">
        <v>42</v>
      </c>
      <c r="B11" s="2">
        <v>-506925</v>
      </c>
    </row>
    <row r="12" spans="1:2" outlineLevel="1" x14ac:dyDescent="0.25">
      <c r="A12" t="s">
        <v>43</v>
      </c>
      <c r="B12" s="2">
        <v>874</v>
      </c>
    </row>
    <row r="13" spans="1:2" outlineLevel="1" x14ac:dyDescent="0.25">
      <c r="A13" t="s">
        <v>44</v>
      </c>
      <c r="B13" s="2">
        <v>64951</v>
      </c>
    </row>
    <row r="14" spans="1:2" outlineLevel="1" x14ac:dyDescent="0.25">
      <c r="A14" t="s">
        <v>45</v>
      </c>
      <c r="B14" s="2">
        <v>93840</v>
      </c>
    </row>
    <row r="15" spans="1:2" outlineLevel="1" x14ac:dyDescent="0.25">
      <c r="A15" t="s">
        <v>46</v>
      </c>
      <c r="B15" s="2">
        <v>1805</v>
      </c>
    </row>
    <row r="16" spans="1:2" outlineLevel="1" x14ac:dyDescent="0.25">
      <c r="A16" t="s">
        <v>47</v>
      </c>
      <c r="B16" s="2">
        <v>197000</v>
      </c>
    </row>
    <row r="17" spans="1:2" outlineLevel="1" x14ac:dyDescent="0.25">
      <c r="A17" t="s">
        <v>48</v>
      </c>
      <c r="B17" s="2">
        <v>48271</v>
      </c>
    </row>
    <row r="18" spans="1:2" outlineLevel="1" x14ac:dyDescent="0.25">
      <c r="A18" t="s">
        <v>49</v>
      </c>
      <c r="B18" s="2">
        <v>2387828</v>
      </c>
    </row>
    <row r="19" spans="1:2" outlineLevel="1" x14ac:dyDescent="0.25">
      <c r="A19" t="s">
        <v>50</v>
      </c>
      <c r="B19" s="2">
        <v>-744</v>
      </c>
    </row>
    <row r="20" spans="1:2" outlineLevel="1" x14ac:dyDescent="0.25">
      <c r="A20" t="s">
        <v>51</v>
      </c>
      <c r="B20" s="2">
        <v>-26087295</v>
      </c>
    </row>
    <row r="21" spans="1:2" outlineLevel="1" x14ac:dyDescent="0.25">
      <c r="A21" t="s">
        <v>52</v>
      </c>
      <c r="B21" s="2">
        <v>-17841600</v>
      </c>
    </row>
    <row r="22" spans="1:2" outlineLevel="1" x14ac:dyDescent="0.25">
      <c r="A22" t="s">
        <v>53</v>
      </c>
      <c r="B22" s="2">
        <v>-101</v>
      </c>
    </row>
    <row r="23" spans="1:2" outlineLevel="1" x14ac:dyDescent="0.25">
      <c r="A23" t="s">
        <v>54</v>
      </c>
      <c r="B23" s="2">
        <v>-8500</v>
      </c>
    </row>
    <row r="24" spans="1:2" outlineLevel="1" x14ac:dyDescent="0.25">
      <c r="A24" t="s">
        <v>55</v>
      </c>
      <c r="B24" s="2">
        <v>-5661402</v>
      </c>
    </row>
    <row r="25" spans="1:2" outlineLevel="1" x14ac:dyDescent="0.25">
      <c r="A25" t="s">
        <v>56</v>
      </c>
      <c r="B25" s="2">
        <v>-3632300</v>
      </c>
    </row>
    <row r="26" spans="1:2" outlineLevel="1" x14ac:dyDescent="0.25">
      <c r="A26" t="s">
        <v>57</v>
      </c>
      <c r="B26" s="2">
        <v>2551900</v>
      </c>
    </row>
    <row r="27" spans="1:2" outlineLevel="1" x14ac:dyDescent="0.25">
      <c r="A27" t="s">
        <v>58</v>
      </c>
      <c r="B27" s="2">
        <v>50254</v>
      </c>
    </row>
    <row r="28" spans="1:2" outlineLevel="1" x14ac:dyDescent="0.25">
      <c r="A28" t="s">
        <v>59</v>
      </c>
      <c r="B28" s="2">
        <v>140673</v>
      </c>
    </row>
    <row r="29" spans="1:2" outlineLevel="1" x14ac:dyDescent="0.25">
      <c r="A29" t="s">
        <v>60</v>
      </c>
      <c r="B29" s="2">
        <v>2584</v>
      </c>
    </row>
    <row r="30" spans="1:2" outlineLevel="1" x14ac:dyDescent="0.25">
      <c r="A30" t="s">
        <v>61</v>
      </c>
      <c r="B30" s="2">
        <v>40717</v>
      </c>
    </row>
    <row r="31" spans="1:2" outlineLevel="1" x14ac:dyDescent="0.25">
      <c r="A31" t="s">
        <v>62</v>
      </c>
      <c r="B31" s="2">
        <v>16178729</v>
      </c>
    </row>
    <row r="32" spans="1:2" outlineLevel="1" x14ac:dyDescent="0.25">
      <c r="A32" t="s">
        <v>63</v>
      </c>
      <c r="B32" s="2">
        <v>222933</v>
      </c>
    </row>
    <row r="33" spans="1:2" outlineLevel="1" x14ac:dyDescent="0.25">
      <c r="A33" t="s">
        <v>64</v>
      </c>
      <c r="B33" s="2">
        <v>1025</v>
      </c>
    </row>
    <row r="34" spans="1:2" outlineLevel="1" x14ac:dyDescent="0.25">
      <c r="A34" t="s">
        <v>65</v>
      </c>
      <c r="B34" s="2">
        <v>64328</v>
      </c>
    </row>
    <row r="35" spans="1:2" outlineLevel="1" x14ac:dyDescent="0.25">
      <c r="A35" t="s">
        <v>66</v>
      </c>
      <c r="B35" s="2">
        <v>94850</v>
      </c>
    </row>
    <row r="36" spans="1:2" outlineLevel="1" x14ac:dyDescent="0.25">
      <c r="A36" t="s">
        <v>67</v>
      </c>
      <c r="B36" s="2">
        <v>101460</v>
      </c>
    </row>
    <row r="37" spans="1:2" outlineLevel="1" x14ac:dyDescent="0.25">
      <c r="A37" t="s">
        <v>68</v>
      </c>
      <c r="B37" s="2">
        <v>4053</v>
      </c>
    </row>
    <row r="38" spans="1:2" outlineLevel="1" x14ac:dyDescent="0.25">
      <c r="A38" t="s">
        <v>69</v>
      </c>
      <c r="B38" s="2">
        <v>6586</v>
      </c>
    </row>
    <row r="39" spans="1:2" outlineLevel="1" x14ac:dyDescent="0.25">
      <c r="A39" t="s">
        <v>70</v>
      </c>
      <c r="B39" s="2">
        <v>56884</v>
      </c>
    </row>
    <row r="40" spans="1:2" outlineLevel="1" x14ac:dyDescent="0.25">
      <c r="A40" t="s">
        <v>71</v>
      </c>
      <c r="B40" s="2">
        <v>334</v>
      </c>
    </row>
    <row r="41" spans="1:2" outlineLevel="1" x14ac:dyDescent="0.25">
      <c r="A41" t="s">
        <v>72</v>
      </c>
      <c r="B41" s="2">
        <v>32197</v>
      </c>
    </row>
    <row r="42" spans="1:2" outlineLevel="1" x14ac:dyDescent="0.25">
      <c r="A42" t="s">
        <v>73</v>
      </c>
      <c r="B42" s="2">
        <v>10201</v>
      </c>
    </row>
    <row r="43" spans="1:2" outlineLevel="1" x14ac:dyDescent="0.25">
      <c r="A43" t="s">
        <v>74</v>
      </c>
      <c r="B43" s="2">
        <v>453</v>
      </c>
    </row>
    <row r="44" spans="1:2" outlineLevel="1" x14ac:dyDescent="0.25">
      <c r="A44" t="s">
        <v>75</v>
      </c>
      <c r="B44" s="2">
        <v>345</v>
      </c>
    </row>
    <row r="45" spans="1:2" outlineLevel="1" x14ac:dyDescent="0.25">
      <c r="A45" t="s">
        <v>76</v>
      </c>
      <c r="B45" s="2">
        <v>110598</v>
      </c>
    </row>
    <row r="46" spans="1:2" outlineLevel="1" x14ac:dyDescent="0.25">
      <c r="A46" t="s">
        <v>77</v>
      </c>
      <c r="B46" s="2">
        <v>3391367</v>
      </c>
    </row>
    <row r="47" spans="1:2" outlineLevel="1" x14ac:dyDescent="0.25">
      <c r="A47" t="s">
        <v>78</v>
      </c>
      <c r="B47" s="2">
        <v>215983</v>
      </c>
    </row>
    <row r="48" spans="1:2" outlineLevel="1" x14ac:dyDescent="0.25">
      <c r="A48" t="s">
        <v>79</v>
      </c>
      <c r="B48" s="2">
        <v>-83040</v>
      </c>
    </row>
    <row r="49" spans="1:2" outlineLevel="1" x14ac:dyDescent="0.25">
      <c r="A49" t="s">
        <v>80</v>
      </c>
      <c r="B49" s="2">
        <v>-18263</v>
      </c>
    </row>
    <row r="50" spans="1:2" outlineLevel="1" x14ac:dyDescent="0.25">
      <c r="A50" t="s">
        <v>81</v>
      </c>
      <c r="B50" s="2">
        <v>331791</v>
      </c>
    </row>
    <row r="51" spans="1:2" outlineLevel="1" x14ac:dyDescent="0.25">
      <c r="A51" t="s">
        <v>82</v>
      </c>
      <c r="B51" s="2">
        <v>1099634</v>
      </c>
    </row>
    <row r="52" spans="1:2" outlineLevel="1" x14ac:dyDescent="0.25">
      <c r="A52" t="s">
        <v>83</v>
      </c>
      <c r="B52" s="2">
        <v>0</v>
      </c>
    </row>
    <row r="53" spans="1:2" outlineLevel="1" x14ac:dyDescent="0.25">
      <c r="A53" t="s">
        <v>84</v>
      </c>
      <c r="B53" s="2">
        <v>186288</v>
      </c>
    </row>
    <row r="54" spans="1:2" outlineLevel="1" x14ac:dyDescent="0.25">
      <c r="A54" t="s">
        <v>85</v>
      </c>
      <c r="B54" s="2">
        <v>77738</v>
      </c>
    </row>
    <row r="55" spans="1:2" outlineLevel="1" x14ac:dyDescent="0.25">
      <c r="A55" t="s">
        <v>86</v>
      </c>
      <c r="B55" s="2">
        <v>432692</v>
      </c>
    </row>
    <row r="56" spans="1:2" outlineLevel="1" x14ac:dyDescent="0.25">
      <c r="A56" t="s">
        <v>87</v>
      </c>
      <c r="B56" s="2">
        <v>116421</v>
      </c>
    </row>
    <row r="57" spans="1:2" outlineLevel="1" x14ac:dyDescent="0.25">
      <c r="A57" t="s">
        <v>88</v>
      </c>
      <c r="B57" s="2">
        <v>27444</v>
      </c>
    </row>
    <row r="58" spans="1:2" outlineLevel="1" x14ac:dyDescent="0.25">
      <c r="A58" t="s">
        <v>89</v>
      </c>
      <c r="B58" s="2">
        <v>-111906</v>
      </c>
    </row>
    <row r="59" spans="1:2" outlineLevel="1" x14ac:dyDescent="0.25">
      <c r="A59" t="s">
        <v>90</v>
      </c>
      <c r="B59" s="2">
        <v>12</v>
      </c>
    </row>
    <row r="60" spans="1:2" outlineLevel="1" x14ac:dyDescent="0.25">
      <c r="A60" t="s">
        <v>91</v>
      </c>
      <c r="B60" s="2">
        <v>45984</v>
      </c>
    </row>
    <row r="61" spans="1:2" outlineLevel="1" x14ac:dyDescent="0.25">
      <c r="A61" t="s">
        <v>92</v>
      </c>
      <c r="B61" s="2">
        <v>193568</v>
      </c>
    </row>
    <row r="62" spans="1:2" outlineLevel="1" x14ac:dyDescent="0.25">
      <c r="A62" t="s">
        <v>93</v>
      </c>
      <c r="B62" s="2">
        <v>152703</v>
      </c>
    </row>
    <row r="63" spans="1:2" outlineLevel="1" x14ac:dyDescent="0.25">
      <c r="A63" t="s">
        <v>94</v>
      </c>
      <c r="B63" s="2">
        <v>386765</v>
      </c>
    </row>
    <row r="64" spans="1:2" outlineLevel="1" x14ac:dyDescent="0.25">
      <c r="A64" t="s">
        <v>95</v>
      </c>
      <c r="B64" s="2">
        <v>891522</v>
      </c>
    </row>
    <row r="65" spans="1:2" outlineLevel="1" x14ac:dyDescent="0.25">
      <c r="A65" t="s">
        <v>96</v>
      </c>
      <c r="B65" s="2">
        <v>169960</v>
      </c>
    </row>
    <row r="66" spans="1:2" outlineLevel="1" x14ac:dyDescent="0.25">
      <c r="A66" t="s">
        <v>97</v>
      </c>
      <c r="B66" s="2">
        <v>477</v>
      </c>
    </row>
    <row r="67" spans="1:2" outlineLevel="1" x14ac:dyDescent="0.25">
      <c r="A67" t="s">
        <v>98</v>
      </c>
      <c r="B67" s="2">
        <v>539</v>
      </c>
    </row>
    <row r="68" spans="1:2" outlineLevel="1" x14ac:dyDescent="0.25">
      <c r="A68" t="s">
        <v>99</v>
      </c>
      <c r="B68" s="2">
        <v>2528463</v>
      </c>
    </row>
    <row r="69" spans="1:2" outlineLevel="1" x14ac:dyDescent="0.25">
      <c r="A69" t="s">
        <v>100</v>
      </c>
      <c r="B69" s="2">
        <v>1271927</v>
      </c>
    </row>
    <row r="70" spans="1:2" outlineLevel="1" x14ac:dyDescent="0.25">
      <c r="A70" t="s">
        <v>101</v>
      </c>
      <c r="B70" s="2">
        <v>-2192541</v>
      </c>
    </row>
    <row r="71" spans="1:2" outlineLevel="1" x14ac:dyDescent="0.25">
      <c r="A71" t="s">
        <v>102</v>
      </c>
      <c r="B71" s="2">
        <v>614926</v>
      </c>
    </row>
    <row r="72" spans="1:2" outlineLevel="1" x14ac:dyDescent="0.25">
      <c r="A72" t="s">
        <v>103</v>
      </c>
      <c r="B72" s="2">
        <v>218525</v>
      </c>
    </row>
    <row r="73" spans="1:2" outlineLevel="1" x14ac:dyDescent="0.25">
      <c r="A73" t="s">
        <v>104</v>
      </c>
      <c r="B73" s="2">
        <v>1149448</v>
      </c>
    </row>
    <row r="74" spans="1:2" outlineLevel="1" x14ac:dyDescent="0.25">
      <c r="A74" t="s">
        <v>105</v>
      </c>
      <c r="B74" s="2">
        <v>3661727</v>
      </c>
    </row>
    <row r="75" spans="1:2" outlineLevel="1" x14ac:dyDescent="0.25">
      <c r="A75" t="s">
        <v>106</v>
      </c>
      <c r="B75" s="2">
        <v>214873</v>
      </c>
    </row>
    <row r="76" spans="1:2" outlineLevel="1" x14ac:dyDescent="0.25">
      <c r="A76" t="s">
        <v>107</v>
      </c>
      <c r="B76" s="2">
        <v>18475</v>
      </c>
    </row>
    <row r="77" spans="1:2" outlineLevel="1" x14ac:dyDescent="0.25">
      <c r="A77" t="s">
        <v>108</v>
      </c>
      <c r="B77" s="2">
        <v>106912</v>
      </c>
    </row>
    <row r="78" spans="1:2" outlineLevel="1" x14ac:dyDescent="0.25">
      <c r="A78" t="s">
        <v>109</v>
      </c>
      <c r="B78" s="2">
        <v>9986</v>
      </c>
    </row>
    <row r="79" spans="1:2" outlineLevel="1" x14ac:dyDescent="0.25">
      <c r="A79" t="s">
        <v>110</v>
      </c>
      <c r="B79" s="2">
        <v>73928</v>
      </c>
    </row>
    <row r="80" spans="1:2" x14ac:dyDescent="0.25">
      <c r="B80" s="2">
        <f>SUM(B2:B79)</f>
        <v>-3836509</v>
      </c>
    </row>
  </sheetData>
  <autoFilter ref="B1:B79"/>
  <dataConsolidate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2"/>
  <sheetViews>
    <sheetView workbookViewId="0">
      <selection activeCell="P139" sqref="P139"/>
    </sheetView>
  </sheetViews>
  <sheetFormatPr defaultRowHeight="15" x14ac:dyDescent="0.25"/>
  <cols>
    <col min="2" max="2" width="12.7109375" customWidth="1"/>
    <col min="3" max="3" width="56.7109375" bestFit="1" customWidth="1"/>
    <col min="4" max="4" width="3" customWidth="1"/>
    <col min="5" max="5" width="15" style="2" bestFit="1" customWidth="1"/>
    <col min="6" max="6" width="16" customWidth="1"/>
  </cols>
  <sheetData>
    <row r="1" spans="1:6" x14ac:dyDescent="0.25">
      <c r="A1" s="3" t="s">
        <v>111</v>
      </c>
      <c r="B1" s="4" t="s">
        <v>112</v>
      </c>
      <c r="C1" s="4" t="s">
        <v>113</v>
      </c>
      <c r="E1" s="2" t="s">
        <v>114</v>
      </c>
      <c r="F1" s="14" t="s">
        <v>115</v>
      </c>
    </row>
    <row r="2" spans="1:6" x14ac:dyDescent="0.25">
      <c r="A2" s="5"/>
      <c r="B2" s="6"/>
      <c r="C2" s="7" t="s">
        <v>116</v>
      </c>
    </row>
    <row r="3" spans="1:6" x14ac:dyDescent="0.25">
      <c r="A3" s="5"/>
      <c r="B3" s="6"/>
      <c r="C3" s="7" t="s">
        <v>117</v>
      </c>
    </row>
    <row r="4" spans="1:6" x14ac:dyDescent="0.25">
      <c r="A4" s="5"/>
      <c r="B4" s="6"/>
      <c r="C4" s="7" t="s">
        <v>118</v>
      </c>
    </row>
    <row r="5" spans="1:6" x14ac:dyDescent="0.25">
      <c r="A5" s="5"/>
      <c r="B5" s="6"/>
      <c r="C5" s="7" t="s">
        <v>119</v>
      </c>
      <c r="D5" s="10"/>
    </row>
    <row r="6" spans="1:6" x14ac:dyDescent="0.25">
      <c r="A6" s="5" t="s">
        <v>120</v>
      </c>
      <c r="B6" t="s">
        <v>51</v>
      </c>
      <c r="C6" s="7" t="s">
        <v>121</v>
      </c>
      <c r="D6" s="10"/>
      <c r="E6" s="2">
        <f>VLOOKUP(B6,'21 IS Budget FERC'!A$2:B$79,2,0)</f>
        <v>-26087295</v>
      </c>
    </row>
    <row r="7" spans="1:6" x14ac:dyDescent="0.25">
      <c r="A7" s="5" t="s">
        <v>122</v>
      </c>
      <c r="B7" t="s">
        <v>52</v>
      </c>
      <c r="C7" s="7" t="s">
        <v>123</v>
      </c>
      <c r="E7" s="2">
        <f>VLOOKUP(B7,'21 IS Budget FERC'!A$2:B$79,2,0)</f>
        <v>-17841600</v>
      </c>
    </row>
    <row r="8" spans="1:6" x14ac:dyDescent="0.25">
      <c r="A8" s="8"/>
      <c r="C8" s="7" t="s">
        <v>124</v>
      </c>
    </row>
    <row r="9" spans="1:6" x14ac:dyDescent="0.25">
      <c r="A9" s="5" t="s">
        <v>125</v>
      </c>
      <c r="B9" t="s">
        <v>53</v>
      </c>
      <c r="C9" s="7" t="s">
        <v>126</v>
      </c>
      <c r="E9" s="2">
        <f>VLOOKUP(B9,'21 IS Budget FERC'!A$2:B$79,2,0)</f>
        <v>-101</v>
      </c>
    </row>
    <row r="10" spans="1:6" x14ac:dyDescent="0.25">
      <c r="A10" s="5" t="s">
        <v>120</v>
      </c>
      <c r="B10" t="s">
        <v>54</v>
      </c>
      <c r="C10" s="7" t="s">
        <v>127</v>
      </c>
      <c r="E10" s="2">
        <f>VLOOKUP(B10,'21 IS Budget FERC'!A$2:B$79,2,0)</f>
        <v>-8500</v>
      </c>
    </row>
    <row r="11" spans="1:6" x14ac:dyDescent="0.25">
      <c r="A11" s="5" t="s">
        <v>122</v>
      </c>
      <c r="B11" t="s">
        <v>55</v>
      </c>
      <c r="C11" s="7" t="s">
        <v>128</v>
      </c>
      <c r="E11" s="2">
        <f>VLOOKUP(B11,'21 IS Budget FERC'!A$2:B$79,2,0)</f>
        <v>-5661402</v>
      </c>
    </row>
    <row r="12" spans="1:6" x14ac:dyDescent="0.25">
      <c r="A12" s="5"/>
      <c r="B12" s="12" t="s">
        <v>56</v>
      </c>
      <c r="C12" s="7" t="s">
        <v>129</v>
      </c>
      <c r="E12" s="2">
        <v>-3632300</v>
      </c>
    </row>
    <row r="13" spans="1:6" x14ac:dyDescent="0.25">
      <c r="A13" s="5" t="s">
        <v>122</v>
      </c>
      <c r="B13" t="s">
        <v>57</v>
      </c>
      <c r="C13" s="7" t="s">
        <v>130</v>
      </c>
      <c r="E13" s="2">
        <f>VLOOKUP(B13,'21 IS Budget FERC'!A$2:B$79,2,0)</f>
        <v>2551900</v>
      </c>
    </row>
    <row r="14" spans="1:6" x14ac:dyDescent="0.25">
      <c r="A14" s="8"/>
      <c r="C14" s="7" t="s">
        <v>131</v>
      </c>
    </row>
    <row r="15" spans="1:6" x14ac:dyDescent="0.25">
      <c r="A15" s="8"/>
      <c r="C15" s="7" t="s">
        <v>132</v>
      </c>
      <c r="F15" s="11">
        <f>SUM(E6:E13)</f>
        <v>-50679298</v>
      </c>
    </row>
    <row r="16" spans="1:6" x14ac:dyDescent="0.25">
      <c r="A16" s="5"/>
      <c r="C16" s="7" t="s">
        <v>133</v>
      </c>
    </row>
    <row r="17" spans="1:6" x14ac:dyDescent="0.25">
      <c r="A17" s="5"/>
      <c r="C17" s="7" t="s">
        <v>134</v>
      </c>
    </row>
    <row r="18" spans="1:6" x14ac:dyDescent="0.25">
      <c r="A18" s="5"/>
      <c r="C18" s="7" t="s">
        <v>135</v>
      </c>
    </row>
    <row r="19" spans="1:6" x14ac:dyDescent="0.25">
      <c r="A19" s="5"/>
      <c r="B19" s="1"/>
      <c r="C19" s="7" t="s">
        <v>136</v>
      </c>
    </row>
    <row r="20" spans="1:6" x14ac:dyDescent="0.25">
      <c r="A20" s="5" t="s">
        <v>122</v>
      </c>
      <c r="B20" s="1" t="s">
        <v>58</v>
      </c>
      <c r="C20" s="7" t="s">
        <v>137</v>
      </c>
      <c r="E20" s="2">
        <f>VLOOKUP(B20,'21 IS Budget FERC'!A$2:B$79,2,0)</f>
        <v>50254</v>
      </c>
    </row>
    <row r="21" spans="1:6" x14ac:dyDescent="0.25">
      <c r="A21" s="5" t="s">
        <v>122</v>
      </c>
      <c r="B21" s="1" t="s">
        <v>59</v>
      </c>
      <c r="C21" s="7" t="s">
        <v>138</v>
      </c>
      <c r="E21" s="2">
        <f>VLOOKUP(B21,'21 IS Budget FERC'!A$2:B$79,2,0)</f>
        <v>140673</v>
      </c>
    </row>
    <row r="22" spans="1:6" x14ac:dyDescent="0.25">
      <c r="A22" s="8"/>
      <c r="C22" s="7" t="s">
        <v>139</v>
      </c>
    </row>
    <row r="23" spans="1:6" x14ac:dyDescent="0.25">
      <c r="A23" s="8"/>
      <c r="C23" s="7" t="s">
        <v>140</v>
      </c>
    </row>
    <row r="24" spans="1:6" x14ac:dyDescent="0.25">
      <c r="A24" s="5" t="s">
        <v>120</v>
      </c>
      <c r="B24" s="1" t="s">
        <v>62</v>
      </c>
      <c r="C24" s="7" t="s">
        <v>141</v>
      </c>
      <c r="E24" s="2">
        <f>VLOOKUP(B24,'21 IS Budget FERC'!A$2:B$79,2,0)</f>
        <v>16178729</v>
      </c>
    </row>
    <row r="25" spans="1:6" x14ac:dyDescent="0.25">
      <c r="A25" s="5" t="s">
        <v>120</v>
      </c>
      <c r="B25" s="1" t="s">
        <v>63</v>
      </c>
      <c r="C25" s="7" t="s">
        <v>142</v>
      </c>
      <c r="E25" s="2">
        <f>VLOOKUP(B25,'21 IS Budget FERC'!A$2:B$79,2,0)</f>
        <v>222933</v>
      </c>
    </row>
    <row r="26" spans="1:6" x14ac:dyDescent="0.25">
      <c r="A26" s="5" t="s">
        <v>120</v>
      </c>
      <c r="B26" t="s">
        <v>64</v>
      </c>
      <c r="C26" s="7" t="s">
        <v>143</v>
      </c>
      <c r="E26" s="2">
        <f>VLOOKUP(B26,'21 IS Budget FERC'!A$2:B$79,2,0)</f>
        <v>1025</v>
      </c>
      <c r="F26" s="11">
        <f>SUM(E18:E26)</f>
        <v>16593614</v>
      </c>
    </row>
    <row r="27" spans="1:6" x14ac:dyDescent="0.25">
      <c r="A27" s="8"/>
      <c r="C27" s="7" t="s">
        <v>144</v>
      </c>
    </row>
    <row r="28" spans="1:6" x14ac:dyDescent="0.25">
      <c r="A28" s="8"/>
      <c r="B28" s="1"/>
      <c r="C28" s="7" t="s">
        <v>145</v>
      </c>
    </row>
    <row r="29" spans="1:6" x14ac:dyDescent="0.25">
      <c r="A29" s="5"/>
      <c r="C29" s="7" t="s">
        <v>146</v>
      </c>
    </row>
    <row r="30" spans="1:6" x14ac:dyDescent="0.25">
      <c r="A30" s="5" t="s">
        <v>122</v>
      </c>
      <c r="B30" s="1" t="s">
        <v>65</v>
      </c>
      <c r="C30" s="7" t="s">
        <v>147</v>
      </c>
      <c r="E30" s="2">
        <f>VLOOKUP(B30,'21 IS Budget FERC'!A$2:B$79,2,0)</f>
        <v>64328</v>
      </c>
    </row>
    <row r="31" spans="1:6" x14ac:dyDescent="0.25">
      <c r="A31" s="5" t="s">
        <v>122</v>
      </c>
      <c r="B31" t="s">
        <v>66</v>
      </c>
      <c r="C31" s="7" t="s">
        <v>148</v>
      </c>
      <c r="E31" s="2">
        <f>VLOOKUP(B31,'21 IS Budget FERC'!A$2:B$79,2,0)</f>
        <v>94850</v>
      </c>
    </row>
    <row r="32" spans="1:6" x14ac:dyDescent="0.25">
      <c r="A32" s="5" t="s">
        <v>122</v>
      </c>
      <c r="B32" t="s">
        <v>67</v>
      </c>
      <c r="C32" s="7" t="s">
        <v>149</v>
      </c>
      <c r="E32" s="2">
        <f>VLOOKUP(B32,'21 IS Budget FERC'!A$2:B$79,2,0)</f>
        <v>101460</v>
      </c>
    </row>
    <row r="33" spans="1:5" x14ac:dyDescent="0.25">
      <c r="A33" s="5" t="s">
        <v>122</v>
      </c>
      <c r="B33" s="1" t="s">
        <v>68</v>
      </c>
      <c r="C33" s="7" t="s">
        <v>150</v>
      </c>
      <c r="E33" s="2">
        <f>VLOOKUP(B33,'21 IS Budget FERC'!A$2:B$79,2,0)</f>
        <v>4053</v>
      </c>
    </row>
    <row r="34" spans="1:5" x14ac:dyDescent="0.25">
      <c r="A34" s="5" t="s">
        <v>122</v>
      </c>
      <c r="B34" t="s">
        <v>69</v>
      </c>
      <c r="C34" s="7" t="s">
        <v>151</v>
      </c>
      <c r="E34" s="2">
        <f>VLOOKUP(B34,'21 IS Budget FERC'!A$2:B$79,2,0)</f>
        <v>6586</v>
      </c>
    </row>
    <row r="35" spans="1:5" x14ac:dyDescent="0.25">
      <c r="A35" s="5" t="s">
        <v>122</v>
      </c>
      <c r="B35" t="s">
        <v>70</v>
      </c>
      <c r="C35" s="7" t="s">
        <v>152</v>
      </c>
      <c r="E35" s="2">
        <f>VLOOKUP(B35,'21 IS Budget FERC'!A$2:B$79,2,0)</f>
        <v>56884</v>
      </c>
    </row>
    <row r="36" spans="1:5" x14ac:dyDescent="0.25">
      <c r="A36" s="8"/>
      <c r="C36" s="7" t="s">
        <v>153</v>
      </c>
    </row>
    <row r="37" spans="1:5" x14ac:dyDescent="0.25">
      <c r="A37" s="8"/>
      <c r="C37" s="7" t="s">
        <v>154</v>
      </c>
    </row>
    <row r="38" spans="1:5" x14ac:dyDescent="0.25">
      <c r="A38" s="5" t="s">
        <v>122</v>
      </c>
      <c r="B38" t="s">
        <v>76</v>
      </c>
      <c r="C38" s="7" t="s">
        <v>155</v>
      </c>
      <c r="E38" s="2">
        <f>VLOOKUP(B38,'21 IS Budget FERC'!A$2:B$79,2,0)</f>
        <v>110598</v>
      </c>
    </row>
    <row r="39" spans="1:5" x14ac:dyDescent="0.25">
      <c r="A39" s="5" t="s">
        <v>122</v>
      </c>
      <c r="B39" t="s">
        <v>77</v>
      </c>
      <c r="C39" s="7" t="s">
        <v>156</v>
      </c>
      <c r="E39" s="2">
        <f>VLOOKUP(B39,'21 IS Budget FERC'!A$2:B$79,2,0)</f>
        <v>3391367</v>
      </c>
    </row>
    <row r="40" spans="1:5" x14ac:dyDescent="0.25">
      <c r="A40" s="5" t="s">
        <v>125</v>
      </c>
      <c r="B40" t="s">
        <v>78</v>
      </c>
      <c r="C40" s="7" t="s">
        <v>157</v>
      </c>
      <c r="E40" s="2">
        <f>VLOOKUP(B40,'21 IS Budget FERC'!A$2:B$79,2,0)</f>
        <v>215983</v>
      </c>
    </row>
    <row r="41" spans="1:5" x14ac:dyDescent="0.25">
      <c r="A41" s="8"/>
      <c r="C41" s="7" t="s">
        <v>158</v>
      </c>
    </row>
    <row r="42" spans="1:5" x14ac:dyDescent="0.25">
      <c r="A42" s="5" t="s">
        <v>122</v>
      </c>
      <c r="B42" t="s">
        <v>80</v>
      </c>
      <c r="C42" s="7" t="s">
        <v>159</v>
      </c>
      <c r="E42" s="2">
        <f>VLOOKUP(B42,'21 IS Budget FERC'!A$2:B$79,2,0)</f>
        <v>-18263</v>
      </c>
    </row>
    <row r="43" spans="1:5" x14ac:dyDescent="0.25">
      <c r="A43" s="5" t="s">
        <v>122</v>
      </c>
      <c r="B43" t="s">
        <v>81</v>
      </c>
      <c r="C43" s="7" t="s">
        <v>160</v>
      </c>
      <c r="E43" s="2">
        <f>VLOOKUP(B43,'21 IS Budget FERC'!A$2:B$79,2,0)</f>
        <v>331791</v>
      </c>
    </row>
    <row r="44" spans="1:5" x14ac:dyDescent="0.25">
      <c r="A44" s="5" t="s">
        <v>120</v>
      </c>
      <c r="B44" t="s">
        <v>82</v>
      </c>
      <c r="C44" s="7" t="s">
        <v>161</v>
      </c>
      <c r="E44" s="2">
        <f>VLOOKUP(B44,'21 IS Budget FERC'!A$2:B$79,2,0)</f>
        <v>1099634</v>
      </c>
    </row>
    <row r="45" spans="1:5" x14ac:dyDescent="0.25">
      <c r="A45" s="5" t="s">
        <v>125</v>
      </c>
      <c r="B45" t="s">
        <v>84</v>
      </c>
      <c r="C45" s="7" t="s">
        <v>162</v>
      </c>
      <c r="E45" s="2">
        <f>VLOOKUP(B45,'21 IS Budget FERC'!A$2:B$79,2,0)</f>
        <v>186288</v>
      </c>
    </row>
    <row r="46" spans="1:5" x14ac:dyDescent="0.25">
      <c r="A46" s="5" t="s">
        <v>125</v>
      </c>
      <c r="B46" t="s">
        <v>85</v>
      </c>
      <c r="C46" s="7" t="s">
        <v>163</v>
      </c>
      <c r="E46" s="2">
        <f>VLOOKUP(B46,'21 IS Budget FERC'!A$2:B$79,2,0)</f>
        <v>77738</v>
      </c>
    </row>
    <row r="47" spans="1:5" x14ac:dyDescent="0.25">
      <c r="A47" s="5" t="s">
        <v>120</v>
      </c>
      <c r="B47" s="1" t="s">
        <v>86</v>
      </c>
      <c r="C47" s="7" t="s">
        <v>164</v>
      </c>
      <c r="E47" s="2">
        <f>VLOOKUP(B47,'21 IS Budget FERC'!A$2:B$79,2,0)</f>
        <v>432692</v>
      </c>
    </row>
    <row r="48" spans="1:5" x14ac:dyDescent="0.25">
      <c r="A48" s="8"/>
      <c r="B48" s="1"/>
      <c r="C48" s="7" t="s">
        <v>165</v>
      </c>
    </row>
    <row r="49" spans="1:5" x14ac:dyDescent="0.25">
      <c r="A49" s="5" t="s">
        <v>125</v>
      </c>
      <c r="B49" s="1" t="s">
        <v>94</v>
      </c>
      <c r="C49" s="7" t="s">
        <v>166</v>
      </c>
      <c r="E49" s="2">
        <f>VLOOKUP(B49,'21 IS Budget FERC'!A$2:B$79,2,0)</f>
        <v>386765</v>
      </c>
    </row>
    <row r="50" spans="1:5" x14ac:dyDescent="0.25">
      <c r="A50" s="5" t="s">
        <v>120</v>
      </c>
      <c r="B50" s="1" t="s">
        <v>95</v>
      </c>
      <c r="C50" s="7" t="s">
        <v>167</v>
      </c>
      <c r="E50" s="2">
        <f>VLOOKUP(B50,'21 IS Budget FERC'!A$2:B$79,2,0)</f>
        <v>891522</v>
      </c>
    </row>
    <row r="51" spans="1:5" x14ac:dyDescent="0.25">
      <c r="A51" s="5" t="s">
        <v>120</v>
      </c>
      <c r="B51" t="s">
        <v>96</v>
      </c>
      <c r="C51" s="7" t="s">
        <v>168</v>
      </c>
      <c r="E51" s="2">
        <f>VLOOKUP(B51,'21 IS Budget FERC'!A$2:B$79,2,0)</f>
        <v>169960</v>
      </c>
    </row>
    <row r="52" spans="1:5" x14ac:dyDescent="0.25">
      <c r="A52" s="8"/>
      <c r="C52" s="7" t="s">
        <v>169</v>
      </c>
    </row>
    <row r="53" spans="1:5" x14ac:dyDescent="0.25">
      <c r="A53" s="5" t="s">
        <v>125</v>
      </c>
      <c r="B53" s="1" t="s">
        <v>97</v>
      </c>
      <c r="C53" s="7" t="s">
        <v>170</v>
      </c>
      <c r="E53" s="2">
        <f>VLOOKUP(B53,'21 IS Budget FERC'!A$2:B$79,2,0)</f>
        <v>477</v>
      </c>
    </row>
    <row r="54" spans="1:5" x14ac:dyDescent="0.25">
      <c r="A54" s="8"/>
      <c r="B54" s="1"/>
      <c r="C54" s="7" t="s">
        <v>171</v>
      </c>
    </row>
    <row r="55" spans="1:5" x14ac:dyDescent="0.25">
      <c r="A55" s="5" t="s">
        <v>125</v>
      </c>
      <c r="B55" s="1" t="s">
        <v>98</v>
      </c>
      <c r="C55" s="7" t="s">
        <v>172</v>
      </c>
      <c r="E55" s="2">
        <f>VLOOKUP(B55,'21 IS Budget FERC'!A$2:B$79,2,0)</f>
        <v>539</v>
      </c>
    </row>
    <row r="56" spans="1:5" x14ac:dyDescent="0.25">
      <c r="A56" s="8"/>
      <c r="B56" s="1"/>
      <c r="C56" s="7" t="s">
        <v>173</v>
      </c>
    </row>
    <row r="57" spans="1:5" x14ac:dyDescent="0.25">
      <c r="A57" s="5" t="s">
        <v>120</v>
      </c>
      <c r="B57" s="1" t="s">
        <v>99</v>
      </c>
      <c r="C57" s="7" t="s">
        <v>174</v>
      </c>
      <c r="E57" s="2">
        <f>VLOOKUP(B57,'21 IS Budget FERC'!A$2:B$79,2,0)</f>
        <v>2528463</v>
      </c>
    </row>
    <row r="58" spans="1:5" x14ac:dyDescent="0.25">
      <c r="A58" s="5" t="s">
        <v>120</v>
      </c>
      <c r="B58" s="1" t="s">
        <v>100</v>
      </c>
      <c r="C58" s="7" t="s">
        <v>175</v>
      </c>
      <c r="E58" s="2">
        <f>VLOOKUP(B58,'21 IS Budget FERC'!A$2:B$79,2,0)</f>
        <v>1271927</v>
      </c>
    </row>
    <row r="59" spans="1:5" x14ac:dyDescent="0.25">
      <c r="A59" s="5" t="s">
        <v>120</v>
      </c>
      <c r="B59" s="1" t="s">
        <v>101</v>
      </c>
      <c r="C59" s="7" t="s">
        <v>176</v>
      </c>
      <c r="E59" s="2">
        <f>VLOOKUP(B59,'21 IS Budget FERC'!A$2:B$79,2,0)</f>
        <v>-2192541</v>
      </c>
    </row>
    <row r="60" spans="1:5" x14ac:dyDescent="0.25">
      <c r="A60" s="5" t="s">
        <v>120</v>
      </c>
      <c r="B60" s="1" t="s">
        <v>102</v>
      </c>
      <c r="C60" s="7" t="s">
        <v>177</v>
      </c>
      <c r="E60" s="2">
        <f>VLOOKUP(B60,'21 IS Budget FERC'!A$2:B$79,2,0)</f>
        <v>614926</v>
      </c>
    </row>
    <row r="61" spans="1:5" x14ac:dyDescent="0.25">
      <c r="A61" s="5" t="s">
        <v>120</v>
      </c>
      <c r="B61" s="1" t="s">
        <v>103</v>
      </c>
      <c r="C61" s="7" t="s">
        <v>178</v>
      </c>
      <c r="E61" s="2">
        <f>VLOOKUP(B61,'21 IS Budget FERC'!A$2:B$79,2,0)</f>
        <v>218525</v>
      </c>
    </row>
    <row r="62" spans="1:5" x14ac:dyDescent="0.25">
      <c r="A62" s="5" t="s">
        <v>120</v>
      </c>
      <c r="B62" s="1" t="s">
        <v>104</v>
      </c>
      <c r="C62" s="7" t="s">
        <v>179</v>
      </c>
      <c r="E62" s="2">
        <f>VLOOKUP(B62,'21 IS Budget FERC'!A$2:B$79,2,0)</f>
        <v>1149448</v>
      </c>
    </row>
    <row r="63" spans="1:5" x14ac:dyDescent="0.25">
      <c r="A63" s="5" t="s">
        <v>120</v>
      </c>
      <c r="B63" s="1" t="s">
        <v>105</v>
      </c>
      <c r="C63" s="7" t="s">
        <v>180</v>
      </c>
      <c r="E63" s="2">
        <f>VLOOKUP(B63,'21 IS Budget FERC'!A$2:B$79,2,0)</f>
        <v>3661727</v>
      </c>
    </row>
    <row r="64" spans="1:5" x14ac:dyDescent="0.25">
      <c r="A64" s="5" t="s">
        <v>122</v>
      </c>
      <c r="B64" s="1" t="s">
        <v>106</v>
      </c>
      <c r="C64" s="7" t="s">
        <v>181</v>
      </c>
      <c r="E64" s="2">
        <f>VLOOKUP(B64,'21 IS Budget FERC'!A$2:B$79,2,0)</f>
        <v>214873</v>
      </c>
    </row>
    <row r="65" spans="1:6" x14ac:dyDescent="0.25">
      <c r="A65" s="5" t="s">
        <v>120</v>
      </c>
      <c r="B65" s="1" t="s">
        <v>107</v>
      </c>
      <c r="C65" s="7" t="s">
        <v>182</v>
      </c>
      <c r="E65" s="2">
        <f>VLOOKUP(B65,'21 IS Budget FERC'!A$2:B$79,2,0)</f>
        <v>18475</v>
      </c>
    </row>
    <row r="66" spans="1:6" x14ac:dyDescent="0.25">
      <c r="A66" s="5" t="s">
        <v>120</v>
      </c>
      <c r="B66" s="1" t="s">
        <v>108</v>
      </c>
      <c r="C66" s="7" t="s">
        <v>183</v>
      </c>
      <c r="E66" s="2">
        <f>VLOOKUP(B66,'21 IS Budget FERC'!A$2:B$79,2,0)</f>
        <v>106912</v>
      </c>
    </row>
    <row r="67" spans="1:6" x14ac:dyDescent="0.25">
      <c r="A67" s="5" t="s">
        <v>125</v>
      </c>
      <c r="B67" s="1" t="s">
        <v>109</v>
      </c>
      <c r="C67" s="7" t="s">
        <v>184</v>
      </c>
      <c r="E67" s="2">
        <f>VLOOKUP(B67,'21 IS Budget FERC'!A$2:B$79,2,0)</f>
        <v>9986</v>
      </c>
    </row>
    <row r="68" spans="1:6" x14ac:dyDescent="0.25">
      <c r="A68" s="8"/>
      <c r="B68" s="1"/>
      <c r="C68" s="7" t="s">
        <v>185</v>
      </c>
    </row>
    <row r="69" spans="1:6" x14ac:dyDescent="0.25">
      <c r="A69" s="8"/>
      <c r="B69" s="1"/>
      <c r="C69" s="7" t="s">
        <v>186</v>
      </c>
      <c r="F69" s="11">
        <f>SUM(E29:E67)</f>
        <v>15207973</v>
      </c>
    </row>
    <row r="70" spans="1:6" x14ac:dyDescent="0.25">
      <c r="A70" s="5"/>
      <c r="B70" s="1"/>
      <c r="C70" s="7" t="s">
        <v>187</v>
      </c>
    </row>
    <row r="71" spans="1:6" x14ac:dyDescent="0.25">
      <c r="A71" s="5"/>
      <c r="B71" s="1"/>
      <c r="C71" s="7" t="s">
        <v>188</v>
      </c>
    </row>
    <row r="72" spans="1:6" x14ac:dyDescent="0.25">
      <c r="A72" s="5" t="s">
        <v>122</v>
      </c>
      <c r="B72" s="1" t="s">
        <v>60</v>
      </c>
      <c r="C72" s="7" t="s">
        <v>189</v>
      </c>
      <c r="E72" s="2">
        <f>VLOOKUP(B72,'21 IS Budget FERC'!A$2:B$79,2,0)</f>
        <v>2584</v>
      </c>
    </row>
    <row r="73" spans="1:6" x14ac:dyDescent="0.25">
      <c r="A73" s="5" t="s">
        <v>122</v>
      </c>
      <c r="B73" s="1" t="s">
        <v>61</v>
      </c>
      <c r="C73" s="7" t="s">
        <v>190</v>
      </c>
      <c r="E73" s="2">
        <f>VLOOKUP(B73,'21 IS Budget FERC'!A$2:B$79,2,0)</f>
        <v>40717</v>
      </c>
    </row>
    <row r="74" spans="1:6" x14ac:dyDescent="0.25">
      <c r="A74" s="8"/>
      <c r="B74" s="1"/>
      <c r="C74" s="7" t="s">
        <v>191</v>
      </c>
    </row>
    <row r="75" spans="1:6" x14ac:dyDescent="0.25">
      <c r="A75" s="8"/>
      <c r="B75" s="1"/>
      <c r="C75" s="7" t="s">
        <v>192</v>
      </c>
    </row>
    <row r="76" spans="1:6" x14ac:dyDescent="0.25">
      <c r="A76" s="8"/>
      <c r="B76" s="1"/>
      <c r="C76" s="7" t="s">
        <v>193</v>
      </c>
    </row>
    <row r="77" spans="1:6" x14ac:dyDescent="0.25">
      <c r="A77" s="5"/>
      <c r="B77" s="1"/>
      <c r="C77" s="7" t="s">
        <v>194</v>
      </c>
    </row>
    <row r="78" spans="1:6" x14ac:dyDescent="0.25">
      <c r="A78" s="5" t="s">
        <v>122</v>
      </c>
      <c r="B78" s="1" t="s">
        <v>71</v>
      </c>
      <c r="C78" s="7" t="s">
        <v>195</v>
      </c>
      <c r="E78" s="2">
        <f>VLOOKUP(B78,'21 IS Budget FERC'!A$2:B$79,2,0)</f>
        <v>334</v>
      </c>
    </row>
    <row r="79" spans="1:6" x14ac:dyDescent="0.25">
      <c r="A79" s="5" t="s">
        <v>122</v>
      </c>
      <c r="B79" s="1" t="s">
        <v>72</v>
      </c>
      <c r="C79" s="7" t="s">
        <v>196</v>
      </c>
      <c r="E79" s="2">
        <f>VLOOKUP(B79,'21 IS Budget FERC'!A$2:B$79,2,0)</f>
        <v>32197</v>
      </c>
    </row>
    <row r="80" spans="1:6" x14ac:dyDescent="0.25">
      <c r="A80" s="5" t="s">
        <v>122</v>
      </c>
      <c r="B80" s="1" t="s">
        <v>73</v>
      </c>
      <c r="C80" s="7" t="s">
        <v>197</v>
      </c>
      <c r="E80" s="2">
        <f>VLOOKUP(B80,'21 IS Budget FERC'!A$2:B$79,2,0)</f>
        <v>10201</v>
      </c>
    </row>
    <row r="81" spans="1:5" x14ac:dyDescent="0.25">
      <c r="A81" s="5"/>
      <c r="B81" s="13" t="s">
        <v>74</v>
      </c>
      <c r="C81" s="7" t="s">
        <v>198</v>
      </c>
      <c r="E81" s="2">
        <v>453</v>
      </c>
    </row>
    <row r="82" spans="1:5" x14ac:dyDescent="0.25">
      <c r="A82" s="5" t="s">
        <v>122</v>
      </c>
      <c r="B82" s="1" t="s">
        <v>75</v>
      </c>
      <c r="C82" s="7" t="s">
        <v>199</v>
      </c>
      <c r="E82" s="2">
        <f>VLOOKUP(B82,'21 IS Budget FERC'!A$2:B$79,2,0)</f>
        <v>345</v>
      </c>
    </row>
    <row r="83" spans="1:5" x14ac:dyDescent="0.25">
      <c r="A83" s="8"/>
      <c r="B83" s="1"/>
      <c r="C83" s="7" t="s">
        <v>200</v>
      </c>
    </row>
    <row r="84" spans="1:5" x14ac:dyDescent="0.25">
      <c r="A84" s="8"/>
      <c r="B84" s="1"/>
      <c r="C84" s="7" t="s">
        <v>201</v>
      </c>
    </row>
    <row r="85" spans="1:5" x14ac:dyDescent="0.25">
      <c r="A85" s="5" t="s">
        <v>122</v>
      </c>
      <c r="B85" s="1" t="s">
        <v>79</v>
      </c>
      <c r="C85" s="7" t="s">
        <v>202</v>
      </c>
      <c r="E85" s="2">
        <f>VLOOKUP(B85,'21 IS Budget FERC'!A$2:B$79,2,0)</f>
        <v>-83040</v>
      </c>
    </row>
    <row r="86" spans="1:5" x14ac:dyDescent="0.25">
      <c r="A86" s="8"/>
      <c r="B86" s="1"/>
      <c r="C86" s="7" t="s">
        <v>203</v>
      </c>
    </row>
    <row r="87" spans="1:5" x14ac:dyDescent="0.25">
      <c r="A87" s="5" t="s">
        <v>122</v>
      </c>
      <c r="B87" s="1" t="s">
        <v>87</v>
      </c>
      <c r="C87" s="7" t="s">
        <v>204</v>
      </c>
      <c r="E87" s="2">
        <f>VLOOKUP(B87,'21 IS Budget FERC'!A$2:B$79,2,0)</f>
        <v>116421</v>
      </c>
    </row>
    <row r="88" spans="1:5" x14ac:dyDescent="0.25">
      <c r="A88" s="5" t="s">
        <v>125</v>
      </c>
      <c r="B88" s="1" t="s">
        <v>88</v>
      </c>
      <c r="C88" s="7" t="s">
        <v>205</v>
      </c>
      <c r="E88" s="2">
        <f>VLOOKUP(B88,'21 IS Budget FERC'!A$2:B$79,2,0)</f>
        <v>27444</v>
      </c>
    </row>
    <row r="89" spans="1:5" x14ac:dyDescent="0.25">
      <c r="A89" s="5" t="s">
        <v>120</v>
      </c>
      <c r="B89" s="1" t="s">
        <v>89</v>
      </c>
      <c r="C89" s="7" t="s">
        <v>206</v>
      </c>
      <c r="E89" s="2">
        <f>VLOOKUP(B89,'21 IS Budget FERC'!A$2:B$79,2,0)</f>
        <v>-111906</v>
      </c>
    </row>
    <row r="90" spans="1:5" x14ac:dyDescent="0.25">
      <c r="A90" s="5"/>
      <c r="B90" s="13" t="s">
        <v>90</v>
      </c>
      <c r="C90" s="7" t="s">
        <v>207</v>
      </c>
      <c r="E90" s="2">
        <v>12</v>
      </c>
    </row>
    <row r="91" spans="1:5" x14ac:dyDescent="0.25">
      <c r="A91" s="5" t="s">
        <v>120</v>
      </c>
      <c r="B91" s="1" t="s">
        <v>91</v>
      </c>
      <c r="C91" s="7" t="s">
        <v>208</v>
      </c>
      <c r="E91" s="2">
        <f>VLOOKUP(B91,'21 IS Budget FERC'!A$2:B$79,2,0)</f>
        <v>45984</v>
      </c>
    </row>
    <row r="92" spans="1:5" x14ac:dyDescent="0.25">
      <c r="A92" s="5" t="s">
        <v>120</v>
      </c>
      <c r="B92" s="1" t="s">
        <v>92</v>
      </c>
      <c r="C92" s="7" t="s">
        <v>209</v>
      </c>
      <c r="E92" s="2">
        <f>VLOOKUP(B92,'21 IS Budget FERC'!A$2:B$79,2,0)</f>
        <v>193568</v>
      </c>
    </row>
    <row r="93" spans="1:5" x14ac:dyDescent="0.25">
      <c r="A93" s="5" t="s">
        <v>120</v>
      </c>
      <c r="B93" s="1" t="s">
        <v>93</v>
      </c>
      <c r="C93" s="7" t="s">
        <v>210</v>
      </c>
      <c r="E93" s="2">
        <f>VLOOKUP(B93,'21 IS Budget FERC'!A$2:B$79,2,0)</f>
        <v>152703</v>
      </c>
    </row>
    <row r="94" spans="1:5" x14ac:dyDescent="0.25">
      <c r="A94" s="8"/>
      <c r="B94" s="1"/>
      <c r="C94" s="7" t="s">
        <v>211</v>
      </c>
    </row>
    <row r="95" spans="1:5" x14ac:dyDescent="0.25">
      <c r="A95" s="5" t="s">
        <v>120</v>
      </c>
      <c r="B95" s="1" t="s">
        <v>110</v>
      </c>
      <c r="C95" s="7" t="s">
        <v>212</v>
      </c>
      <c r="E95" s="2">
        <f>VLOOKUP(B95,'21 IS Budget FERC'!A$2:B$79,2,0)</f>
        <v>73928</v>
      </c>
    </row>
    <row r="96" spans="1:5" x14ac:dyDescent="0.25">
      <c r="A96" s="8"/>
      <c r="B96" s="1"/>
      <c r="C96" s="7" t="s">
        <v>213</v>
      </c>
    </row>
    <row r="97" spans="1:6" x14ac:dyDescent="0.25">
      <c r="A97" s="8"/>
      <c r="B97" s="1"/>
      <c r="C97" s="7" t="s">
        <v>214</v>
      </c>
      <c r="F97" s="11">
        <f>SUM(E70:E95)</f>
        <v>501945</v>
      </c>
    </row>
    <row r="98" spans="1:6" x14ac:dyDescent="0.25">
      <c r="A98" s="5" t="s">
        <v>120</v>
      </c>
      <c r="B98" s="1" t="s">
        <v>33</v>
      </c>
      <c r="C98" s="7" t="s">
        <v>215</v>
      </c>
      <c r="E98" s="2">
        <f>VLOOKUP(B98,'21 IS Budget FERC'!A$2:B$79,2,0)</f>
        <v>8140977</v>
      </c>
    </row>
    <row r="99" spans="1:6" x14ac:dyDescent="0.25">
      <c r="A99" s="8"/>
      <c r="C99" s="7" t="s">
        <v>216</v>
      </c>
    </row>
    <row r="100" spans="1:6" x14ac:dyDescent="0.25">
      <c r="A100" s="5" t="s">
        <v>120</v>
      </c>
      <c r="B100" t="s">
        <v>34</v>
      </c>
      <c r="C100" s="7" t="s">
        <v>217</v>
      </c>
      <c r="E100" s="2">
        <f>VLOOKUP(B100,'21 IS Budget FERC'!A$2:B$79,2,0)</f>
        <v>448527</v>
      </c>
    </row>
    <row r="101" spans="1:6" x14ac:dyDescent="0.25">
      <c r="A101" s="5" t="s">
        <v>122</v>
      </c>
      <c r="B101" s="1" t="s">
        <v>35</v>
      </c>
      <c r="C101" s="7" t="s">
        <v>218</v>
      </c>
      <c r="E101" s="2">
        <f>VLOOKUP(B101,'21 IS Budget FERC'!A$2:B$79,2,0)</f>
        <v>15800</v>
      </c>
    </row>
    <row r="102" spans="1:6" x14ac:dyDescent="0.25">
      <c r="A102" s="8"/>
      <c r="B102" s="1"/>
      <c r="C102" s="7" t="s">
        <v>219</v>
      </c>
      <c r="F102" s="11">
        <f>SUM(E97:E102)</f>
        <v>8605304</v>
      </c>
    </row>
    <row r="103" spans="1:6" x14ac:dyDescent="0.25">
      <c r="A103" s="5" t="s">
        <v>120</v>
      </c>
      <c r="B103" s="1" t="s">
        <v>36</v>
      </c>
      <c r="C103" s="7" t="s">
        <v>220</v>
      </c>
      <c r="E103" s="2">
        <f>VLOOKUP(B103,'21 IS Budget FERC'!A$2:B$79,2,0)</f>
        <v>3885001</v>
      </c>
      <c r="F103" s="11">
        <f>+E103</f>
        <v>3885001</v>
      </c>
    </row>
    <row r="104" spans="1:6" x14ac:dyDescent="0.25">
      <c r="A104" s="8"/>
      <c r="B104" s="1"/>
      <c r="C104" s="7" t="s">
        <v>221</v>
      </c>
    </row>
    <row r="105" spans="1:6" x14ac:dyDescent="0.25">
      <c r="A105" s="5" t="s">
        <v>120</v>
      </c>
      <c r="B105" s="1" t="s">
        <v>37</v>
      </c>
      <c r="C105" s="7" t="s">
        <v>222</v>
      </c>
      <c r="E105" s="2">
        <f>VLOOKUP(B105,'21 IS Budget FERC'!A$2:B$79,2,0)</f>
        <v>4056</v>
      </c>
    </row>
    <row r="106" spans="1:6" x14ac:dyDescent="0.25">
      <c r="A106" s="8"/>
      <c r="B106" s="1"/>
      <c r="C106" s="7" t="s">
        <v>223</v>
      </c>
    </row>
    <row r="107" spans="1:6" x14ac:dyDescent="0.25">
      <c r="A107" s="5" t="s">
        <v>120</v>
      </c>
      <c r="B107" s="1" t="s">
        <v>38</v>
      </c>
      <c r="C107" s="7" t="s">
        <v>224</v>
      </c>
      <c r="E107" s="2">
        <f>VLOOKUP(B107,'21 IS Budget FERC'!A$2:B$79,2,0)</f>
        <v>256114</v>
      </c>
      <c r="F107" s="11">
        <f>+E107+E105</f>
        <v>260170</v>
      </c>
    </row>
    <row r="108" spans="1:6" x14ac:dyDescent="0.25">
      <c r="A108" s="8"/>
      <c r="C108" s="7" t="s">
        <v>225</v>
      </c>
    </row>
    <row r="109" spans="1:6" x14ac:dyDescent="0.25">
      <c r="A109" s="8"/>
      <c r="C109" s="7" t="s">
        <v>226</v>
      </c>
    </row>
    <row r="110" spans="1:6" x14ac:dyDescent="0.25">
      <c r="A110" s="8"/>
      <c r="B110" s="1"/>
      <c r="C110" s="7" t="s">
        <v>227</v>
      </c>
    </row>
    <row r="111" spans="1:6" x14ac:dyDescent="0.25">
      <c r="A111" s="5"/>
      <c r="B111" s="1"/>
      <c r="C111" s="7" t="s">
        <v>228</v>
      </c>
    </row>
    <row r="112" spans="1:6" x14ac:dyDescent="0.25">
      <c r="A112" s="5"/>
      <c r="B112" s="1"/>
      <c r="C112" s="7" t="s">
        <v>229</v>
      </c>
    </row>
    <row r="113" spans="1:5" x14ac:dyDescent="0.25">
      <c r="A113" s="5" t="s">
        <v>120</v>
      </c>
      <c r="B113" s="1" t="s">
        <v>39</v>
      </c>
      <c r="C113" s="7" t="s">
        <v>230</v>
      </c>
      <c r="E113" s="2">
        <f>VLOOKUP(B113,'21 IS Budget FERC'!A$2:B$79,2,0)</f>
        <v>-298769</v>
      </c>
    </row>
    <row r="114" spans="1:5" x14ac:dyDescent="0.25">
      <c r="A114" s="8"/>
      <c r="B114" s="1"/>
      <c r="C114" s="7" t="s">
        <v>231</v>
      </c>
    </row>
    <row r="115" spans="1:5" x14ac:dyDescent="0.25">
      <c r="A115" s="5" t="s">
        <v>122</v>
      </c>
      <c r="B115" s="1" t="s">
        <v>40</v>
      </c>
      <c r="C115" s="7" t="s">
        <v>232</v>
      </c>
      <c r="E115" s="2">
        <f>VLOOKUP(B115,'21 IS Budget FERC'!A$2:B$79,2,0)</f>
        <v>6944</v>
      </c>
    </row>
    <row r="116" spans="1:5" x14ac:dyDescent="0.25">
      <c r="A116" s="8"/>
      <c r="B116" s="1"/>
      <c r="C116" s="7" t="s">
        <v>233</v>
      </c>
    </row>
    <row r="117" spans="1:5" x14ac:dyDescent="0.25">
      <c r="A117" s="5" t="s">
        <v>122</v>
      </c>
      <c r="B117" t="s">
        <v>41</v>
      </c>
      <c r="C117" s="7" t="s">
        <v>234</v>
      </c>
      <c r="E117" s="2">
        <f>VLOOKUP(B117,'21 IS Budget FERC'!A$2:B$79,2,0)</f>
        <v>-206293</v>
      </c>
    </row>
    <row r="118" spans="1:5" x14ac:dyDescent="0.25">
      <c r="A118" s="8"/>
      <c r="C118" s="7" t="s">
        <v>235</v>
      </c>
    </row>
    <row r="119" spans="1:5" x14ac:dyDescent="0.25">
      <c r="A119" s="5" t="s">
        <v>122</v>
      </c>
      <c r="B119" s="1" t="s">
        <v>42</v>
      </c>
      <c r="C119" s="7" t="s">
        <v>236</v>
      </c>
      <c r="E119" s="2">
        <f>VLOOKUP(B119,'21 IS Budget FERC'!A$2:B$79,2,0)</f>
        <v>-506925</v>
      </c>
    </row>
    <row r="120" spans="1:5" x14ac:dyDescent="0.25">
      <c r="A120" s="8"/>
      <c r="B120" s="1"/>
      <c r="C120" s="7" t="s">
        <v>237</v>
      </c>
    </row>
    <row r="121" spans="1:5" x14ac:dyDescent="0.25">
      <c r="A121" s="8"/>
      <c r="B121" s="1"/>
      <c r="C121" s="7" t="s">
        <v>238</v>
      </c>
    </row>
    <row r="122" spans="1:5" x14ac:dyDescent="0.25">
      <c r="A122" s="5"/>
      <c r="B122" s="1"/>
      <c r="C122" s="7" t="s">
        <v>239</v>
      </c>
    </row>
    <row r="123" spans="1:5" x14ac:dyDescent="0.25">
      <c r="A123" s="5" t="s">
        <v>122</v>
      </c>
      <c r="B123" s="1" t="s">
        <v>43</v>
      </c>
      <c r="C123" s="7" t="s">
        <v>240</v>
      </c>
      <c r="E123" s="2">
        <f>VLOOKUP(B123,'21 IS Budget FERC'!A$2:B$79,2,0)</f>
        <v>874</v>
      </c>
    </row>
    <row r="124" spans="1:5" x14ac:dyDescent="0.25">
      <c r="A124" s="8"/>
      <c r="B124" s="1"/>
      <c r="C124" s="7" t="s">
        <v>241</v>
      </c>
    </row>
    <row r="125" spans="1:5" x14ac:dyDescent="0.25">
      <c r="A125" s="5" t="s">
        <v>122</v>
      </c>
      <c r="B125" s="1" t="s">
        <v>44</v>
      </c>
      <c r="C125" s="7" t="s">
        <v>242</v>
      </c>
      <c r="E125" s="2">
        <f>VLOOKUP(B125,'21 IS Budget FERC'!A$2:B$79,2,0)</f>
        <v>64951</v>
      </c>
    </row>
    <row r="126" spans="1:5" x14ac:dyDescent="0.25">
      <c r="A126" s="8"/>
      <c r="B126" s="1"/>
      <c r="C126" s="7" t="s">
        <v>243</v>
      </c>
    </row>
    <row r="127" spans="1:5" x14ac:dyDescent="0.25">
      <c r="A127" s="5" t="s">
        <v>120</v>
      </c>
      <c r="B127" s="1" t="s">
        <v>45</v>
      </c>
      <c r="C127" s="7" t="s">
        <v>244</v>
      </c>
      <c r="E127" s="2">
        <f>VLOOKUP(B127,'21 IS Budget FERC'!A$2:B$79,2,0)</f>
        <v>93840</v>
      </c>
    </row>
    <row r="128" spans="1:5" x14ac:dyDescent="0.25">
      <c r="A128" s="8"/>
      <c r="C128" s="7" t="s">
        <v>245</v>
      </c>
    </row>
    <row r="129" spans="1:6" x14ac:dyDescent="0.25">
      <c r="A129" s="5" t="s">
        <v>120</v>
      </c>
      <c r="B129" t="s">
        <v>46</v>
      </c>
      <c r="C129" s="7" t="s">
        <v>246</v>
      </c>
      <c r="E129" s="2">
        <f>VLOOKUP(B129,'21 IS Budget FERC'!A$2:B$79,2,0)</f>
        <v>1805</v>
      </c>
      <c r="F129" s="11">
        <f>SUM(E113:E129)</f>
        <v>-843573</v>
      </c>
    </row>
    <row r="130" spans="1:6" x14ac:dyDescent="0.25">
      <c r="A130" s="8"/>
      <c r="C130" s="7" t="s">
        <v>247</v>
      </c>
    </row>
    <row r="131" spans="1:6" x14ac:dyDescent="0.25">
      <c r="A131" s="8"/>
      <c r="C131" s="7" t="s">
        <v>248</v>
      </c>
    </row>
    <row r="132" spans="1:6" x14ac:dyDescent="0.25">
      <c r="A132" s="8"/>
      <c r="C132" s="7" t="s">
        <v>249</v>
      </c>
    </row>
    <row r="133" spans="1:6" x14ac:dyDescent="0.25">
      <c r="A133" s="5"/>
      <c r="C133" s="7" t="s">
        <v>250</v>
      </c>
    </row>
    <row r="134" spans="1:6" x14ac:dyDescent="0.25">
      <c r="A134" s="5" t="s">
        <v>120</v>
      </c>
      <c r="B134" t="s">
        <v>47</v>
      </c>
      <c r="C134" s="7" t="s">
        <v>251</v>
      </c>
      <c r="E134" s="2">
        <f>VLOOKUP(B134,'21 IS Budget FERC'!A$2:B$79,2,0)</f>
        <v>197000</v>
      </c>
    </row>
    <row r="135" spans="1:6" x14ac:dyDescent="0.25">
      <c r="A135" s="8"/>
      <c r="C135" s="7" t="s">
        <v>252</v>
      </c>
    </row>
    <row r="136" spans="1:6" x14ac:dyDescent="0.25">
      <c r="A136" s="5" t="s">
        <v>120</v>
      </c>
      <c r="B136" t="s">
        <v>48</v>
      </c>
      <c r="C136" s="7" t="s">
        <v>253</v>
      </c>
      <c r="E136" s="2">
        <f>VLOOKUP(B136,'21 IS Budget FERC'!A$2:B$79,2,0)</f>
        <v>48271</v>
      </c>
    </row>
    <row r="137" spans="1:6" x14ac:dyDescent="0.25">
      <c r="A137" s="8"/>
      <c r="C137" s="7" t="s">
        <v>254</v>
      </c>
    </row>
    <row r="138" spans="1:6" x14ac:dyDescent="0.25">
      <c r="A138" s="5" t="s">
        <v>120</v>
      </c>
      <c r="B138" t="s">
        <v>49</v>
      </c>
      <c r="C138" s="7" t="s">
        <v>255</v>
      </c>
      <c r="E138" s="2">
        <f>VLOOKUP(B138,'21 IS Budget FERC'!A$2:B$79,2,0)</f>
        <v>2387828</v>
      </c>
    </row>
    <row r="139" spans="1:6" x14ac:dyDescent="0.25">
      <c r="A139" s="8"/>
      <c r="C139" s="7" t="s">
        <v>256</v>
      </c>
    </row>
    <row r="140" spans="1:6" x14ac:dyDescent="0.25">
      <c r="A140" s="5" t="s">
        <v>125</v>
      </c>
      <c r="B140" s="1" t="s">
        <v>50</v>
      </c>
      <c r="C140" s="7" t="s">
        <v>257</v>
      </c>
      <c r="E140" s="2">
        <f>VLOOKUP(B140,'21 IS Budget FERC'!A$2:B$79,2,0)</f>
        <v>-744</v>
      </c>
      <c r="F140" s="11">
        <f>SUM(E133:E140)</f>
        <v>2632355</v>
      </c>
    </row>
    <row r="141" spans="1:6" x14ac:dyDescent="0.25">
      <c r="A141" s="8"/>
      <c r="B141" s="1"/>
      <c r="C141" s="7" t="s">
        <v>258</v>
      </c>
    </row>
    <row r="142" spans="1:6" x14ac:dyDescent="0.25">
      <c r="A142" s="8"/>
      <c r="B142" s="1"/>
      <c r="C142" s="7" t="s">
        <v>259</v>
      </c>
    </row>
    <row r="143" spans="1:6" x14ac:dyDescent="0.25">
      <c r="A143" s="8"/>
      <c r="B143" s="9"/>
      <c r="C143" s="7" t="s">
        <v>260</v>
      </c>
    </row>
    <row r="144" spans="1:6" x14ac:dyDescent="0.25">
      <c r="A144" s="8"/>
      <c r="B144" s="9"/>
      <c r="C144" s="7" t="s">
        <v>261</v>
      </c>
      <c r="E144" s="2">
        <f>SUM(E6:E143)</f>
        <v>-3836509</v>
      </c>
      <c r="F144" s="2">
        <f>SUM(F6:F143)</f>
        <v>-3836509</v>
      </c>
    </row>
    <row r="146" spans="3:6" x14ac:dyDescent="0.25">
      <c r="C146" s="15" t="s">
        <v>262</v>
      </c>
      <c r="E146" s="2">
        <f>E107+E105</f>
        <v>260170</v>
      </c>
      <c r="F146" s="2">
        <f>F107+F105</f>
        <v>260170</v>
      </c>
    </row>
    <row r="148" spans="3:6" x14ac:dyDescent="0.25">
      <c r="C148" s="15" t="s">
        <v>24</v>
      </c>
      <c r="E148" s="2">
        <f>+E144-E146</f>
        <v>-4096679</v>
      </c>
      <c r="F148" s="2">
        <f>+F144-F146</f>
        <v>-4096679</v>
      </c>
    </row>
    <row r="150" spans="3:6" x14ac:dyDescent="0.25">
      <c r="C150" t="s">
        <v>263</v>
      </c>
      <c r="E150" s="2">
        <f>-E148*0.2495</f>
        <v>1022121.4105</v>
      </c>
      <c r="F150" s="2">
        <f>-F148*0.2495</f>
        <v>1022121.4105</v>
      </c>
    </row>
    <row r="152" spans="3:6" x14ac:dyDescent="0.25">
      <c r="C152" t="s">
        <v>264</v>
      </c>
      <c r="E152" s="2">
        <f>+E148+E150</f>
        <v>-3074557.5894999998</v>
      </c>
      <c r="F152" s="2">
        <f>+F148+F150</f>
        <v>-3074557.5894999998</v>
      </c>
    </row>
  </sheetData>
  <pageMargins left="0.7" right="0.7" top="0.75" bottom="0.75" header="0.3" footer="0.3"/>
  <pageSetup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 22 Forecast IS 2021-2024</vt:lpstr>
      <vt:lpstr>21 IS Budget FERC</vt:lpstr>
      <vt:lpstr>Acct Desc</vt:lpstr>
      <vt:lpstr>Sheet3</vt:lpstr>
      <vt:lpstr>'21 IS Budget FERC'!Print_Area</vt:lpstr>
      <vt:lpstr>'Tab 22 Forecast IS 2021-2024'!Print_Area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2021-06-11T17:40:29Z</dcterms:created>
  <dcterms:modified xsi:type="dcterms:W3CDTF">2021-06-11T17:41:00Z</dcterms:modified>
  <cp:category/>
  <cp:contentStatus/>
</cp:coreProperties>
</file>