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AG\AG Second Round\Final Drafts for Distribution\101-107\"/>
    </mc:Choice>
  </mc:AlternateContent>
  <xr:revisionPtr revIDLastSave="0" documentId="8_{3A762246-8EBC-443A-9EB0-DE41BE16F8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IP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</externalReferences>
  <definedNames>
    <definedName name="\__">#REF!</definedName>
    <definedName name="\0">#REF!</definedName>
    <definedName name="\0_1">#N/A</definedName>
    <definedName name="\a">#REF!</definedName>
    <definedName name="\b">'[1]2000FASB'!#REF!</definedName>
    <definedName name="\c">'[2]RIP not used'!#REF!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[3]GlobalDates!$H$9</definedName>
    <definedName name="\f">'[2]RIP not used'!#REF!</definedName>
    <definedName name="\g">#REF!</definedName>
    <definedName name="\h">#REF!</definedName>
    <definedName name="\I">#REF!</definedName>
    <definedName name="\k">'[1]2000FASB'!#REF!</definedName>
    <definedName name="\l">'[1]2000FASB'!#REF!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[3]GlobalDates!$K$9</definedName>
    <definedName name="\q">#REF!</definedName>
    <definedName name="\q_1">#N/A</definedName>
    <definedName name="\r">'[1]2000FASB'!#REF!</definedName>
    <definedName name="\s">#REF!</definedName>
    <definedName name="\t">'[1]2000FASB'!#REF!</definedName>
    <definedName name="\V">#REF!</definedName>
    <definedName name="\x">'[4]Rate Calc'!#REF!</definedName>
    <definedName name="\y">'[4]Rate Calc'!#REF!</definedName>
    <definedName name="\z">'[4]Rate Calc'!#REF!</definedName>
    <definedName name="_">#REF!</definedName>
    <definedName name="_______________________________________________FIN03001">'[5]New g-p-08-401-save on this tab'!#REF!</definedName>
    <definedName name="______________________________________________FIN03001">'[5]New g-p-08-401-save on this tab'!#REF!</definedName>
    <definedName name="_____________________________________________FIN03001">'[5]New g-p-08-401-save on this tab'!#REF!</definedName>
    <definedName name="_____________________________________________NYR1">#REF!</definedName>
    <definedName name="_____________________________________________NYR2">#REF!</definedName>
    <definedName name="____________________________________________FIN03001">'[5]New g-p-08-401-save on this tab'!#REF!</definedName>
    <definedName name="____________________________________________NYR1">#REF!</definedName>
    <definedName name="____________________________________________NYR2">#REF!</definedName>
    <definedName name="___________________________________________FIN03001">'[5]New g-p-08-401-save on this tab'!#REF!</definedName>
    <definedName name="___________________________________________NYR1">#REF!</definedName>
    <definedName name="___________________________________________NYR2">#REF!</definedName>
    <definedName name="__________________________________________ALL2">'[4]Rate Calc'!#REF!</definedName>
    <definedName name="__________________________________________FIN03001">'[6]New g-p-08-401-save on this tab'!#REF!</definedName>
    <definedName name="__________________________________________NYR1">#REF!</definedName>
    <definedName name="__________________________________________NYR2">#REF!</definedName>
    <definedName name="_________________________________________ALL2">'[4]Rate Calc'!#REF!</definedName>
    <definedName name="_________________________________________FIN03001">'[5]New g-p-08-401-save on this tab'!#REF!</definedName>
    <definedName name="_________________________________________NYR1">#REF!</definedName>
    <definedName name="_________________________________________NYR2">#REF!</definedName>
    <definedName name="________________________________________ALL2">'[4]Rate Calc'!#REF!</definedName>
    <definedName name="________________________________________FIN03001">'[6]New g-p-08-401-save on this tab'!#REF!</definedName>
    <definedName name="________________________________________NYR1">#REF!</definedName>
    <definedName name="________________________________________NYR2">#REF!</definedName>
    <definedName name="_______________________________________ALL2">'[4]Rate Calc'!#REF!</definedName>
    <definedName name="_______________________________________FIN01001">#REF!</definedName>
    <definedName name="_______________________________________fin0101">#REF!</definedName>
    <definedName name="_______________________________________FIN03001">'[5]New g-p-08-401-save on this tab'!#REF!</definedName>
    <definedName name="_______________________________________NYR1">#REF!</definedName>
    <definedName name="_______________________________________NYR2">#REF!</definedName>
    <definedName name="______________________________________ALL2">'[4]Rate Calc'!#REF!</definedName>
    <definedName name="______________________________________FIN01001">#REF!</definedName>
    <definedName name="______________________________________fin0101">#REF!</definedName>
    <definedName name="______________________________________FIN03001">'[6]New g-p-08-401-save on this tab'!#REF!</definedName>
    <definedName name="______________________________________NYR1">#REF!</definedName>
    <definedName name="______________________________________NYR2">#REF!</definedName>
    <definedName name="_____________________________________ALL2">'[7]Rate Calc'!#REF!</definedName>
    <definedName name="_____________________________________FIN01001">#REF!</definedName>
    <definedName name="_____________________________________fin0101">#REF!</definedName>
    <definedName name="_____________________________________FIN03001">'[6]New g-p-08-401-save on this tab'!#REF!</definedName>
    <definedName name="_____________________________________NYR1">#REF!</definedName>
    <definedName name="_____________________________________NYR2">#REF!</definedName>
    <definedName name="____________________________________ALL2">'[4]Rate Calc'!#REF!</definedName>
    <definedName name="____________________________________FIN01001">#REF!</definedName>
    <definedName name="____________________________________fin0101">#REF!</definedName>
    <definedName name="____________________________________FIN03001">'[5]New g-p-08-401-save on this tab'!#REF!</definedName>
    <definedName name="____________________________________NYR1">#REF!</definedName>
    <definedName name="____________________________________NYR2">#REF!</definedName>
    <definedName name="___________________________________ALL2">'[4]Rate Calc'!#REF!</definedName>
    <definedName name="___________________________________FIN01001">#REF!</definedName>
    <definedName name="___________________________________fin0101">#REF!</definedName>
    <definedName name="___________________________________FIN03001">'[5]New g-p-08-401-save on this tab'!#REF!</definedName>
    <definedName name="___________________________________NYR1">#REF!</definedName>
    <definedName name="___________________________________NYR2">#REF!</definedName>
    <definedName name="__________________________________ALL2">'[4]Rate Calc'!#REF!</definedName>
    <definedName name="__________________________________FIN01001">#REF!</definedName>
    <definedName name="__________________________________fin0101">#REF!</definedName>
    <definedName name="__________________________________FIN03001">'[5]New g-p-08-401-save on this tab'!#REF!</definedName>
    <definedName name="__________________________________NYR1">#REF!</definedName>
    <definedName name="__________________________________NYR2">#REF!</definedName>
    <definedName name="_________________________________ALL2">'[7]Rate Calc'!#REF!</definedName>
    <definedName name="_________________________________FIN01001">#REF!</definedName>
    <definedName name="_________________________________fin0101">#REF!</definedName>
    <definedName name="_________________________________FIN03001">'[5]New g-p-08-401-save on this tab'!#REF!</definedName>
    <definedName name="_________________________________NYR1">#REF!</definedName>
    <definedName name="_________________________________NYR2">#REF!</definedName>
    <definedName name="________________________________ALL2">'[7]Rate Calc'!#REF!</definedName>
    <definedName name="________________________________FIN01001">#REF!</definedName>
    <definedName name="________________________________fin0101">#REF!</definedName>
    <definedName name="________________________________FIN03001">'[5]New g-p-08-401-save on this tab'!#REF!</definedName>
    <definedName name="________________________________NYR1">#REF!</definedName>
    <definedName name="________________________________NYR2">#REF!</definedName>
    <definedName name="_______________________________ALL2">'[4]Rate Calc'!#REF!</definedName>
    <definedName name="_______________________________FIN01001">#REF!</definedName>
    <definedName name="_______________________________fin0101">#REF!</definedName>
    <definedName name="_______________________________FIN03001">'[5]New g-p-08-401-save on this tab'!#REF!</definedName>
    <definedName name="_______________________________NYR1">#REF!</definedName>
    <definedName name="_______________________________NYR2">#REF!</definedName>
    <definedName name="______________________________ALL2">'[4]Rate Calc'!#REF!</definedName>
    <definedName name="______________________________FIN01001">#REF!</definedName>
    <definedName name="______________________________fin0101">#REF!</definedName>
    <definedName name="______________________________FIN03001">'[5]New g-p-08-401-save on this tab'!#REF!</definedName>
    <definedName name="______________________________NYR1">#REF!</definedName>
    <definedName name="______________________________NYR2">#REF!</definedName>
    <definedName name="_____________________________ALL2">'[7]Rate Calc'!#REF!</definedName>
    <definedName name="_____________________________FIN01001">#REF!</definedName>
    <definedName name="_____________________________fin0101">#REF!</definedName>
    <definedName name="_____________________________FIN03001">'[5]New g-p-08-401-save on this tab'!#REF!</definedName>
    <definedName name="_____________________________NYR1">#REF!</definedName>
    <definedName name="_____________________________NYR2">#REF!</definedName>
    <definedName name="____________________________ALL2">'[4]Rate Calc'!#REF!</definedName>
    <definedName name="____________________________FIN01001">#REF!</definedName>
    <definedName name="____________________________fin0101">#REF!</definedName>
    <definedName name="____________________________FIN03001">'[5]New g-p-08-401-save on this tab'!#REF!</definedName>
    <definedName name="____________________________NYR1">#REF!</definedName>
    <definedName name="____________________________NYR2">#REF!</definedName>
    <definedName name="___________________________ALL2">'[7]Rate Calc'!#REF!</definedName>
    <definedName name="___________________________FIN01001">#REF!</definedName>
    <definedName name="___________________________fin0101">#REF!</definedName>
    <definedName name="___________________________FIN03001">'[5]New g-p-08-401-save on this tab'!#REF!</definedName>
    <definedName name="___________________________NYR1">#REF!</definedName>
    <definedName name="___________________________NYR2">#REF!</definedName>
    <definedName name="__________________________ALL2">'[4]Rate Calc'!#REF!</definedName>
    <definedName name="__________________________FIN01001">#REF!</definedName>
    <definedName name="__________________________fin0101">#REF!</definedName>
    <definedName name="__________________________FIN03001">'[5]New g-p-08-401-save on this tab'!#REF!</definedName>
    <definedName name="__________________________NYR1">#REF!</definedName>
    <definedName name="__________________________NYR2">#REF!</definedName>
    <definedName name="_________________________ALL2">'[7]Rate Calc'!#REF!</definedName>
    <definedName name="_________________________FIN01001">#REF!</definedName>
    <definedName name="_________________________fin0101">#REF!</definedName>
    <definedName name="_________________________FIN03001">'[5]New g-p-08-401-save on this tab'!#REF!</definedName>
    <definedName name="_________________________NYR1">#REF!</definedName>
    <definedName name="_________________________NYR2">#REF!</definedName>
    <definedName name="_________________________row1">[8]tbbs!$A$1:$A$5</definedName>
    <definedName name="________________________ALL2">'[4]Rate Calc'!#REF!</definedName>
    <definedName name="________________________FIN01001">#REF!</definedName>
    <definedName name="________________________fin0101">#REF!</definedName>
    <definedName name="________________________FIN03001">'[5]New g-p-08-401-save on this tab'!#REF!</definedName>
    <definedName name="________________________NYR1">#REF!</definedName>
    <definedName name="________________________NYR2">#REF!</definedName>
    <definedName name="________________________row1">[9]tbbs!$A$1:$A$5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ALL2">'[4]Rate Calc'!#REF!</definedName>
    <definedName name="_______________________FIN01001">#REF!</definedName>
    <definedName name="_______________________fin0101">#REF!</definedName>
    <definedName name="_______________________FIN03001">'[5]New g-p-08-401-save on this tab'!#REF!</definedName>
    <definedName name="_______________________NYR1">#REF!</definedName>
    <definedName name="_______________________NYR2">#REF!</definedName>
    <definedName name="_______________________row1">[9]tbbs!$A$1:$A$5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ALL2">'[7]Rate Calc'!#REF!</definedName>
    <definedName name="______________________FIN01001">#REF!</definedName>
    <definedName name="______________________fin0101">#REF!</definedName>
    <definedName name="______________________FIN03001">'[5]New g-p-08-401-save on this tab'!#REF!</definedName>
    <definedName name="______________________NYR1">#REF!</definedName>
    <definedName name="______________________NYR2">#REF!</definedName>
    <definedName name="______________________row1">[10]tbbs!$A$1:$A$5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ALL2">'[7]Rate Calc'!#REF!</definedName>
    <definedName name="_____________________FIN01001">#REF!</definedName>
    <definedName name="_____________________fin0101">#REF!</definedName>
    <definedName name="_____________________FIN03001">'[5]New g-p-08-401-save on this tab'!#REF!</definedName>
    <definedName name="_____________________NYR1">#REF!</definedName>
    <definedName name="_____________________NYR2">#REF!</definedName>
    <definedName name="_____________________row1">[9]tbbs!$A$1:$A$5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ALL2">'[7]Rate Calc'!#REF!</definedName>
    <definedName name="____________________FIN01001">#REF!</definedName>
    <definedName name="____________________fin0101">#REF!</definedName>
    <definedName name="____________________FIN03001">'[5]New g-p-08-401-save on this tab'!#REF!</definedName>
    <definedName name="____________________NYR1">#REF!</definedName>
    <definedName name="____________________NYR2">#REF!</definedName>
    <definedName name="____________________row1">[10]tbbs!$A$1:$A$5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ALL2">'[7]Rate Calc'!#REF!</definedName>
    <definedName name="___________________FIN01001">#REF!</definedName>
    <definedName name="___________________fin0101">#REF!</definedName>
    <definedName name="___________________FIN03001">'[5]New g-p-08-401-save on this tab'!#REF!</definedName>
    <definedName name="___________________NYR1">#REF!</definedName>
    <definedName name="___________________NYR2">#REF!</definedName>
    <definedName name="___________________row1">[9]tbbs!$A$1:$A$5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ALL2">'[4]Rate Calc'!#REF!</definedName>
    <definedName name="__________________FIN01001">#REF!</definedName>
    <definedName name="__________________fin0101">#REF!</definedName>
    <definedName name="__________________FIN03001">'[5]New g-p-08-401-save on this tab'!#REF!</definedName>
    <definedName name="__________________NYR1">#REF!</definedName>
    <definedName name="__________________NYR2">#REF!</definedName>
    <definedName name="__________________row1">[9]tbbs!$A$1:$A$5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ALL2">'[7]Rate Calc'!#REF!</definedName>
    <definedName name="_________________FIN01001">#REF!</definedName>
    <definedName name="_________________fin0101">#REF!</definedName>
    <definedName name="_________________FIN03001">'[5]New g-p-08-401-save on this tab'!#REF!</definedName>
    <definedName name="_________________NYR1">#REF!</definedName>
    <definedName name="_________________NYR2">#REF!</definedName>
    <definedName name="_________________row1">[9]tbbs!$A$1:$A$5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ALL2">'[4]Rate Calc'!#REF!</definedName>
    <definedName name="________________FIN01001">#REF!</definedName>
    <definedName name="________________fin0101">#REF!</definedName>
    <definedName name="________________FIN03001">'[5]New g-p-08-401-save on this tab'!#REF!</definedName>
    <definedName name="________________NYR1">#REF!</definedName>
    <definedName name="________________NYR2">#REF!</definedName>
    <definedName name="________________row1">[9]tbbs!$A$1:$A$5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ALL2">'[4]Rate Calc'!#REF!</definedName>
    <definedName name="_______________FIN01001">#REF!</definedName>
    <definedName name="_______________fin0101">#REF!</definedName>
    <definedName name="_______________FIN03001">'[5]New g-p-08-401-save on this tab'!#REF!</definedName>
    <definedName name="_______________NYR1">#REF!</definedName>
    <definedName name="_______________NYR2">#REF!</definedName>
    <definedName name="_______________row1">[9]tbbs!$A$1:$A$5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ALL2">'[4]Rate Calc'!#REF!</definedName>
    <definedName name="______________FIN01001">#REF!</definedName>
    <definedName name="______________fin0101">#REF!</definedName>
    <definedName name="______________FIN03001">'[5]New g-p-08-401-save on this tab'!#REF!</definedName>
    <definedName name="______________NYR1">#REF!</definedName>
    <definedName name="______________NYR2">#REF!</definedName>
    <definedName name="______________row1">[9]tbbs!$A$1:$A$5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ALL2">'[7]Rate Calc'!#REF!</definedName>
    <definedName name="_____________FIN01001">#REF!</definedName>
    <definedName name="_____________fin0101">#REF!</definedName>
    <definedName name="_____________FIN03001">'[6]New g-p-08-401-save on this tab'!#REF!</definedName>
    <definedName name="_____________NYR1">#REF!</definedName>
    <definedName name="_____________NYR2">#REF!</definedName>
    <definedName name="_____________row1">[10]tbbs!$A$1:$A$5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ALL2">'[4]Rate Calc'!#REF!</definedName>
    <definedName name="____________FIN01001">#REF!</definedName>
    <definedName name="____________fin0101">#REF!</definedName>
    <definedName name="____________FIN03001">'[6]New g-p-08-401-save on this tab'!#REF!</definedName>
    <definedName name="____________NYR1">#REF!</definedName>
    <definedName name="____________NYR2">#REF!</definedName>
    <definedName name="____________pg1">'[11]Income Stmt wout C&amp;I'!$A$1:$P$83</definedName>
    <definedName name="____________pg2">'[11]Income Stmt wout C&amp;I'!$A$133:$M$143</definedName>
    <definedName name="____________row1">[8]tbbs!$A$1:$A$5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ALL2">'[4]Rate Calc'!#REF!</definedName>
    <definedName name="___________Fed410">'[12]Fed Page 4'!$F$106</definedName>
    <definedName name="___________Fed411">'[12]Fed Page 4'!$H$106</definedName>
    <definedName name="___________FIN01001">#REF!</definedName>
    <definedName name="___________fin0101">#REF!</definedName>
    <definedName name="___________FIN03001">'[6]New g-p-08-401-save on this tab'!#REF!</definedName>
    <definedName name="___________NYR1">#REF!</definedName>
    <definedName name="___________NYR2">#REF!</definedName>
    <definedName name="___________pg1">'[11]Income Stmt wout C&amp;I'!$A$1:$P$83</definedName>
    <definedName name="___________pg2">'[11]Income Stmt wout C&amp;I'!$A$133:$M$143</definedName>
    <definedName name="___________row1">[10]tbbs!$A$1:$A$5</definedName>
    <definedName name="___________St410">'[12]ST Page 4'!$F$102</definedName>
    <definedName name="___________St411">'[12]ST Page 4'!$H$102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ALL2">'[4]Rate Calc'!#REF!</definedName>
    <definedName name="__________Fed410">'[12]Fed Page 4'!$F$106</definedName>
    <definedName name="__________Fed411">'[12]Fed Page 4'!$H$106</definedName>
    <definedName name="__________FIN01001">#REF!</definedName>
    <definedName name="__________fin0101">#REF!</definedName>
    <definedName name="__________FIN03001">'[6]New g-p-08-401-save on this tab'!#REF!</definedName>
    <definedName name="__________NYR1">#REF!</definedName>
    <definedName name="__________NYR2">#REF!</definedName>
    <definedName name="__________pg1">'[11]Income Stmt wout C&amp;I'!$A$1:$P$83</definedName>
    <definedName name="__________pg2">'[11]Income Stmt wout C&amp;I'!$A$133:$M$143</definedName>
    <definedName name="__________row1">[13]tbbs!$A$1:$A$5</definedName>
    <definedName name="__________St410">'[12]ST Page 4'!$F$102</definedName>
    <definedName name="__________St411">'[12]ST Page 4'!$H$102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'[14]222'!#REF!</definedName>
    <definedName name="_________ALL2">'[4]Rate Calc'!#REF!</definedName>
    <definedName name="_________Fed410">'[12]Fed Page 4'!$F$106</definedName>
    <definedName name="_________Fed411">'[12]Fed Page 4'!$H$106</definedName>
    <definedName name="_________FIN01001">#REF!</definedName>
    <definedName name="_________fin0101">#REF!</definedName>
    <definedName name="_________FIN03001">'[6]New g-p-08-401-save on this tab'!#REF!</definedName>
    <definedName name="_________NYR1">#REF!</definedName>
    <definedName name="_________NYR2">#REF!</definedName>
    <definedName name="_________pg1">'[11]Income Stmt wout C&amp;I'!$A$1:$P$83</definedName>
    <definedName name="_________pg2">'[11]Income Stmt wout C&amp;I'!$A$133:$M$143</definedName>
    <definedName name="_________row1">[13]tbbs!$A$1:$A$5</definedName>
    <definedName name="_________St410">'[12]ST Page 4'!$F$102</definedName>
    <definedName name="_________St411">'[12]ST Page 4'!$H$102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'[14]222'!#REF!</definedName>
    <definedName name="________ALL2">'[4]Rate Calc'!#REF!</definedName>
    <definedName name="________FED410">[15]FedPage4!$F$106</definedName>
    <definedName name="________FED411">[15]FedPage4!$H$106</definedName>
    <definedName name="________FIN01001">#REF!</definedName>
    <definedName name="________fin0101">#REF!</definedName>
    <definedName name="________FIN03001">'[6]New g-p-08-401-save on this tab'!#REF!</definedName>
    <definedName name="________NYR1">#REF!</definedName>
    <definedName name="________NYR2">#REF!</definedName>
    <definedName name="________pg1">'[11]Income Stmt wout C&amp;I'!$A$1:$P$83</definedName>
    <definedName name="________pg2">'[11]Income Stmt wout C&amp;I'!$A$133:$M$143</definedName>
    <definedName name="________row1">[13]tbbs!$A$1:$A$5</definedName>
    <definedName name="________ST410">[15]STPage4!$F$102</definedName>
    <definedName name="________ST411">[15]STPage4!$H$102</definedName>
    <definedName name="________tax1">#REF!</definedName>
    <definedName name="________tax2">#REF!</definedName>
    <definedName name="________tax3">#REF!</definedName>
    <definedName name="________tax4">#REF!</definedName>
    <definedName name="_______223">'[14]222'!#REF!</definedName>
    <definedName name="_______ALL2">'[4]Rate Calc'!#REF!</definedName>
    <definedName name="_______Fed410">'[12]Fed Page 4'!$F$106</definedName>
    <definedName name="_______Fed411">'[12]Fed Page 4'!$H$106</definedName>
    <definedName name="_______FIN01001">#REF!</definedName>
    <definedName name="_______fin0101">#REF!</definedName>
    <definedName name="_______FIN03001">'[6]New g-p-08-401-save on this tab'!#REF!</definedName>
    <definedName name="_______NYR1">#REF!</definedName>
    <definedName name="_______NYR2">#REF!</definedName>
    <definedName name="_______pg1">'[11]Income Stmt wout C&amp;I'!$A$1:$P$83</definedName>
    <definedName name="_______pg2">'[11]Income Stmt wout C&amp;I'!$A$133:$M$143</definedName>
    <definedName name="_______row1">[13]tbbs!$A$1:$A$5</definedName>
    <definedName name="_______St410">'[12]ST Page 4'!$F$102</definedName>
    <definedName name="_______St411">'[12]ST Page 4'!$H$102</definedName>
    <definedName name="_______tax1">#REF!</definedName>
    <definedName name="_______tax2">#REF!</definedName>
    <definedName name="_______tax3">#REF!</definedName>
    <definedName name="_______tax4">#REF!</definedName>
    <definedName name="______223">'[14]222'!#REF!</definedName>
    <definedName name="______ALL2">'[4]Rate Calc'!#REF!</definedName>
    <definedName name="______FED410">[15]FedPage4!$F$106</definedName>
    <definedName name="______FED411">[15]FedPage4!$H$106</definedName>
    <definedName name="______FIN01001">#REF!</definedName>
    <definedName name="______fin0101">#REF!</definedName>
    <definedName name="______FIN03001">'[5]New g-p-08-401-save on this tab'!#REF!</definedName>
    <definedName name="______NYR1">#REF!</definedName>
    <definedName name="______NYR2">#REF!</definedName>
    <definedName name="______pg1">'[11]Income Stmt wout C&amp;I'!$A$1:$P$83</definedName>
    <definedName name="______pg2">'[11]Income Stmt wout C&amp;I'!$A$133:$M$143</definedName>
    <definedName name="______row1">[13]tbbs!$A$1:$A$5</definedName>
    <definedName name="______ST410">[15]STPage4!$F$102</definedName>
    <definedName name="______ST411">[15]STPage4!$H$102</definedName>
    <definedName name="______tax1">#REF!</definedName>
    <definedName name="______tax2">#REF!</definedName>
    <definedName name="______tax3">#REF!</definedName>
    <definedName name="______tax4">#REF!</definedName>
    <definedName name="_____223">'[14]222'!#REF!</definedName>
    <definedName name="_____ALL2">'[4]Rate Calc'!#REF!</definedName>
    <definedName name="_____FED410">[16]FedPage4!$F$106</definedName>
    <definedName name="_____FED411">[16]FedPage4!$H$106</definedName>
    <definedName name="_____FIN01001">#REF!</definedName>
    <definedName name="_____fin0101">#REF!</definedName>
    <definedName name="_____FIN03001">'[5]New g-p-08-401-save on this tab'!#REF!</definedName>
    <definedName name="_____NYR1">#REF!</definedName>
    <definedName name="_____NYR2">#REF!</definedName>
    <definedName name="_____pg1">'[11]Income Stmt wout C&amp;I'!$A$1:$P$83</definedName>
    <definedName name="_____pg2">'[11]Income Stmt wout C&amp;I'!$A$133:$M$143</definedName>
    <definedName name="_____row1">[13]tbbs!$A$1:$A$5</definedName>
    <definedName name="_____ST410">[16]STPage4!$F$102</definedName>
    <definedName name="_____ST411">[16]STPage4!$H$102</definedName>
    <definedName name="_____tax1">#REF!</definedName>
    <definedName name="_____tax2">#REF!</definedName>
    <definedName name="_____tax3">#REF!</definedName>
    <definedName name="_____tax4">#REF!</definedName>
    <definedName name="____223">'[14]222'!#REF!</definedName>
    <definedName name="____ALL2">'[4]Rate Calc'!#REF!</definedName>
    <definedName name="____FED410">[17]FedPage4!$F$106</definedName>
    <definedName name="____FED411">[17]FedPage4!$H$106</definedName>
    <definedName name="____FIN01001">#REF!</definedName>
    <definedName name="____fin0101">#REF!</definedName>
    <definedName name="____FIN03001">'[5]New g-p-08-401-save on this tab'!#REF!</definedName>
    <definedName name="____NYR1">#REF!</definedName>
    <definedName name="____NYR2">#REF!</definedName>
    <definedName name="____pg1">'[11]Income Stmt wout C&amp;I'!$A$1:$P$83</definedName>
    <definedName name="____pg2">'[11]Income Stmt wout C&amp;I'!$A$133:$M$143</definedName>
    <definedName name="____row1">[13]tbbs!$A$1:$A$5</definedName>
    <definedName name="____ST410">[17]STPage4!$F$102</definedName>
    <definedName name="____ST411">[17]STPage4!$H$102</definedName>
    <definedName name="____tax1">#REF!</definedName>
    <definedName name="____tax2">#REF!</definedName>
    <definedName name="____tax3">#REF!</definedName>
    <definedName name="____tax4">#REF!</definedName>
    <definedName name="___223">'[14]222'!#REF!</definedName>
    <definedName name="___ALL2">'[4]Rate Calc'!#REF!</definedName>
    <definedName name="___FED410">[18]FedPage4!$F$106</definedName>
    <definedName name="___FED411">[18]FedPage4!$H$106</definedName>
    <definedName name="___FIN01001">#REF!</definedName>
    <definedName name="___fin0101">#REF!</definedName>
    <definedName name="___FIN03001">'[5]New g-p-08-401-save on this tab'!#REF!</definedName>
    <definedName name="___NYR1">#REF!</definedName>
    <definedName name="___NYR2">#REF!</definedName>
    <definedName name="___pg1">'[11]Income Stmt wout C&amp;I'!$A$1:$P$83</definedName>
    <definedName name="___pg2">'[11]Income Stmt wout C&amp;I'!$A$133:$M$143</definedName>
    <definedName name="___row1">[13]tbbs!$A$1:$A$5</definedName>
    <definedName name="___ST410">[18]STPage4!$F$102</definedName>
    <definedName name="___ST411">[18]STPage4!$H$102</definedName>
    <definedName name="___tax1">#REF!</definedName>
    <definedName name="___tax2">#REF!</definedName>
    <definedName name="___tax3">#REF!</definedName>
    <definedName name="___tax4">#REF!</definedName>
    <definedName name="__123Graph_A" hidden="1">#REF!</definedName>
    <definedName name="__123Graph_ARES_02" hidden="1">[19]L!$S$47:$S$58</definedName>
    <definedName name="__123Graph_B" hidden="1">#REF!</definedName>
    <definedName name="__123Graph_BRES_02" hidden="1">[19]L!$T$47:$T$58</definedName>
    <definedName name="__123Graph_C" hidden="1">'[20]Deferred SIT'!#REF!</definedName>
    <definedName name="__123Graph_D" hidden="1">'[20]Deferred SIT'!#REF!</definedName>
    <definedName name="__123Graph_E" hidden="1">'[20]Deferred SIT'!#REF!</definedName>
    <definedName name="__123Graph_F" hidden="1">[21]A!$H$34:$H$63</definedName>
    <definedName name="__123Graph_X" hidden="1">[21]A!$B$34:$B$63</definedName>
    <definedName name="__123Graph_XRES_02" hidden="1">[19]L!$R$47:$R$58</definedName>
    <definedName name="__223">'[14]222'!#REF!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'[7]Rate Calc'!#REF!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ed410">'[22]Fed Page 4'!$F$106</definedName>
    <definedName name="__Fed411">'[22]Fed Page 4'!$H$106</definedName>
    <definedName name="__FIN01001">#REF!</definedName>
    <definedName name="__fin0101">#REF!</definedName>
    <definedName name="__FIN03001">'[5]New g-p-08-401-save on this tab'!#REF!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IntlFixup" hidden="1">TRUE</definedName>
    <definedName name="__NYR1">#REF!</definedName>
    <definedName name="__NYR2">#REF!</definedName>
    <definedName name="__pg1">'[23]Income Stmt wout C&amp;I'!$A$1:$P$83</definedName>
    <definedName name="__pg2">'[23]Income Stmt wout C&amp;I'!$A$133:$M$143</definedName>
    <definedName name="__row1">[13]tbbs!$A$1:$A$5</definedName>
    <definedName name="__SCH10">'[24]Rev Def Sum'!#REF!</definedName>
    <definedName name="__sch17">#REF!</definedName>
    <definedName name="__SCH33">'[25]SCHEDULE 33 A REV.'!$A$1:$H$67</definedName>
    <definedName name="__SCH6">#N/A</definedName>
    <definedName name="__St410">'[22]ST Page 4'!$F$102</definedName>
    <definedName name="__St411">'[22]ST Page 4'!$H$102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07082010BudgetQueryOfAdditions">#REF!</definedName>
    <definedName name="_1_223">'[14]222'!#REF!</definedName>
    <definedName name="_10TAXPROP">#REF!</definedName>
    <definedName name="_11GROSSTAX">#REF!</definedName>
    <definedName name="_12_31_2009">#REF!</definedName>
    <definedName name="_12_31_2010">#REF!</definedName>
    <definedName name="_121.00000___Non_Utility_Property">#REF!</definedName>
    <definedName name="_12FRANCTAX">#REF!</definedName>
    <definedName name="_13TAXFED">#REF!</definedName>
    <definedName name="_14DEBTINTEREST">#REF!</definedName>
    <definedName name="_15_223">'[14]222'!#REF!</definedName>
    <definedName name="_171">#REF!</definedName>
    <definedName name="_186">'[26]236-0011'!#REF!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QTR">#REF!</definedName>
    <definedName name="_1QTR_PROPANE">#REF!</definedName>
    <definedName name="_2_223">'[14]222'!#REF!</definedName>
    <definedName name="_2_SUMMARY">#REF!</definedName>
    <definedName name="_2_SUMMARY10">#REF!</definedName>
    <definedName name="_2000">#REF!</definedName>
    <definedName name="_2003">#REF!</definedName>
    <definedName name="_223">'[14]222'!#REF!</definedName>
    <definedName name="_23_223">'[14]222'!#REF!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55">#REF!</definedName>
    <definedName name="_255LEFT">#REF!</definedName>
    <definedName name="_255TITLE">#REF!</definedName>
    <definedName name="_282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'[27]Exh 102 Pg 4'!#REF!</definedName>
    <definedName name="_adj4">'[28]Ex 3, Pg 10'!#REF!</definedName>
    <definedName name="_ADJ44">'[29]Exh 2 Pg 4'!#REF!</definedName>
    <definedName name="_ADJ48">#REF!</definedName>
    <definedName name="_ADJ49">#REF!</definedName>
    <definedName name="_ADJ51">#REF!</definedName>
    <definedName name="_ALL2">'[4]Rate Calc'!#REF!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RANCH_\C_">#REF!</definedName>
    <definedName name="_BRANCH_\H_">#REF!</definedName>
    <definedName name="_BRANCH_\S_">#REF!</definedName>
    <definedName name="_Dist_Values" hidden="1">#REF!</definedName>
    <definedName name="_DOWN_2_">#REF!</definedName>
    <definedName name="_DOWN_5_">#REF!</definedName>
    <definedName name="_DOWN_7__UP_1_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ED410">[30]FedPage4!$F$106</definedName>
    <definedName name="_FED411">[30]FedPage4!$H$106</definedName>
    <definedName name="_Fill" hidden="1">#REF!</definedName>
    <definedName name="_FIN01001">#REF!</definedName>
    <definedName name="_fin0101">#REF!</definedName>
    <definedName name="_FIN03001">'[5]New g-p-08-401-save on this tab'!#REF!</definedName>
    <definedName name="_FS_?__">'[31]Journal Entries'!#REF!</definedName>
    <definedName name="_FS_ESC_3_X_\TA">'[32]E-2'!#REF!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'[31]Journal Entries'!#REF!</definedName>
    <definedName name="_GOTO_AB211_">#REF!</definedName>
    <definedName name="_GOTO_AB221_">#REF!</definedName>
    <definedName name="_GOTO_AB221__DO">'[31]Journal Entries'!#REF!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HOME__APP1__LP">#REF!</definedName>
    <definedName name="_HOME__APP1__PC">'[32]E-2'!#REF!</definedName>
    <definedName name="_HOME__FS_ESC_3">'[32]E-2'!#REF!</definedName>
    <definedName name="_HOME__GOTO_AA1">'[31]Journal Entries'!#REF!</definedName>
    <definedName name="_HOME__GOTO_AA2">#REF!</definedName>
    <definedName name="_Key1" hidden="1">#REF!</definedName>
    <definedName name="_Key2" hidden="1">#REF!</definedName>
    <definedName name="_LEFT_1__WTB_">#REF!</definedName>
    <definedName name="_LEFT_2__DOWN_2">#REF!</definedName>
    <definedName name="_LEFT_2__WTB_">'[31]Journal Entries'!#REF!</definedName>
    <definedName name="_LEFT_5_">#REF!</definedName>
    <definedName name="_MENUBRANCH_MEN">#REF!</definedName>
    <definedName name="_min1">[33]Sheet1!$D$310</definedName>
    <definedName name="_min10">[33]Sheet1!$AX$308</definedName>
    <definedName name="_min11">[33]Sheet1!$AT$308</definedName>
    <definedName name="_min12">[33]Sheet1!$AV$308</definedName>
    <definedName name="_min13">[33]Sheet1!$AZ$308</definedName>
    <definedName name="_min14">[33]Sheet1!$BB$308</definedName>
    <definedName name="_min15">[33]Sheet1!$BD$308</definedName>
    <definedName name="_min16">[33]Sheet1!$BF$308</definedName>
    <definedName name="_min17">[33]Sheet1!$BL$308</definedName>
    <definedName name="_min18">[33]Sheet1!$BN$308</definedName>
    <definedName name="_min2">[33]Sheet1!$F$308</definedName>
    <definedName name="_min3">[33]Sheet1!$H$308</definedName>
    <definedName name="_min4">[33]Sheet1!$J$308</definedName>
    <definedName name="_min5">[33]Sheet1!$T$308</definedName>
    <definedName name="_min6">[33]Sheet1!$V$308</definedName>
    <definedName name="_min7">[33]Sheet1!$X$308</definedName>
    <definedName name="_min8">[33]Sheet1!$Z$308</definedName>
    <definedName name="_min9">[33]Sheet1!$AR$308</definedName>
    <definedName name="_NYR1">#REF!</definedName>
    <definedName name="_NYR2">'[34]COH Changes'!#REF!</definedName>
    <definedName name="_Order1" hidden="1">0</definedName>
    <definedName name="_Order1_1" hidden="1">0</definedName>
    <definedName name="_Order2" hidden="1">255</definedName>
    <definedName name="_P">'[35]82-93 ACRS-MACRS'!#REF!</definedName>
    <definedName name="_pg1">'[11]Income Stmt wout C&amp;I'!$A$1:$P$83</definedName>
    <definedName name="_pg2">'[11]Income Stmt wout C&amp;I'!$A$133:$M$143</definedName>
    <definedName name="_PRCRSA148..O17">'[32]E-2'!#REF!</definedName>
    <definedName name="_PRCRSAC1..AK46">#REF!</definedName>
    <definedName name="_PRCRSO1..Y60_G">#REF!</definedName>
    <definedName name="_PRCRSQ148..AE1">'[32]E-2'!#REF!</definedName>
    <definedName name="_QYY">'[31]Journal Entries'!#REF!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'[31]Journal Entries'!#REF!</definedName>
    <definedName name="_RIGHT_14_">#REF!</definedName>
    <definedName name="_RIGHT_2__UP_2_">#REF!</definedName>
    <definedName name="_RIGHT_6__">'[31]Journal Entries'!#REF!</definedName>
    <definedName name="_row1">[13]tbbs!$A$1:$A$5</definedName>
    <definedName name="_S">#REF!</definedName>
    <definedName name="_sam1">#REF!</definedName>
    <definedName name="_SCH10">'[36]Rev Def Sum'!#REF!</definedName>
    <definedName name="_sch17">#REF!</definedName>
    <definedName name="_SCH33">'[25]SCHEDULE 33 A REV.'!$A$1:$H$67</definedName>
    <definedName name="_SCH6">#N/A</definedName>
    <definedName name="_Sort" hidden="1">[37]CMDRESRV!#REF!</definedName>
    <definedName name="_ss1">#REF!</definedName>
    <definedName name="_ST410">[30]STPage4!$F$102</definedName>
    <definedName name="_ST411">[30]STPage4!$H$102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UP_6_">#REF!</definedName>
    <definedName name="_WIT1">[38]LOGO!$E$15</definedName>
    <definedName name="_WIT6">[38]LOGO!$E$20</definedName>
    <definedName name="_WTB">#REF!</definedName>
    <definedName name="_WTC">#REF!</definedName>
    <definedName name="_WTC_">#REF!</definedName>
    <definedName name="_WTC__BRANCH_\I">'[31]Journal Entries'!#REF!</definedName>
    <definedName name="_WTC__GOTO_A65_">#REF!</definedName>
    <definedName name="_WTC__GOTO_AA21">#REF!</definedName>
    <definedName name="_WTC__GOTO_AB16">'[31]Journal Entries'!#REF!</definedName>
    <definedName name="_WTC__GOTO_AB21">#REF!</definedName>
    <definedName name="_WTC__GOTO_AB22">#REF!</definedName>
    <definedName name="_WTC__GOTO_M111">#REF!</definedName>
    <definedName name="_WTC__GOTO_M50_">'[31]Journal Entries'!#REF!</definedName>
    <definedName name="_WTC__GOTO_MSG_">#REF!</definedName>
    <definedName name="_WTC__HOME_">'[31]Journal Entries'!#REF!</definedName>
    <definedName name="_WTC__HOME__GOT">#REF!</definedName>
    <definedName name="_WTC__PF_?__">'[31]Journal Entries'!#REF!</definedName>
    <definedName name="_WTC__PF_R">'[31]Journal Entries'!#REF!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A">'[39]2000FASB'!#REF!</definedName>
    <definedName name="above">OFFSET(!A1,-1,0)</definedName>
    <definedName name="AccessDatabase" hidden="1">"W:\DF\NISource\Studies\nipsco\Normalization Electric Merchant.mdb"</definedName>
    <definedName name="Accounts_Receivable">#REF!</definedName>
    <definedName name="ACCRUE">#REF!</definedName>
    <definedName name="ACCT106">#REF!</definedName>
    <definedName name="ACCT495">#REF!</definedName>
    <definedName name="ACCT904">#REF!</definedName>
    <definedName name="acctXref">#REF!</definedName>
    <definedName name="ACE">#REF!</definedName>
    <definedName name="ActDef">'[40]Act and Proj Index'!$C$2:$E$265</definedName>
    <definedName name="Actinput">[41]Source_KLO012A!$L$7:$M$14</definedName>
    <definedName name="Active">[42]Inputs!$B$4</definedName>
    <definedName name="ACTUAL">#REF!</definedName>
    <definedName name="ACTUAL_VOL">#REF!</definedName>
    <definedName name="actual3">#REF!</definedName>
    <definedName name="Actuals_3and9">#REF!</definedName>
    <definedName name="actuals5">#REF!</definedName>
    <definedName name="Actuals9">#REF!</definedName>
    <definedName name="Adams">[43]Tapes1st!#REF!</definedName>
    <definedName name="ADDBACK">[44]Page3!$D$38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'[45]Sch5-3'!#REF!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[46]Sch1!$K$1</definedName>
    <definedName name="ADJSUM">#REF!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eBal">[47]Sheet1!#REF!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'[48]L Graph (Data)'!$A$6:$DS$21</definedName>
    <definedName name="Ainputvol">'[49]L Graph (Data)'!$A$6:$DS$17</definedName>
    <definedName name="ali" hidden="1">{"'Server Configuration'!$A$1:$DB$281"}</definedName>
    <definedName name="ALL">#REF!</definedName>
    <definedName name="AllData">OFFSET('[50]SLCs Due &amp; Recd'!$A$11,0,0,COUNTA('[50]SLCs Due &amp; Recd'!$B$1:$B$65536),COUNTA('[50]SLCs Due &amp; Recd'!$A$11:$IV$11))</definedName>
    <definedName name="ALLOC">#REF!</definedName>
    <definedName name="Alloc_87">#REF!</definedName>
    <definedName name="Alloc_HW">#REF!</definedName>
    <definedName name="Alloc_Life">#REF!</definedName>
    <definedName name="Alloc_Med">#REF!</definedName>
    <definedName name="Alloc_SERP">#REF!</definedName>
    <definedName name="alloctable">[51]ALLOCATIONS!$A$10:$I$31</definedName>
    <definedName name="ALLPAGES">#REF!</definedName>
    <definedName name="AMOUNT1">#REF!</definedName>
    <definedName name="AMOUNT2">#REF!</definedName>
    <definedName name="Amount45">[52]page4!$N$6+[52]page4!$N$11+[52]page4!$N$16+[52]page4!$N$21+[52]page4!$N$26+[52]page4!$N$31+[52]page4!$N$36+[52]page4!$N$41+[52]page4!$N$46+[52]page5!$N$6+[52]page5!$N$11+[52]page5!$N$16+[52]page5!$N$21+[52]page5!$N$26+[52]page5!$N$31+[52]page5!$N$36+[52]page5!$N$41+[52]page5!$N$46</definedName>
    <definedName name="Amount67">[52]page6!$N$6+[52]page6!$N$11+[52]page6!$N$16+[52]page6!$N$21+[52]page6!$N$26+[52]page6!$N$31+[52]page6!$N$36+[52]page6!$N$41+[52]page6!$N$46+[52]page7!$N$6+[52]page7!$N$11+[52]page7!$N$16+[52]page7!$N$21+[52]page7!$N$26+[52]page7!$N$31+[52]page7!$N$36+[52]page7!$N$41+[52]page7!$N$46</definedName>
    <definedName name="Amount8">[52]page8!$N$6+[52]page8!$N$11+[52]page8!$N$16+[52]page8!$N$21+[52]page8!$N$26+[52]page8!$N$31+[52]page8!$N$36+[52]page8!$N$41+[52]page8!$N$46</definedName>
    <definedName name="ANGINC">#REF!</definedName>
    <definedName name="ANNPCT">#REF!</definedName>
    <definedName name="ANNPCTANG">#REF!</definedName>
    <definedName name="Application_Fees">[42]Inputs!$B$50</definedName>
    <definedName name="ar">#REF!</definedName>
    <definedName name="ar_1">#REF!</definedName>
    <definedName name="arc">#REF!</definedName>
    <definedName name="arc_1">#REF!</definedName>
    <definedName name="arnt">#REF!</definedName>
    <definedName name="arnt_1">#REF!</definedName>
    <definedName name="art">#REF!</definedName>
    <definedName name="art_1">#REF!</definedName>
    <definedName name="ASD">#REF!</definedName>
    <definedName name="AuditIncomeStmt">#REF!</definedName>
    <definedName name="AUG_DEC">[53]data!#REF!:[53]data!#REF!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[54]EXH10!$A$1:$J$47</definedName>
    <definedName name="Avg_Mo_pmt">[42]Inputs!$B$7</definedName>
    <definedName name="AVGrate">'[55]AVG FXrates'!$B$4:$F$47</definedName>
    <definedName name="b" hidden="1">{"'Server Configuration'!$A$1:$DB$281"}</definedName>
    <definedName name="b_1" hidden="1">{"'Server Configuration'!$A$1:$DB$281"}</definedName>
    <definedName name="bad_debt">#REF!</definedName>
    <definedName name="Bank">[56]Input!#REF!</definedName>
    <definedName name="base">'[57]Index A'!$C$16</definedName>
    <definedName name="Baseline">#REF!</definedName>
    <definedName name="BatchIDMaster">#REF!</definedName>
    <definedName name="BB">'[39]2000FASB'!#REF!</definedName>
    <definedName name="bdate">'[58]Oper Rev&amp;Exp by Accts C2.1A'!$A$4</definedName>
    <definedName name="Beg_Bal">#REF!</definedName>
    <definedName name="below">OFFSET(!A1,1,0)</definedName>
    <definedName name="BenefitAdj">[59]SCH_C3.17!$P$49</definedName>
    <definedName name="BENEFITS">#REF!</definedName>
    <definedName name="Binputrusum">'[48]L Graph (Data)'!$A$97:$DS$109</definedName>
    <definedName name="binputsum">'[49]L Graph (Data)'!$A$19:$DS$29</definedName>
    <definedName name="binputsumru">'[60]L Graph (Data)'!$A$91:$DS$105</definedName>
    <definedName name="binputvol">'[60]L Graph (Data)'!$A$21:$DS$34</definedName>
    <definedName name="BK_DEPR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[61]Assumptions!$J$8:$J$21</definedName>
    <definedName name="BOB">#REF!</definedName>
    <definedName name="bonus">'[62]Variable Assumptions'!$B$21</definedName>
    <definedName name="BOOK1">'[34]COH Changes'!#REF!</definedName>
    <definedName name="BOOK2">#REF!</definedName>
    <definedName name="BOOK3">'[34]COH Changes'!#REF!</definedName>
    <definedName name="BOOK4">'[34]COH Changes'!#REF!</definedName>
    <definedName name="BOOK5">'[34]COH Changes'!#REF!</definedName>
    <definedName name="BOOK6">'[34]COH Changes'!#REF!</definedName>
    <definedName name="BOOK7">[34]CGV!#REF!</definedName>
    <definedName name="BORDER">#REF!</definedName>
    <definedName name="boxes">#REF!</definedName>
    <definedName name="BRAB219..AB220_">#REF!</definedName>
    <definedName name="BREAK">[34]BSG!#REF!</definedName>
    <definedName name="BREAK1">[34]BSG!#REF!</definedName>
    <definedName name="BREAK2">[34]BSG!#REF!</definedName>
    <definedName name="BREAK3">[34]BSG!#REF!</definedName>
    <definedName name="BREAK4">[34]BSG!#REF!</definedName>
    <definedName name="BREAK5">[34]BSG!#REF!</definedName>
    <definedName name="BSLRetrieval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[63]Input!$B$11</definedName>
    <definedName name="bu_name">'[62]Variable Assumptions'!$A$1</definedName>
    <definedName name="Budget">'[64]Dec Monthly Update_5&amp;7'!#REF!</definedName>
    <definedName name="bullshit">'[65]01 EXTENSION'!$A$6:$F$97</definedName>
    <definedName name="bun">#REF!</definedName>
    <definedName name="Button_1">"Normalization_Electric_Merchant_Public_Auth_List"</definedName>
    <definedName name="button_area_1">#REF!</definedName>
    <definedName name="ByTower">#REF!</definedName>
    <definedName name="CALDEN">#REF!</definedName>
    <definedName name="Cap_Structure">#REF!</definedName>
    <definedName name="case">'[57]B-1 p.1 Summary (Base)'!$A$2</definedName>
    <definedName name="CC">'[39]2000FASB'!#REF!</definedName>
    <definedName name="CCCfeeadj">'[49]L Graph (Data)'!$A$410:$DS$457</definedName>
    <definedName name="CCCvoladj">'[49]L Graph (Data)'!$A$359:$DS$406</definedName>
    <definedName name="CCT">#REF!</definedName>
    <definedName name="celltips_area">#REF!</definedName>
    <definedName name="Central_Call_Handling_Charge">'[66]Router Configuration'!$S$1</definedName>
    <definedName name="CH_COS">#REF!</definedName>
    <definedName name="chance">[67]Sheet8!$L$2:$L$263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'[48]L Graph (Data)'!$A$41:$IV$56</definedName>
    <definedName name="Cinputvol">'[60]L Graph (Data)'!$A$38:$DS$51</definedName>
    <definedName name="Clarification">#REF!</definedName>
    <definedName name="CO">#REF!</definedName>
    <definedName name="COA">[68]Chart!$B$2:$C$185</definedName>
    <definedName name="col">#REF!</definedName>
    <definedName name="COLUMBIA_GAS_OF_OHIO__INC.">#REF!</definedName>
    <definedName name="COLUMN1">#REF!</definedName>
    <definedName name="COLUMN2">#REF!</definedName>
    <definedName name="COMBINE">[53]A!#REF!</definedName>
    <definedName name="CommCodeFamilyCodeTbl">#REF!</definedName>
    <definedName name="CommCodeMaster">#REF!</definedName>
    <definedName name="Commodity">[56]Input!$C$10</definedName>
    <definedName name="CommResTbl">#REF!</definedName>
    <definedName name="CompACEData">#REF!</definedName>
    <definedName name="Companies">#REF!</definedName>
    <definedName name="Company">[69]Var!$C$10</definedName>
    <definedName name="Company_Group">#REF!</definedName>
    <definedName name="Company_Name">#REF!</definedName>
    <definedName name="CompanyCodeMaster">#REF!</definedName>
    <definedName name="CompanyName">'[14]Title Page'!$A$22</definedName>
    <definedName name="COMPARE">'[34]COH Changes'!#REF!</definedName>
    <definedName name="COMPARE1">#REF!</definedName>
    <definedName name="COMPARE2">'[34]COH Changes'!#REF!</definedName>
    <definedName name="COMPARE3">'[34]COH Changes'!#REF!</definedName>
    <definedName name="COMPARE4">'[34]COH Changes'!#REF!</definedName>
    <definedName name="COMPARE5">'[34]COH Changes'!#REF!</definedName>
    <definedName name="CompCodeCompGroupTbl">#REF!</definedName>
    <definedName name="CompGroupCompCodeTbl">#REF!</definedName>
    <definedName name="COMRANGE">#REF!</definedName>
    <definedName name="COMROWS">#REF!</definedName>
    <definedName name="coname">[46]Sch1!$A$2</definedName>
    <definedName name="CONS_LEFT">[70]Upload!#REF!</definedName>
    <definedName name="CONS_TOP">[70]Upload!#REF!</definedName>
    <definedName name="CONSOLIDATED">[70]Upload!#REF!</definedName>
    <definedName name="CONTENTS">#REF!</definedName>
    <definedName name="ContInput">[71]Contingency!$B$17:$I$17</definedName>
    <definedName name="COPY">'[34]COH Changes'!#REF!</definedName>
    <definedName name="CORP">#REF!</definedName>
    <definedName name="CountyTable">[43]Tapes1st!#REF!</definedName>
    <definedName name="CoverDate">[69]Cover!$C$5</definedName>
    <definedName name="CPG">#REF!</definedName>
    <definedName name="CR_RANGE">'[72]27a'!#REF!</definedName>
    <definedName name="crap" hidden="1">#REF!</definedName>
    <definedName name="_xlnm.Criteria">'[72]27a'!#REF!</definedName>
    <definedName name="Criteria_MI">'[72]27a'!#REF!</definedName>
    <definedName name="Criteria_mI2">'[2]RIP not used'!$A$3011:$H$3011</definedName>
    <definedName name="Criticality">#REF!</definedName>
    <definedName name="Cum_Int">#REF!</definedName>
    <definedName name="curr_cust_pmts">'[42]Payment Calculation'!$C$24</definedName>
    <definedName name="current">#REF!</definedName>
    <definedName name="Current_Assets">#REF!</definedName>
    <definedName name="Current_Liabilities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'[36]Rev Def Sum'!#REF!</definedName>
    <definedName name="CWC_12_96">#REF!</definedName>
    <definedName name="CWC_12_97">#REF!</definedName>
    <definedName name="CWC_9_97">#REF!</definedName>
    <definedName name="CYR">'[34]COH Changes'!#REF!</definedName>
    <definedName name="CYR_DEP">[34]BSG!#REF!</definedName>
    <definedName name="CYR_P">[34]BSG!#REF!</definedName>
    <definedName name="d">[73]Assumptions!$F$7</definedName>
    <definedName name="d_1">#REF!</definedName>
    <definedName name="D_2">{"'Server Configuration'!$A$1:$DB$281"}</definedName>
    <definedName name="d_opeb">#REF!</definedName>
    <definedName name="da">{"'Server Configuration'!$A$1:$DB$281"}</definedName>
    <definedName name="da_1">{"'Server Configuration'!$A$1:$DB$281"}</definedName>
    <definedName name="dad" hidden="1">{#N/A,#N/A,FALSE,"Model";#N/A,#N/A,FALSE,"CapitalCosts"}</definedName>
    <definedName name="Data">#REF!</definedName>
    <definedName name="Data.All">OFFSET([74]Data!$B$2,0,0,COUNTA([74]Data!$H$1:$H$65536),16)</definedName>
    <definedName name="DATA.GF">OFFSET('[74]Data-GF'!$B$2,0,0,COUNTA('[74]Data-GF'!$G$1:$G$65536),9)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EstimateActuals">#REF!</definedName>
    <definedName name="DATE">'[75]Sept YTD TB G'!#REF!</definedName>
    <definedName name="dateb">'[57]B-1 p.1 Summary (Base)'!$A$4</definedName>
    <definedName name="DateCertain">[59]LOGO!$D$25</definedName>
    <definedName name="datef">'[57]B-1 p.2 Summary (Forecast)'!$A$4</definedName>
    <definedName name="DAVE">'[32]E-2'!#REF!</definedName>
    <definedName name="dbf">#REF!</definedName>
    <definedName name="dbf_opeb">#REF!</definedName>
    <definedName name="DC">[45]Sch2!#REF!</definedName>
    <definedName name="DD">'[39]2000FASB'!#REF!</definedName>
    <definedName name="DEBT">[76]RORB!$B$2:$F$24</definedName>
    <definedName name="DEF_LEFT">[70]Upload!#REF!</definedName>
    <definedName name="DEF_TOP">[70]Upload!#REF!</definedName>
    <definedName name="DEFERRED">[70]Upload!#REF!</definedName>
    <definedName name="Depcat2">'[40]Dept Index'!$C$3:$E$32</definedName>
    <definedName name="DEPPROD51">#REF!</definedName>
    <definedName name="DEPR">#REF!</definedName>
    <definedName name="Deprate">[77]Deprate!$A:$IV</definedName>
    <definedName name="dept">[78]Index!$K$2:$U$191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tailbalsht">#REF!</definedName>
    <definedName name="dflt1">'[79]Customize Your Invoice'!$E$22</definedName>
    <definedName name="dflt4">'[79]Customize Your Invoice'!$E$26</definedName>
    <definedName name="dflt5">'[79]Customize Your Invoice'!$E$27</definedName>
    <definedName name="dflt6">'[79]Customize Your Invoice'!$D$28</definedName>
    <definedName name="dfuture">#REF!</definedName>
    <definedName name="DIFF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play_area_2">#REF!</definedName>
    <definedName name="DISTINC">#REF!</definedName>
    <definedName name="DOIT">[53]A!#REF!</definedName>
    <definedName name="dpo">#REF!</definedName>
    <definedName name="dso">#REF!</definedName>
    <definedName name="e">[73]Assumptions!$F$9</definedName>
    <definedName name="e_1">#REF!</definedName>
    <definedName name="E_factor_amt">[42]Inputs!$B$32</definedName>
    <definedName name="e_sam1">#REF!</definedName>
    <definedName name="EA">[42]Inputs!$B$8</definedName>
    <definedName name="ebf">[73]Assumptions!$D$9</definedName>
    <definedName name="ec">#REF!</definedName>
    <definedName name="ec_1">#REF!</definedName>
    <definedName name="ecbf">#REF!</definedName>
    <definedName name="EE">'[39]2000FASB'!#REF!</definedName>
    <definedName name="efuture">#REF!</definedName>
    <definedName name="EGC">[56]Input!$C$11</definedName>
    <definedName name="EGCDATE">[56]Input!$C$14</definedName>
    <definedName name="End_Bal">#REF!</definedName>
    <definedName name="ENDrate">'[55]END FXrates'!$B$4:$F$46</definedName>
    <definedName name="Enrolled">[42]Inputs!$B$5</definedName>
    <definedName name="ent">#REF!</definedName>
    <definedName name="ent_1">#REF!</definedName>
    <definedName name="entbf">#REF!</definedName>
    <definedName name="ENTRY">#REF!</definedName>
    <definedName name="EOG">#REF!</definedName>
    <definedName name="EQUITY">[76]RORB!$A$25:$G$49</definedName>
    <definedName name="Est_Enrollment">[42]Inputs!$B$17</definedName>
    <definedName name="et">#REF!</definedName>
    <definedName name="et_1">#REF!</definedName>
    <definedName name="etbf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a_Pay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d" hidden="1">{#N/A,#N/A,FALSE,"Model";#N/A,#N/A,FALSE,"CapitalCosts"}</definedName>
    <definedName name="FADSIT37">#REF!</definedName>
    <definedName name="FamilyCodeMaster">#REF!</definedName>
    <definedName name="FAPROD51">#REF!</definedName>
    <definedName name="FASB1">'[34]COH Changes'!#REF!</definedName>
    <definedName name="FASB2">'[34]COH Changes'!#REF!</definedName>
    <definedName name="FASB3">'[34]COH Changes'!#REF!</definedName>
    <definedName name="FASB4">#REF!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'[58]Operating Income Summary C-1'!$A$4</definedName>
    <definedName name="FDATE">'[58]Oper Rev&amp;Exp by Accts C2.1B'!$A$4</definedName>
    <definedName name="FDBOR">#REF!</definedName>
    <definedName name="FEDELECT">#REF!</definedName>
    <definedName name="FEDTAX">'[36]Rev Def Sum'!#REF!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>#REF!</definedName>
    <definedName name="FERC_PG1">#REF!</definedName>
    <definedName name="FERC_PG2">#REF!</definedName>
    <definedName name="FERC_PG3">#REF!</definedName>
    <definedName name="FERCANAL">#REF!</definedName>
    <definedName name="FF">#N/A</definedName>
    <definedName name="fffff" hidden="1">{"ALL",#N/A,FALSE,"A"}</definedName>
    <definedName name="FICA">[80]Sheet1!$A$2:$R$48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ndRef">OFFSET('[50]% Invoice'!$A$1,0,0,COUNTA('[50]% Invoice'!$A$1:$A$65536),1)</definedName>
    <definedName name="First_DC_Month">'[81]Date Formulas'!$G$28</definedName>
    <definedName name="First_Merit">'[81]Date Formulas'!$F$22</definedName>
    <definedName name="First_Month">'[82]Date Formulas'!$G$16</definedName>
    <definedName name="five">#REF!</definedName>
    <definedName name="FiveYr">#REF!</definedName>
    <definedName name="FM_BK1">[83]A!#REF!</definedName>
    <definedName name="FM_BK2">[83]A!#REF!</definedName>
    <definedName name="FM_BK3">[83]A!#REF!</definedName>
    <definedName name="FM_BK4">[83]A!#REF!</definedName>
    <definedName name="FM_BK5">[83]A!#REF!</definedName>
    <definedName name="FM_BK6">[83]A!#REF!</definedName>
    <definedName name="FMS">'[34]COH Changes'!#REF!</definedName>
    <definedName name="FMS_LEFT">'[34]COH Changes'!#REF!</definedName>
    <definedName name="FMS_PRINT">'[34]COH Changes'!#REF!</definedName>
    <definedName name="FMS_TITLE">'[34]COH Changes'!#REF!</definedName>
    <definedName name="foot">[84]Table!$C$5:$D$54</definedName>
    <definedName name="For_the_12_Months_Ended_May_31__2012">#REF!</definedName>
    <definedName name="For_the_Year_Ended__December_31">#REF!</definedName>
    <definedName name="forecast">'[57]Index A'!$C$18</definedName>
    <definedName name="FOREM_S">#REF!</definedName>
    <definedName name="FORESTORE">#REF!</definedName>
    <definedName name="FORESUM">#REF!</definedName>
    <definedName name="FORM">#REF!</definedName>
    <definedName name="fsdfsad" hidden="1">{"ALL",#N/A,FALSE,"A"}</definedName>
    <definedName name="FTLEE">#REF!</definedName>
    <definedName name="FTY">#REF!</definedName>
    <definedName name="FUELCOST">#REF!</definedName>
    <definedName name="Full_Print">#REF!</definedName>
    <definedName name="FY">[45]Sch2!#REF!</definedName>
    <definedName name="FYDESC">#REF!</definedName>
    <definedName name="g_a02">#REF!</definedName>
    <definedName name="g_a03">#REF!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'[85]DEF BAL FED'!#REF!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RY">#REF!</definedName>
    <definedName name="GAS_PURCH_SORT">#REF!</definedName>
    <definedName name="GASCOST">#REF!</definedName>
    <definedName name="GASNOTE">#REF!</definedName>
    <definedName name="GG">'[39]2000FASB'!#REF!</definedName>
    <definedName name="GO">[83]A!#REF!</definedName>
    <definedName name="GP_4_1">'[86]GP-X-X'!#REF!</definedName>
    <definedName name="GP_8_1">'[86]GP-X-X'!#REF!</definedName>
    <definedName name="Grade">[61]Assumptions!$J$8:$J$21</definedName>
    <definedName name="GROSS_WAGES">#REF!</definedName>
    <definedName name="HEAD">#REF!</definedName>
    <definedName name="header">#REF!</definedName>
    <definedName name="Header_Row">ROW(#REF!)</definedName>
    <definedName name="HH">#N/A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OME">'[53]Tax Valid'!#REF!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'[60]L Graph (Data)'!$A$71:$DS$84</definedName>
    <definedName name="IBM">{"'Server Configuration'!$A$1:$DB$281"}</definedName>
    <definedName name="IC">{"'Server Configuration'!$A$1:$DB$281"}</definedName>
    <definedName name="ICT">'[87]CPA BS-G 12-2016'!#REF!</definedName>
    <definedName name="IDN">'[87]CPA BS-G 12-2016'!#REF!</definedName>
    <definedName name="IFN">'[88]IS GAAP vs Reg'!#REF!</definedName>
    <definedName name="II">#N/A</definedName>
    <definedName name="IMFILE">#REF!</definedName>
    <definedName name="IMPORT">[83]A!#REF!</definedName>
    <definedName name="INCTAX">'[36]Rev Def Sum'!#REF!</definedName>
    <definedName name="INCTAX2">'[36]Rev Def Sum'!#REF!</definedName>
    <definedName name="INDADD">#REF!</definedName>
    <definedName name="input">#REF!</definedName>
    <definedName name="Inputbase">'[48]A (Input) Inv MO Service Charge'!#REF!</definedName>
    <definedName name="INPUTMAP">#REF!</definedName>
    <definedName name="INSTRUCTIONS">#REF!</definedName>
    <definedName name="INSTRUCTIONS_FO">#REF!</definedName>
    <definedName name="Int">#REF!</definedName>
    <definedName name="INTCO">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ventory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fbase">'[48]L Graph (Data)'!$A$113:$DS$126</definedName>
    <definedName name="Irefbaseunits">'[60]L Graph (Data)'!$A$109:$DS$125</definedName>
    <definedName name="ITARCRRCCHARGE">'[49]L Graph (Data)'!$A$187:$DS$233</definedName>
    <definedName name="ITbasefee">'[49]L Graph (Data)'!$A$49:$DS$60</definedName>
    <definedName name="ITbaseRUFee">'[49]L Graph (Data)'!$A$239:$DS$286</definedName>
    <definedName name="ITbinputsumru">'[49]L Graph (Data)'!$A$81:$DS$128</definedName>
    <definedName name="ITbinputvol">'[49]L Graph (Data)'!$A$19:$DS$30</definedName>
    <definedName name="ITCinputvol">'[49]L Graph (Data)'!$A$34:$DS$45</definedName>
    <definedName name="ITIbaselineunits">'[49]L Graph (Data)'!$A$63:$DS$74</definedName>
    <definedName name="ITNetArcCharge">'[49]L Graph (Data)'!$A$293:$DS$339</definedName>
    <definedName name="ITnetservfee">'[49]L Graph (Data)'!$A$344:$DS$355</definedName>
    <definedName name="ITrefbaselineunits">'[49]L Graph (Data)'!$A$132:$DS$181</definedName>
    <definedName name="J_E">#REF!</definedName>
    <definedName name="jh" hidden="1">{"ALL",#N/A,FALSE,"A"}</definedName>
    <definedName name="JJ">'[39]2000FASB'!#REF!</definedName>
    <definedName name="JRNLID.PRN">#REF!</definedName>
    <definedName name="JTC">'[57]Operating Income Summary C-1'!$M$9</definedName>
    <definedName name="K2_WBEVMODE" hidden="1">0</definedName>
    <definedName name="KLOInput">[71]KLO!$B$21:$I$34</definedName>
    <definedName name="KY">#REF!</definedName>
    <definedName name="LA">#REF!</definedName>
    <definedName name="LAB">'[89]408-09-Inc Taxes'!#REF!</definedName>
    <definedName name="LABOR">#REF!</definedName>
    <definedName name="Last_DC_Month">'[81]Date Formulas'!$F$28</definedName>
    <definedName name="Last_Month">'[82]Date Formulas'!$F$16</definedName>
    <definedName name="Last_Row">IF(Values_Entered,Header_Row+Number_of_Payments,Header_Row)</definedName>
    <definedName name="left">OFFSET(!A1,0,-1)</definedName>
    <definedName name="LEFT_LABEL">#REF!</definedName>
    <definedName name="licenseduration">#REF!</definedName>
    <definedName name="licensescope">#REF!</definedName>
    <definedName name="LINE">#REF!</definedName>
    <definedName name="LNG">#REF!</definedName>
    <definedName name="Loads">[74]Loads!$B$7:$M$37</definedName>
    <definedName name="Loan_Amount">#REF!</definedName>
    <definedName name="Loan_Start">#REF!</definedName>
    <definedName name="Loan_Years">#REF!</definedName>
    <definedName name="LOBBYING">#REF!</definedName>
    <definedName name="Long_Term_Debt">#REF!</definedName>
    <definedName name="lookup">'[90]Input Sheet'!$A$9:$BM$140</definedName>
    <definedName name="Lookup_AdjCode_Desc">#REF!</definedName>
    <definedName name="LVFixedSymACCOUNTS.DIRECT">"DIRECT"</definedName>
    <definedName name="LVFixedSymACTIVITY.TOT_ACTIVITY">"TOT_ACTIVITY"</definedName>
    <definedName name="LVFixedSymCOMPANY.00012">"00012"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PROJECT.PROJECTS">"PROJECTS"</definedName>
    <definedName name="LVFixedSymTIMEPER.CURRENTBUDGET">"CURRENTBUDGET"</definedName>
    <definedName name="M_S">#REF!</definedName>
    <definedName name="mcfill">[33]Sheet1!$BL$243:$BL$254</definedName>
    <definedName name="mdt">[91]Assumptions!$D$7</definedName>
    <definedName name="med_pr">'[62]Variable Assumptions'!$B$20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NU_CHOICE">#REF!</definedName>
    <definedName name="MENU_OPEN">#REF!</definedName>
    <definedName name="MENU_SAVE">#REF!</definedName>
    <definedName name="Mgr">#REF!</definedName>
    <definedName name="migcust">[33]Sheet1!$BL$242</definedName>
    <definedName name="miggraphs">[33]Sheet1!$BL$3:$BO$302</definedName>
    <definedName name="migvol">[33]Sheet1!$BN$242</definedName>
    <definedName name="mintable">[33]Sheet1!$I$316:$K$321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ONTH">'[30]Exp Check'!$I$1:$T$2</definedName>
    <definedName name="Months">#REF!</definedName>
    <definedName name="MR_TAX">#REF!</definedName>
    <definedName name="MS">#REF!</definedName>
    <definedName name="MSG_CELL">#REF!</definedName>
    <definedName name="MSG_FILE">'[31]Journal Entries'!#REF!</definedName>
    <definedName name="MSG_FINISH">#REF!</definedName>
    <definedName name="MSG_OPEN">#REF!</definedName>
    <definedName name="MSG_SAVE">'[31]Journal Entries'!#REF!</definedName>
    <definedName name="mvfill">[33]Sheet1!$BN$243:$BN$254</definedName>
    <definedName name="NCSC">'[92]Rev Def Sum'!#REF!</definedName>
    <definedName name="NCSCLB" hidden="1">{"'Server Configuration'!$A$1:$DB$281"}</definedName>
    <definedName name="NE">#REF!</definedName>
    <definedName name="NEBT">#REF!</definedName>
    <definedName name="NET_BEFORE">#REF!</definedName>
    <definedName name="new" hidden="1">{"ISP1Y1",#N/A,TRUE,"Template";"ISP2Y1",#N/A,TRUE,"Template";"BSY1",#N/A,TRUE,"Template";"ICFY1",#N/A,TRUE,"Template";"TPY1",#N/A,TRUE,"Template";"CtrlY1",#N/A,TRUE,"Template"}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GD">#REF!</definedName>
    <definedName name="NIP">#REF!</definedName>
    <definedName name="NJANG">#REF!</definedName>
    <definedName name="NJDIST">#REF!</definedName>
    <definedName name="NO">#REF!</definedName>
    <definedName name="No.">#REF!</definedName>
    <definedName name="NORM_VOL">#REF!</definedName>
    <definedName name="Normalization_Electric_Merchant_Public_Auth_List">'[93]Public Auth'!$AA$123:$AA$124</definedName>
    <definedName name="nousf">#REF!</definedName>
    <definedName name="NPM">#REF!</definedName>
    <definedName name="nq_0_12">#REF!</definedName>
    <definedName name="NSP_COS">#REF!</definedName>
    <definedName name="Num_Pmt_Per_Year">#REF!</definedName>
    <definedName name="Number_of_Payments">MATCH(0.01,End_Bal,-1)+1</definedName>
    <definedName name="NvsAnswerCol">"'[DR_724420_724422_TBYTD-G.xls]JRNLLAYOUT'!$A$4:$A$24"</definedName>
    <definedName name="NvsASD">"V2003-11-30"</definedName>
    <definedName name="NvsASD_1">"V2004-05-31"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0.0000231481462833472</definedName>
    <definedName name="NvsElapsedTime_1">0.0000869212963152677</definedName>
    <definedName name="NvsElapsedTime_1_1">0.00020833333110204</definedName>
    <definedName name="NvsElapsedTime_2">0.0000115740767796524</definedName>
    <definedName name="NvsEndTime">36658.6629774306</definedName>
    <definedName name="NvsEndTime_1">38132.6442752315</definedName>
    <definedName name="NvsEndTime_1_1">41099.6144444444</definedName>
    <definedName name="NvsEndTime_2">41649.3585416667</definedName>
    <definedName name="NvsInstance">0</definedName>
    <definedName name="NvsInstanceHook">Sheet1</definedName>
    <definedName name="NvsInstanceHook_1">#REF!='[94]September Travel Detail'!#REF!</definedName>
    <definedName name="NvsInstLang">"VENG"</definedName>
    <definedName name="NvsInstSpec">"%,FBUSINESS_UNIT,VF3"</definedName>
    <definedName name="NvsInstSpec_1">"%,LACTUAL,SPER,FACCOUNT,V232261,FBUSINESS_UNIT,VA7"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NplSpec_1">"%,X,RZF..R00B,CNF..C00B"</definedName>
    <definedName name="NvsPanelBusUnit">"V"</definedName>
    <definedName name="NvsPanelEffdt">"V2020-01-01"</definedName>
    <definedName name="NvsPanelEffdt_1">"V2007-01-10"</definedName>
    <definedName name="NvsPanelSetid">"VNICN"</definedName>
    <definedName name="NvsPanelSetid_1">"VSHARE"</definedName>
    <definedName name="NvsParentRef">[95]Sheet1!$E$182</definedName>
    <definedName name="NvsReqBU">"VA7"</definedName>
    <definedName name="NvsReqBU_1">"VA7"</definedName>
    <definedName name="NvsReqBUOnly">"VY"</definedName>
    <definedName name="NvsReqBUOnly_1">"VN"</definedName>
    <definedName name="NvsStyleNme">"NIDW91.xls"</definedName>
    <definedName name="NvsTransLed">"VN"</definedName>
    <definedName name="NvsTreeASD">"V2003-11-30"</definedName>
    <definedName name="NvsTreeASD_1">"V2004-05-31"</definedName>
    <definedName name="NvsTreeASD_1_1">"V2012-06-30"</definedName>
    <definedName name="NvsTreeASD_2">"V2013-12-31"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NI_REPORT_VERSION">"NI_SCENARIO"</definedName>
    <definedName name="NvsValTbl.PRODUCT">"PRODUCT_TBL"</definedName>
    <definedName name="NvsValTbl.PROGRAM_CODE">"PROGRAM_TBL"</definedName>
    <definedName name="NvsValTbl.SCENARIO">"BD_SCENARIO_TBL"</definedName>
    <definedName name="NYR1_DEP">[34]BSG!#REF!</definedName>
    <definedName name="NYR1_P">[34]BSG!#REF!</definedName>
    <definedName name="NYR2_DEP">[34]BSG!#REF!</definedName>
    <definedName name="NYR2_P">[34]BSG!#REF!</definedName>
    <definedName name="NYR3_DEP">[34]BSG!#REF!</definedName>
    <definedName name="NYR3_P">[34]BSG!#REF!</definedName>
    <definedName name="NYR4_DEP">[34]BSG!#REF!</definedName>
    <definedName name="NYR4_P">[34]BSG!#REF!</definedName>
    <definedName name="NYR5_DEP">[34]BSG!#REF!</definedName>
    <definedName name="NYR5_P">[34]BSG!#REF!</definedName>
    <definedName name="NYR6_DEP">[34]BSG!#REF!</definedName>
    <definedName name="OK">#REF!</definedName>
    <definedName name="OPEB_Credit">[42]Inputs!$B$34</definedName>
    <definedName name="OPERID">'[96]CGV 2015 BS-G'!#REF!</definedName>
    <definedName name="OPR">'[96]CGV 2015 BS-G'!#REF!</definedName>
    <definedName name="OTHER">#REF!</definedName>
    <definedName name="OTHERTAX">#REF!</definedName>
    <definedName name="OTPAY">#REF!</definedName>
    <definedName name="P1_STR1_S">#REF!</definedName>
    <definedName name="P2_STR1_S">#REF!</definedName>
    <definedName name="P87B">'[1]2000FASB'!#REF!</definedName>
    <definedName name="P87L">'[1]2000FASB'!#REF!</definedName>
    <definedName name="P87S">'[72]FASB 109'!#REF!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'[97]Rate Base Summary Sch B-1'!#REF!</definedName>
    <definedName name="PAGE3">#REF!</definedName>
    <definedName name="PAGE4">#REF!</definedName>
    <definedName name="PAGE5">'[98]B-2.3'!#REF!</definedName>
    <definedName name="PAGE6">'[98]B-2.3'!#REF!</definedName>
    <definedName name="PAGE7">#REF!</definedName>
    <definedName name="PAGE8">#REF!</definedName>
    <definedName name="PASS">#REF!</definedName>
    <definedName name="Pay_Date">#REF!</definedName>
    <definedName name="Pay_Num">#REF!</definedName>
    <definedName name="Payment_Date">DATE(YEAR(Loan_Start),MONTH(Loan_Start)+Payment_Number,DAY(Loan_Start))</definedName>
    <definedName name="penalty">#REF!</definedName>
    <definedName name="PerInvoiceLookup">OFFSET('[50]% Invoice'!$A$1,0,0,COUNTA('[50]% Invoice'!$A$1:$A$65536),COUNTA('[50]% Invoice'!$A$1:$IV$1))</definedName>
    <definedName name="PERMDIFF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PTY">#REF!</definedName>
    <definedName name="pr_tax">#REF!</definedName>
    <definedName name="PREMPAY">#REF!</definedName>
    <definedName name="previous">#REF!</definedName>
    <definedName name="previousest">#REF!</definedName>
    <definedName name="PreviousEstimate">#REF!</definedName>
    <definedName name="Princ">#REF!</definedName>
    <definedName name="PRINT">#REF!</definedName>
    <definedName name="_xlnm.Print_Area" localSheetId="0">CIP!$A$2:$E$24</definedName>
    <definedName name="_xlnm.Print_Area">#REF!</definedName>
    <definedName name="Print_Area_MI">#REF!</definedName>
    <definedName name="print_Area_MM">[99]CMDGEN!#REF!</definedName>
    <definedName name="Print_Area_Reset">OFFSET(Full_Print,0,0,Last_Row)</definedName>
    <definedName name="Print_Area2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'[5]New g-p-08-401-save on this tab'!#REF!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BENEFITS">#REF!</definedName>
    <definedName name="PRINTBILL">#REF!</definedName>
    <definedName name="PRINTCYR">[53]data!#REF!</definedName>
    <definedName name="PrintDepr1">#REF!</definedName>
    <definedName name="PrintDepr2">#REF!</definedName>
    <definedName name="PRINTFASB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EVC">#REF!</definedName>
    <definedName name="Prints_LIFO">[100]A!#REF!</definedName>
    <definedName name="PRINTSCH35B">#REF!</definedName>
    <definedName name="PRINTSU">'[34]COH Changes'!#REF!</definedName>
    <definedName name="PRINTSUMMARY">#REF!</definedName>
    <definedName name="PRINTTOTALS">#REF!</definedName>
    <definedName name="PRIOR">#REF!</definedName>
    <definedName name="productlist">'[101]Product List'!$A$1:$E$23153</definedName>
    <definedName name="profit_sharing">#REF!</definedName>
    <definedName name="proj_cust_pmts">'[42]Payment Calculation'!$C$25</definedName>
    <definedName name="Projdef">[102]Indices!$B$631:$C$739</definedName>
    <definedName name="ProjIDList">#REF!</definedName>
    <definedName name="ProjInput">[71]Projects!$B$17:$I$18</definedName>
    <definedName name="PROPTAX">#REF!</definedName>
    <definedName name="PRYR">'[103]inctax calc'!#REF!</definedName>
    <definedName name="PSCo_COS">#REF!</definedName>
    <definedName name="PURCHASE">'[88]IS GAAP vs Reg'!#REF!</definedName>
    <definedName name="PurchasingGroupMaster">#REF!</definedName>
    <definedName name="PurchasingTbl">#REF!</definedName>
    <definedName name="q_MTEP06_App_AB_Facility">#REF!</definedName>
    <definedName name="q_MTEP06_App_AB_Projects">#REF!</definedName>
    <definedName name="qryFTECategbyCountry">#REF!</definedName>
    <definedName name="qual_0_12">#REF!</definedName>
    <definedName name="query">[5]Parse!#REF!</definedName>
    <definedName name="Ques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_?__">#REF!</definedName>
    <definedName name="RARValidate">#REF!</definedName>
    <definedName name="RATE">'[4]Rate Calc'!#REF!</definedName>
    <definedName name="RATEBASE">'[36]Rev Def Sum'!#REF!</definedName>
    <definedName name="rates">#REF!</definedName>
    <definedName name="RBN">#REF!</definedName>
    <definedName name="RBU">'[75]Sept YTD TB G'!#REF!</definedName>
    <definedName name="RECON">#REF!</definedName>
    <definedName name="RECON2">#REF!</definedName>
    <definedName name="RECONCILATION">#REF!</definedName>
    <definedName name="_xlnm.Recorder">#REF!</definedName>
    <definedName name="RefFunction">[61]Assumptions!$F$34:$F$39</definedName>
    <definedName name="RefGrade">[61]Assumptions!$F$7:$F$16</definedName>
    <definedName name="RefJobTitle">[61]Assumptions!$F$18:$F$31</definedName>
    <definedName name="REPORT">#REF!</definedName>
    <definedName name="REPORT_1">#N/A</definedName>
    <definedName name="Report1">#REF!</definedName>
    <definedName name="Report2">'[104]82-93 ACRS MACRS'!#REF!</definedName>
    <definedName name="Report3">'[104]82-93 ACRS MACRS'!#REF!</definedName>
    <definedName name="Report4">'[104]82-93 ACRS MACRS'!#REF!</definedName>
    <definedName name="ResourceTypeMaster">#REF!</definedName>
    <definedName name="Retinput">[71]Retained!$B$17:$I$17</definedName>
    <definedName name="REVALLOC">'[25]ATTACH REH-5A REV'!$A$1:$J$39</definedName>
    <definedName name="revreq">#REF!</definedName>
    <definedName name="right">OFFSET(!A1,0,1)</definedName>
    <definedName name="RISK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llups">#REF!</definedName>
    <definedName name="row">#REF!</definedName>
    <definedName name="RPRINT_">'[31]Journal Entries'!#REF!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3CBSCapitalVarianceReport_List4_List4">[105]Intermediate!#REF!</definedName>
    <definedName name="RPTR0203CBSCapitalVarianceReportnew_List4_List4">[105]Intermediate!#REF!</definedName>
    <definedName name="RPTR0203CBSCapitalVarianceReportnew_List4_List4_1">[105]Intermediate!#REF!</definedName>
    <definedName name="rt">[78]Index!$X$2:$AI$365</definedName>
    <definedName name="RTT">#REF!</definedName>
    <definedName name="Rtype">[102]Indices!$B$266:$M$627</definedName>
    <definedName name="ru">'[106]Index Resource Type'!$P$2:$Q$112</definedName>
    <definedName name="RUDEf2">[107]RUDefs!$B$2:$D$72</definedName>
    <definedName name="Rusty" hidden="1">{"'Server Configuration'!$A$1:$DB$281"}</definedName>
    <definedName name="S_CYR">[34]BSG!#REF!</definedName>
    <definedName name="S_NYR1">[34]BSG!#REF!</definedName>
    <definedName name="S_NYR2">[34]BSG!#REF!</definedName>
    <definedName name="S_NYR3">[34]BSG!#REF!</definedName>
    <definedName name="S_NYR4">[34]BSG!#REF!</definedName>
    <definedName name="S_NYR5">[34]BSG!#REF!</definedName>
    <definedName name="S_UPRINT">#REF!</definedName>
    <definedName name="S35A">#REF!</definedName>
    <definedName name="S35B">#REF!</definedName>
    <definedName name="S5_">[34]BSG!#REF!</definedName>
    <definedName name="S6_">[34]BSG!#REF!</definedName>
    <definedName name="salary">#REF!</definedName>
    <definedName name="sample1">#REF!</definedName>
    <definedName name="Sample2">#REF!</definedName>
    <definedName name="SAS_GasCost">[56]Input!#REF!</definedName>
    <definedName name="SAVE_AS_JRNLID.">#REF!</definedName>
    <definedName name="SCH_17_1of2">#REF!</definedName>
    <definedName name="SCH_17_2of2">#REF!</definedName>
    <definedName name="sch35a">#REF!</definedName>
    <definedName name="sch35b">#REF!</definedName>
    <definedName name="SCHAX2">#REF!</definedName>
    <definedName name="SCHBX2">#REF!</definedName>
    <definedName name="SCHBX4">#REF!</definedName>
    <definedName name="SCHBX4.1">#REF!</definedName>
    <definedName name="SCHBX4.2">#REF!</definedName>
    <definedName name="SCHBX5">#REF!</definedName>
    <definedName name="SCHBX5.1">#REF!</definedName>
    <definedName name="SCHBX6">#REF!</definedName>
    <definedName name="SCHBX6.1">#REF!</definedName>
    <definedName name="SCHBX6.2">#REF!</definedName>
    <definedName name="SCHCX1.1">#REF!</definedName>
    <definedName name="SCHCX3.14">#REF!</definedName>
    <definedName name="SCHCX3.14a">#REF!</definedName>
    <definedName name="SCHCX3.14b">#REF!</definedName>
    <definedName name="SCHCX3.14c">#REF!</definedName>
    <definedName name="SCHCX3.14d">#REF!</definedName>
    <definedName name="SCHCX3.14e">#REF!</definedName>
    <definedName name="SCHCX3.14f">#REF!</definedName>
    <definedName name="SCHCX3.14g">#REF!</definedName>
    <definedName name="SCHCX3.14h">#REF!</definedName>
    <definedName name="SCHCX3.14i">#REF!</definedName>
    <definedName name="SCHCX3.14j">#REF!</definedName>
    <definedName name="SCHCX3.15">#REF!</definedName>
    <definedName name="SCHCX3.3">#REF!</definedName>
    <definedName name="SCHCX3.4">#REF!</definedName>
    <definedName name="SCHCX3.5a">#REF!</definedName>
    <definedName name="SCHCX4.1S1">#REF!</definedName>
    <definedName name="SCHCX4.1S2">#REF!</definedName>
    <definedName name="SCHCX4.1S3">#REF!</definedName>
    <definedName name="SCHCX4a">#REF!</definedName>
    <definedName name="SCHCX4S1">#REF!</definedName>
    <definedName name="SCHCX4S2">#REF!</definedName>
    <definedName name="SCHCX4S3">#REF!</definedName>
    <definedName name="SCHCX9">#REF!</definedName>
    <definedName name="SCHDX1">#REF!</definedName>
    <definedName name="SCHED">#REF!</definedName>
    <definedName name="Sched_Pay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MTable">'[108]M Table'!$A$2:$C$31</definedName>
    <definedName name="Sep_08_Man_Fee">#REF!</definedName>
    <definedName name="SET">[70]Upload!#REF!</definedName>
    <definedName name="seven">#REF!</definedName>
    <definedName name="SGA">#REF!</definedName>
    <definedName name="SHEET_7_OF_7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'[57]B-1 p.1 Summary (Base)'!$J$8</definedName>
    <definedName name="SOACommRTTbl">#REF!</definedName>
    <definedName name="SOURCE">[34]BSG!#REF!</definedName>
    <definedName name="special1">[33]Sheet1!$D$255:$D$266,[33]Sheet1!$H$255:$H$266,[33]Sheet1!$J$255:$J$266,[33]Sheet1!$T$255:$T$266,[33]Sheet1!$X$255:$X$266,[33]Sheet1!$Z$255:$Z$266</definedName>
    <definedName name="special2">[33]Sheet1!$AR$255,[33]Sheet1!$AR$255:$AR$266,[33]Sheet1!$AT$255:$AT$266,[33]Sheet1!$AV$255:$AV$266,[33]Sheet1!$AX$255:$AX$266,[33]Sheet1!$AZ$255:$AZ$266,[33]Sheet1!$BB$255:$BB$266,[33]Sheet1!$BD$255:$BD$266,[33]Sheet1!$BF$255:$BF$266</definedName>
    <definedName name="SPECIFIC">#REF!</definedName>
    <definedName name="SPS_COS">#REF!</definedName>
    <definedName name="ss">#REF!</definedName>
    <definedName name="ssml">#REF!</definedName>
    <definedName name="STANDARD_FILE_N">#REF!</definedName>
    <definedName name="START">'[34]COH Changes'!#REF!</definedName>
    <definedName name="start1">#REF!</definedName>
    <definedName name="STATE">#REF!</definedName>
    <definedName name="STATE_LEFT">[70]Upload!#REF!</definedName>
    <definedName name="STATE_TOP">[70]Upload!#REF!</definedName>
    <definedName name="STATETAX_PAY_MO">#REF!</definedName>
    <definedName name="STATETAX_PAY_WK">#REF!</definedName>
    <definedName name="STBOR">#REF!</definedName>
    <definedName name="STILL1040">'[109]Addt''l 1040 Exclusions'!$A$5:$U$44</definedName>
    <definedName name="STORAGE">#REF!</definedName>
    <definedName name="strat1">#REF!</definedName>
    <definedName name="STUDY">#REF!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">#REF!</definedName>
    <definedName name="TABLE">#REF!</definedName>
    <definedName name="tan">[110]SEtan!$A$2:$B$20</definedName>
    <definedName name="tax">#REF!</definedName>
    <definedName name="TCO">#REF!</definedName>
    <definedName name="Teldata">#REF!</definedName>
    <definedName name="TEMP">#REF!</definedName>
    <definedName name="TemplateYrOneFirstMo">#REF!</definedName>
    <definedName name="ten">#REF!</definedName>
    <definedName name="test">'[111]236-0011'!#REF!</definedName>
    <definedName name="test1">'[90]Input Sheet'!#REF!</definedName>
    <definedName name="TITLES">#REF!</definedName>
    <definedName name="TN">#REF!</definedName>
    <definedName name="tol">0.001</definedName>
    <definedName name="TOP_DEP">[34]BSG!#REF!</definedName>
    <definedName name="TOP_LABEL">#REF!</definedName>
    <definedName name="TOP_S">[34]BSG!#REF!</definedName>
    <definedName name="TOPCNIT">#REF!</definedName>
    <definedName name="TOPCS">#REF!</definedName>
    <definedName name="TOPCYR">[53]data!#REF!</definedName>
    <definedName name="TOPNYR1">#REF!</definedName>
    <definedName name="TOPNYR2">#REF!</definedName>
    <definedName name="TOT">#REF!</definedName>
    <definedName name="TOTAL">#REF!</definedName>
    <definedName name="Total_Cap_Liab">#REF!</definedName>
    <definedName name="Total_Interest">#REF!</definedName>
    <definedName name="Total_Pay">#REF!</definedName>
    <definedName name="Total_Payment">Scheduled_Payment+Extra_Payment</definedName>
    <definedName name="Total_pg1">SUM([112]complete_w_info_draft!$D$39:$D$70)</definedName>
    <definedName name="TOTAL_PRIOR_YEARS_STATE_TAX_EXPENSE">#REF!</definedName>
    <definedName name="TOTALONM">#REF!</definedName>
    <definedName name="TOTALS">#REF!</definedName>
    <definedName name="Training">#REF!</definedName>
    <definedName name="TrialBal">#REF!</definedName>
    <definedName name="trth" hidden="1">{"ALL",#N/A,FALSE,"A"}</definedName>
    <definedName name="tttttt">#REF!</definedName>
    <definedName name="twenty">#REF!</definedName>
    <definedName name="TY">'[45]Ex 3, Pg 9-10'!#REF!</definedName>
    <definedName name="TYDESC">[46]Sch1!$A$4</definedName>
    <definedName name="TypeOfBuyMaster">#REF!</definedName>
    <definedName name="UNEMPLOY_TAX">#REF!</definedName>
    <definedName name="UPLOAD">#REF!</definedName>
    <definedName name="Usage_per_Cust">[42]Inputs!$B$12</definedName>
    <definedName name="usd">[113]Assumptions!$C$13</definedName>
    <definedName name="USE_THE_STANDAR">#REF!</definedName>
    <definedName name="USF">#REF!</definedName>
    <definedName name="Values_Entered">IF(Loan_Amount*Interest_Rate*Loan_Years*Loan_Start&gt;0,1,0)</definedName>
    <definedName name="vital5">'[79]Customize Your Invoice'!$E$15</definedName>
    <definedName name="VOL_COMP2">#REF!</definedName>
    <definedName name="VOL_COMPARISON">#REF!</definedName>
    <definedName name="WCSUM">#REF!</definedName>
    <definedName name="wit">'[58]Operating Income Summary C-1'!$M$9</definedName>
    <definedName name="Witness">[56]Input!$B$8</definedName>
    <definedName name="WORKAREA">'[25]ATTACH REH-5A REV'!$B$52:$K$169</definedName>
    <definedName name="WorkingDaysPerYear">210</definedName>
    <definedName name="WORKSHEET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all" hidden="1">{"model",#N/A,TRUE,"Model";"capital",#N/A,TRUE,"Capital";"o and m",#N/A,TRUE,"O&amp;M"}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Key._.Pages." hidden="1">{#N/A,#N/A,FALSE,"Model";#N/A,#N/A,FALSE,"CapitalCosts"}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Pfd." hidden="1">{"Pfd",#N/A,FALSE,"Pfd"}</definedName>
    <definedName name="wrn.Quick._.Print." hidden="1">{#N/A,#N/A,FALSE,"Summary";#N/A,#N/A,FALSE,"Data";#N/A,#N/A,FALSE,"Proj Op Inc";#N/A,#N/A,FALSE,"Proj CF";#N/A,#N/A,FALSE,"Proj Val"}</definedName>
    <definedName name="wrn.SCHED._.BC." hidden="1">{"SCHED_B&amp;C",#N/A,FALSE,"A"}</definedName>
    <definedName name="wrn.SCHED._.DE." hidden="1">{"SCHED_D&amp;E",#N/A,FALSE,"A"}</definedName>
    <definedName name="wrn.SHEDA." hidden="1">{"SCHED_A",#N/A,FALSE,"A"}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>#REF!</definedName>
    <definedName name="x" hidden="1">255</definedName>
    <definedName name="Xcel">'[114]Data Entry and Forecaster'!#REF!</definedName>
    <definedName name="Xcel_COS">#REF!</definedName>
    <definedName name="xq">'[115]HIDE R34 Q4'!#REF!</definedName>
    <definedName name="Xref">'[116]xref acct'!$A$3:$C$167</definedName>
    <definedName name="xxxx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r">[117]Indices!$B$3:$C$36</definedName>
    <definedName name="YearFive">[3]GlobalDates!$C$14</definedName>
    <definedName name="YearFour">[3]GlobalDates!$C$13</definedName>
    <definedName name="YearOne">[3]GlobalDates!$C$10</definedName>
    <definedName name="YearSix">[3]GlobalDates!$C$15</definedName>
    <definedName name="YearThree">[3]GlobalDates!$C$12</definedName>
    <definedName name="YearTwo">[3]GlobalDates!$C$11</definedName>
    <definedName name="YearZero">[118]GlobalDates!$C$9</definedName>
    <definedName name="YrOneFirstMo">[118]GlobalDates!$F$9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6" l="1"/>
  <c r="D9" i="6"/>
  <c r="C11" i="6"/>
  <c r="D11" i="6" l="1"/>
  <c r="E9" i="6" l="1"/>
  <c r="E11" i="6" s="1"/>
  <c r="E10" i="6"/>
</calcChain>
</file>

<file path=xl/sharedStrings.xml><?xml version="1.0" encoding="utf-8"?>
<sst xmlns="http://schemas.openxmlformats.org/spreadsheetml/2006/main" count="12" uniqueCount="12">
  <si>
    <t>KY PSC Case No. 2021-00183</t>
  </si>
  <si>
    <t>Attachment A</t>
  </si>
  <si>
    <t>Page 1 of 1</t>
  </si>
  <si>
    <t>*Cap rate of 14.71%</t>
  </si>
  <si>
    <t xml:space="preserve">Total CIP </t>
  </si>
  <si>
    <t>AG 2-103</t>
  </si>
  <si>
    <t>Executive</t>
  </si>
  <si>
    <t>Non-Executive</t>
  </si>
  <si>
    <t>NCS Alloc - Gross* (unadjusted)</t>
  </si>
  <si>
    <t>NCS Alloc - Net* (unadjusted)</t>
  </si>
  <si>
    <t>NCS Alloc - Net* (adjusted)</t>
  </si>
  <si>
    <t>Incentive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</si>
</sst>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ms Rmn"/>
    </font>
    <font>
      <sz val="10"/>
      <color theme="1"/>
      <name val="Arial Narrow"/>
      <family val="2"/>
    </font>
    <font>
      <sz val="10"/>
      <name val="Arial Narrow"/>
      <family val="2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4" applyFont="1" applyFill="1" applyAlignment="1">
      <alignment horizontal="left"/>
    </xf>
    <xf numFmtId="0" fontId="6" fillId="2" borderId="0" xfId="4" applyFont="1" applyFill="1" applyAlignment="1">
      <alignment horizontal="left"/>
    </xf>
    <xf numFmtId="0" fontId="5" fillId="2" borderId="1" xfId="4" applyFont="1" applyFill="1" applyBorder="1" applyAlignment="1">
      <alignment horizontal="left"/>
    </xf>
    <xf numFmtId="0" fontId="0" fillId="2" borderId="1" xfId="0" applyFill="1" applyBorder="1"/>
    <xf numFmtId="0" fontId="2" fillId="3" borderId="2" xfId="0" applyFont="1" applyFill="1" applyBorder="1" applyAlignment="1">
      <alignment horizontal="center"/>
    </xf>
    <xf numFmtId="43" fontId="0" fillId="2" borderId="0" xfId="0" applyNumberFormat="1" applyFill="1"/>
    <xf numFmtId="0" fontId="7" fillId="0" borderId="2" xfId="0" applyNumberFormat="1" applyFont="1" applyFill="1" applyBorder="1" applyProtection="1">
      <protection locked="0"/>
    </xf>
    <xf numFmtId="0" fontId="0" fillId="0" borderId="2" xfId="0" quotePrefix="1" applyNumberFormat="1" applyFill="1" applyBorder="1" applyAlignment="1" applyProtection="1">
      <alignment horizontal="left" indent="3"/>
      <protection locked="0"/>
    </xf>
    <xf numFmtId="0" fontId="8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wrapText="1"/>
    </xf>
    <xf numFmtId="164" fontId="0" fillId="2" borderId="2" xfId="0" applyNumberFormat="1" applyFill="1" applyBorder="1"/>
    <xf numFmtId="164" fontId="0" fillId="0" borderId="0" xfId="5" applyNumberFormat="1" applyFont="1"/>
    <xf numFmtId="164" fontId="7" fillId="2" borderId="2" xfId="0" applyNumberFormat="1" applyFont="1" applyFill="1" applyBorder="1"/>
  </cellXfs>
  <cellStyles count="6">
    <cellStyle name="Comma" xfId="5" builtinId="3"/>
    <cellStyle name="Comm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Tax%20Returns\Cky\2001\Return%20Summar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Tax%20Returns/EnergyUSA%20Mechanical/2002/02Mechanicalschm1to40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Pennsylvania/2008/08Aug7+5/CPAFedBud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2013%200&amp;12%20&amp;%20Actuals%20Jun%20YTD%20allocated%205&amp;7%20V4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121763\LOCALS~1\Temp\notesC9812B\test%20file%20NIPSCO%20022004a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oh\2003\State%20Returns\NY%20Depreciation03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5268/AppData/Local/Temp/RPT.R.0203%20-%20NIPSCO%20Capital%20Variance%20Report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%20Refresh/2013%20Allocation%201st%20Pass/2013%20Round%201%20Admin%20Services%20LRP%20Allocation%20Results%207.8.13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New%202013-2019%205&amp;7%20Total%20Admin%20w%200&amp;12%20RU%20estimate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OH\2003%20Final%20Accrual\2003%20COH%20Final%20Accrual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gai\Local%20Settings\Temporary%20Internet%20Files\OLK184\Appleton%20Papers%202000-2001_Additional%201040%20exclusio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PC\2002%20Budget\2002%20Budget%20Files-TPC%203%20&amp;%209\3&amp;9%202002%20TPC_Elec%20Trad%20Plan%20Update%20wout%20C&amp;I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07DEC2001_REVISED%20FOR%20INSVC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Audit%20Schedules%20for%20Deloitte\Columbia%20Gas%20of%20Pennsylvania\2015\CPA%20Deloitte%202nd%20Qtr%202015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Vouchers\NCS\2005\Check%20Requests\Monster%20Advertisement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Kentucky\CKY%20SLT%20ANALYSIS%202015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Owner/Application%20Data/Microsoft/Excel/Allocated%20Compare%202&amp;10%20vs%20(version%201).xlsb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%20Retrieve%20Files\FinancialPlanning\BUDGET%200&amp;12\3Loaded\NFC075_Bud012cy_N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6%20Monthly%20Closing\CGVVouc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come%20Taxes\Tax%20Returns\EnergyUSA%20Mechanical\2002\02Mechanicalschm1to4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6%20Monthly%20Closing\CPAVouc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5%20Monthly%20Closing\CPAVouch%20De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%20De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3%20Monthly%20Closing\CPAVouch%20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nt03\BSP_SHAR\Electric%20Margin%20Analysis\2001%20Analysis\Jan_01\Chuck%20Fi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H\Federal\00Rtrn\PensionRestorSummar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John%20O'Brien%20Audit%20Schedules-Sept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Audit%20Schedules/Balance%20Sheet%20Deferrals/2008/2008%20CGT%20Def%20Tax%20Balanc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3%20Monthly%20Closing\CGVVouc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PC/2002%20Budget/2002%20Budget%20Files-TPC%203%20&amp;%209/3&amp;9%202002%20TPC_Elec%20Trad%20Plan%20Update%20wout%20C&amp;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Pennsylvania\Prior%20Periods\CPA%20SLT%20ANALYSIS%2020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2\Digest%20of%20Principal%20Exhibits\Digest%20of%20Principal%20Exhibits%20Cost%20of%20Service%2005-31-13%20Dav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0\Digest%20of%20Principal%20Exhibits\Historic\Cost%20of%20Service%2009-30-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2\Cost%20of%20Service\working%20file\Cost%20of%20Service%2005-31-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TPC\8&amp;4%20TPC-NEW_CO%20CFP%20Submitted%2010-2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Income%20Taxes\Vouchers\Granite%20State\2003\2003-10%20Granite%20Closing%20Voucher%20Entri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4430/AppData/Local/Temp/notesC9812B/Nul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Income%20Taxes/Financial%20Plan/A-CONSOLIDATED/2010%2011&amp;1/Taxable%20income%20with%20100%25%20bonu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pa\2001\State%20Returns\NY%202001%20Depreciat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Audits\Reserve%20Study\2003\CMD%20Reserve%20Study%20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2008%20Rate%20Case\Duk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KY\2001\Return%20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MD\2003%20Final%20Accrual\Sec%20263A-Avoided%20Costs-Capitalized%20Intere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Allocated%20File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Unallocated%20v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Property%20Tax\Payments\Columbia%20Gas%20of%20Ohio\Ohio\2002%20Rtrn%20as%20of%20%2012-31-01\1st%20Half%20Payment%20Contro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02Vouch\Cmd\CMDVOUCH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0\Historic\Revenue\Exhibit%20No%203%20%20-%20Revenu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Historic\Revenue\Exhibit%203%20Revenu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Cnr\Plant%20Reconciliation\Files%20from%20Elise\One%20sheet%2020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%20CASE\2014%20Rate%20Case%20(Actual%2012-31-13)\Schedules\Sch%2040b%20-%20Juris%20Allocations%20(Rate%20Case)\(Final)%20Sch%2040b%2012-31-2013%20(Rate%20Case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.nisource.com/portal/server.pt/gateway/PTARGS_0_11870_31692_0_0_18/transmission_request_for_pay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EDERAL/BUDGET/CMD/2002%20Budget/4%20&amp;%208%202002/CMDFEDBU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Filings\Rate%20Case%20-%202016\Schedules\Schedule%20M%20(Revenues)\Sch%20M%20-%20Revenue%20and%20Rate%20Design%20(Forecasted).xlsm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Filings\Rate%20Case%20-%202016\Schedules\(Final%20With%20No%20Markups)%20-%20CKY%20Cost%20of%20Service%20Schedules%20A%20-%20K%20(Base%20Period%20TME%208-31-16,%20Forecast%20Period%20TME%2012-31-17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8%20Rate%20Case\Du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902747\LOCALS~1\Temp\notesC9812B\Zero5%20FIT%20Return\CGV\G-P-08-40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johnson\LOCALS~1\Temp\2001%20Forecast%206%20&amp;%206%20Expected%20v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tharine%20Lacy\My%20Documents\Work%20Projects\Columbia3\PGA-ACA\(WORKINGCOPY)PGA-EffectiveNovember29,2005\(WORKINGCOPY)PGA-EffectiveNovember29,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BUDGETS/2014/CFO%20Reports/06%20Jun%2014/Monthly%20Update_June%20AG%207.18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XCEL\STATE\12-31-01%20PA%20STATE%20EXTENSION%20REQUE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y%20of%20Building%20New%20Structure%20AAAA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air%20Lakes/Corp%20Tax/CtJournl/2001/Xrds%20Journal%20List%20&amp;%20Cover%2006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anite%20State\2007\12-07\GST%20Journals%2012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EDERAL\02Finacc\Cmd\SEC%20263A-AVOIDED%20COSTS-CAPITALIZED%20INTER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OH\2007%20Monthly%20Closing\COHBT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Desktop/IT%20Governance/IT%20Enterprise%20Roadmap/June%202014%20Update/Roadmap%20Unallocated%20v2%20-%20ron%20harper%20-%20KLO-IT%20OM%20update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Tax%20Returns\Coh\2001%20Reconfigure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%23104274\LOCALS~1\Temp\c.notes.data\8&amp;42003_%206-6-2ProfitShareingadjusted06160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pecial%20Projects\Corptax\Regulated%20Companies\CGV%20Accounting\2017\Oct%202017\CGV%20JE%20Reversal%20Sept%20YTD%202017.xlsm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U%20Return%20on%20Rate%20Base\2003\2003%203rd%20Qtr\NH%20Return%20on%20Rate%20Base%20ReportFiled%20-%20090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lumbia%20Gas%20of%20PA\2011\Rate%20Case\HTY\Depreciation\CGPtable1-2012-hty-gf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\BUDGETS\2014\0&amp;12A\Plan%200&amp;12%20over%20Plan%200&amp;12A\Plan%20over%20Plan%203-1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~691896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EnergyUSA%20Mechanical\2002\02Mechanicalschm1to4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KY\Ratecase%20-%202007\Schedules\Workpapers\Payroll%20Tax%20Adjustment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25\Desktop\COH\2021%20Rate%20Case\COH%20-%20FP%20Outcomes%20AFP%20(2020-2024)%20reopen%20Dec%202021%20TY%20Mar%202021%20DC%20clean%20up.xlsm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H\Rate%20Case\2021\2020%20AFP%20March%20Refresh\C%20Schedules\Support\Financial%20Plan%20Outcomes\COH%20-%20FP%20Outcomes%202020%20AFP%20Refresh%20def%20dep%204.6.20%20corr%20cep%20prop%20tax%204.21.20%20corr%20base%20margin%204.27.20.xlsm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Kentucky/2008/08Aug7+5/CKYFedBud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%20T\PowerTax\CDC%20Data%20Files\2003\2003%20CDC%20Bonus%20Depreciation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KY\02Finacc\Final%20Accrual%20Summary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md\FSSWS01.xlw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6%20Columbia%20Gas%20of%20Pennsylvania/2016%20Tax%20Workpaper%20File%20-%20CPA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GV\2014\2014%20Tax%20Workpaper%20File%20-%20CGV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2%20Monthly%20Closing\CPA%20Analysis%20She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come%20Taxes\Tax%20Returns\EnergyUSA%20Mechanical\2002\02Mechanicalschm1to4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5411\XL123\2004\8-4-5\NiSource%202004%208-4-5%20HA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~1/BAYER/LOCALS~1/Temp/Other%20Elec%20Fcs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NR\stmts\2004\05_May04\A70504s1\A7--TB--2004-05-31--NiSource%20Inc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5%20Columbia%20Gas%20of%20Virginia/2015%20Tax%20Workpaper%20File%20-%20CGV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Schedule%20A%20thru%20L%20Updates%20&amp;%20Revisions\Copy%20of%20Schedules%20A%20thru%20L%20Cost%20of%20Servive%20September30,%202006%20Outcome%20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99finacc\Cmd\%2313%20CUSTOMER%20ADVAN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Submission Check"/>
      <sheetName val="Export"/>
      <sheetName val="Macros"/>
      <sheetName val="Valid"/>
      <sheetName val="Exp Check"/>
      <sheetName val="Source &amp; Use"/>
      <sheetName val="SFAS 109"/>
      <sheetName val="FT Deferred Split"/>
      <sheetName val="DeprData"/>
      <sheetName val="AMT Adj"/>
      <sheetName val="khalix"/>
      <sheetName val="data"/>
      <sheetName val="lifo"/>
      <sheetName val="rate"/>
      <sheetName val="ETR"/>
      <sheetName val="TI Compare"/>
      <sheetName val="Tax Rec"/>
      <sheetName val="Bldr Incentive"/>
      <sheetName val="Useful Tabs End Here"/>
      <sheetName val="Depr-na"/>
      <sheetName val="Depr Adj-na"/>
      <sheetName val="ACE Input-na"/>
      <sheetName val="CPAACE-na"/>
      <sheetName val="AMT-na"/>
      <sheetName val="CompACE-na"/>
      <sheetName val="Variance-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YTD Proj"/>
      <sheetName val="Combined 0&amp;12 and Jun YTD"/>
      <sheetName val="2013 Recon"/>
      <sheetName val="RUDefs"/>
      <sheetName val="Other Infrastructure"/>
      <sheetName val="KLO Proj Check (2)"/>
      <sheetName val="KLO Proj Check"/>
      <sheetName val="NIPSCO"/>
      <sheetName val="NGD"/>
      <sheetName val="13 (2)"/>
      <sheetName val="IBM"/>
      <sheetName val="Sheet2"/>
      <sheetName val="All Dept exc IBM"/>
      <sheetName val="14"/>
      <sheetName val="15"/>
      <sheetName val="16"/>
      <sheetName val="17"/>
      <sheetName val="18"/>
      <sheetName val="19"/>
      <sheetName val="13"/>
      <sheetName val="Indices"/>
      <sheetName val="5&amp;7 Revised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Department</v>
          </cell>
        </row>
        <row r="266">
          <cell r="B266" t="str">
            <v>ResourceType</v>
          </cell>
          <cell r="C266" t="str">
            <v>ResourceTypeDesc</v>
          </cell>
          <cell r="D266" t="str">
            <v>DirectFlag</v>
          </cell>
          <cell r="E266" t="str">
            <v>Co 12 IBM</v>
          </cell>
          <cell r="F266" t="str">
            <v>GreenBar</v>
          </cell>
          <cell r="G266" t="str">
            <v>ProfitPlanning</v>
          </cell>
          <cell r="H266" t="str">
            <v>DescrShort</v>
          </cell>
          <cell r="I266" t="str">
            <v>RT Rollup</v>
          </cell>
          <cell r="J266" t="str">
            <v>RT_Rollup_No</v>
          </cell>
          <cell r="K266" t="str">
            <v>RT_Rollup_Desc</v>
          </cell>
          <cell r="L266" t="str">
            <v>Combined</v>
          </cell>
          <cell r="M266" t="str">
            <v>Hyperion</v>
          </cell>
        </row>
        <row r="267">
          <cell r="B267" t="str">
            <v>1000</v>
          </cell>
          <cell r="C267" t="str">
            <v>Hourly Labor - Overtime.</v>
          </cell>
          <cell r="D267" t="str">
            <v>D</v>
          </cell>
          <cell r="E267" t="str">
            <v>Co 12</v>
          </cell>
          <cell r="F267" t="str">
            <v>Payroll</v>
          </cell>
          <cell r="G267" t="str">
            <v>Net Payroll</v>
          </cell>
          <cell r="H267" t="str">
            <v>Labor</v>
          </cell>
          <cell r="I267" t="str">
            <v>1xxx Net Payroll</v>
          </cell>
          <cell r="J267" t="str">
            <v>1xxx</v>
          </cell>
          <cell r="K267" t="str">
            <v>Net Payroll</v>
          </cell>
          <cell r="L267" t="str">
            <v>1000 Hourly Labor - Overtime.</v>
          </cell>
          <cell r="M267" t="str">
            <v>Gross_Payroll</v>
          </cell>
        </row>
        <row r="268">
          <cell r="B268" t="str">
            <v>1001</v>
          </cell>
          <cell r="C268" t="str">
            <v>Hourly Labor - Straight Time</v>
          </cell>
          <cell r="D268" t="str">
            <v>D</v>
          </cell>
          <cell r="E268" t="str">
            <v>Co 12</v>
          </cell>
          <cell r="F268" t="str">
            <v>Payroll</v>
          </cell>
          <cell r="G268" t="str">
            <v>Net Payroll</v>
          </cell>
          <cell r="H268" t="str">
            <v>Labor</v>
          </cell>
          <cell r="I268" t="str">
            <v>1xxx Net Payroll</v>
          </cell>
          <cell r="J268" t="str">
            <v>1xxx</v>
          </cell>
          <cell r="K268" t="str">
            <v>Net Payroll</v>
          </cell>
          <cell r="L268" t="str">
            <v>1001 Hourly Labor - Straight Time</v>
          </cell>
          <cell r="M268" t="str">
            <v>Gross_Payroll</v>
          </cell>
        </row>
        <row r="269">
          <cell r="B269" t="str">
            <v>1003</v>
          </cell>
          <cell r="C269" t="str">
            <v>Salaried Labor</v>
          </cell>
          <cell r="D269" t="str">
            <v>D</v>
          </cell>
          <cell r="E269" t="str">
            <v>Co 12</v>
          </cell>
          <cell r="F269" t="str">
            <v>Payroll</v>
          </cell>
          <cell r="G269" t="str">
            <v>Net Payroll</v>
          </cell>
          <cell r="H269" t="str">
            <v>Labor</v>
          </cell>
          <cell r="I269" t="str">
            <v>1xxx Net Payroll</v>
          </cell>
          <cell r="J269" t="str">
            <v>1xxx</v>
          </cell>
          <cell r="K269" t="str">
            <v>Net Payroll</v>
          </cell>
          <cell r="L269" t="str">
            <v>1003 Salaried Labor</v>
          </cell>
          <cell r="M269" t="str">
            <v>Gross_Payroll</v>
          </cell>
        </row>
        <row r="270">
          <cell r="B270" t="str">
            <v>1006</v>
          </cell>
          <cell r="C270" t="str">
            <v>Non-Productive Labor Provision</v>
          </cell>
          <cell r="D270" t="str">
            <v>D</v>
          </cell>
          <cell r="E270" t="str">
            <v>Co 12</v>
          </cell>
          <cell r="F270" t="str">
            <v>Payroll</v>
          </cell>
          <cell r="G270" t="str">
            <v>Net Payroll</v>
          </cell>
          <cell r="H270" t="str">
            <v>Labor</v>
          </cell>
          <cell r="I270" t="str">
            <v>1xxx Net Payroll</v>
          </cell>
          <cell r="J270" t="str">
            <v>1xxx</v>
          </cell>
          <cell r="K270" t="str">
            <v>Net Payroll</v>
          </cell>
          <cell r="L270" t="str">
            <v>1006 Non-Productive Labor Provision</v>
          </cell>
          <cell r="M270" t="str">
            <v>Gross_Payroll</v>
          </cell>
        </row>
        <row r="271">
          <cell r="B271" t="str">
            <v>1007</v>
          </cell>
          <cell r="C271" t="str">
            <v>Non Productive Labor Taken</v>
          </cell>
          <cell r="D271" t="str">
            <v>D</v>
          </cell>
          <cell r="E271" t="str">
            <v>Co 12</v>
          </cell>
          <cell r="F271" t="str">
            <v>Payroll</v>
          </cell>
          <cell r="G271" t="str">
            <v>Net Payroll</v>
          </cell>
          <cell r="H271" t="str">
            <v>Labor</v>
          </cell>
          <cell r="I271" t="str">
            <v>1xxx Net Payroll</v>
          </cell>
          <cell r="J271" t="str">
            <v>1xxx</v>
          </cell>
          <cell r="K271" t="str">
            <v>Net Payroll</v>
          </cell>
          <cell r="L271" t="str">
            <v>1007 Non Productive Labor Taken</v>
          </cell>
          <cell r="M271" t="str">
            <v>Gross_Payroll</v>
          </cell>
        </row>
        <row r="272">
          <cell r="B272" t="str">
            <v>1008</v>
          </cell>
          <cell r="C272" t="str">
            <v>Stock Compensation</v>
          </cell>
          <cell r="D272" t="str">
            <v>I</v>
          </cell>
          <cell r="E272" t="str">
            <v>Co 12</v>
          </cell>
          <cell r="F272" t="str">
            <v>Executive Compensation</v>
          </cell>
          <cell r="G272" t="str">
            <v>Other</v>
          </cell>
          <cell r="H272" t="str">
            <v>Labor</v>
          </cell>
          <cell r="I272" t="str">
            <v>1008 Stock Compensation</v>
          </cell>
          <cell r="J272" t="str">
            <v>1008</v>
          </cell>
          <cell r="K272" t="str">
            <v>Stock Compensation</v>
          </cell>
          <cell r="L272" t="str">
            <v>1008 Stock Compensation</v>
          </cell>
          <cell r="M272" t="str">
            <v>Stock Compensation</v>
          </cell>
        </row>
        <row r="273">
          <cell r="B273" t="str">
            <v>1009</v>
          </cell>
          <cell r="C273" t="str">
            <v>Commissions</v>
          </cell>
          <cell r="D273" t="str">
            <v>D</v>
          </cell>
          <cell r="E273" t="str">
            <v>Co 12</v>
          </cell>
          <cell r="F273" t="str">
            <v>Payroll</v>
          </cell>
          <cell r="G273" t="str">
            <v>Net Payroll</v>
          </cell>
          <cell r="H273" t="str">
            <v>Labor</v>
          </cell>
          <cell r="I273" t="str">
            <v>1xxx Net Payroll</v>
          </cell>
          <cell r="J273" t="str">
            <v>1xxx</v>
          </cell>
          <cell r="K273" t="str">
            <v>Net Payroll</v>
          </cell>
          <cell r="L273" t="str">
            <v>1009 Commissions</v>
          </cell>
          <cell r="M273" t="str">
            <v>Gross_Payroll</v>
          </cell>
        </row>
        <row r="274">
          <cell r="B274" t="str">
            <v>1010</v>
          </cell>
          <cell r="C274" t="str">
            <v>Outsourcing Restructuring</v>
          </cell>
          <cell r="D274" t="str">
            <v>I</v>
          </cell>
          <cell r="E274" t="str">
            <v>Co 12</v>
          </cell>
          <cell r="F274" t="str">
            <v>Severance</v>
          </cell>
          <cell r="G274" t="str">
            <v>Other</v>
          </cell>
          <cell r="H274" t="str">
            <v>Labor</v>
          </cell>
          <cell r="I274" t="str">
            <v>101x Restructuring</v>
          </cell>
          <cell r="J274" t="str">
            <v>101x</v>
          </cell>
          <cell r="K274" t="str">
            <v>Restructuring</v>
          </cell>
          <cell r="L274" t="str">
            <v>1010 Outsourcing Restructuring</v>
          </cell>
          <cell r="M274" t="str">
            <v>Outsourcing restructuring</v>
          </cell>
        </row>
        <row r="275">
          <cell r="B275" t="str">
            <v>1011</v>
          </cell>
          <cell r="C275" t="str">
            <v>Restructuring Delayer</v>
          </cell>
          <cell r="D275" t="str">
            <v>I</v>
          </cell>
          <cell r="E275" t="str">
            <v>Co 12</v>
          </cell>
          <cell r="F275" t="str">
            <v>Severance</v>
          </cell>
          <cell r="G275" t="str">
            <v>Other</v>
          </cell>
          <cell r="H275" t="str">
            <v>Labor</v>
          </cell>
          <cell r="I275" t="str">
            <v>101x Restructuring</v>
          </cell>
          <cell r="J275" t="str">
            <v>101x</v>
          </cell>
          <cell r="K275" t="str">
            <v>Restructuring</v>
          </cell>
          <cell r="L275" t="str">
            <v>1011 Restructuring Delayer</v>
          </cell>
          <cell r="M275" t="str">
            <v>Restructuring Expense</v>
          </cell>
        </row>
        <row r="276">
          <cell r="B276" t="str">
            <v>1012</v>
          </cell>
          <cell r="C276" t="str">
            <v>Executive Severance</v>
          </cell>
          <cell r="D276" t="str">
            <v>I</v>
          </cell>
          <cell r="E276" t="str">
            <v>Co 12</v>
          </cell>
          <cell r="F276" t="str">
            <v>Severance</v>
          </cell>
          <cell r="G276" t="str">
            <v>Other</v>
          </cell>
          <cell r="H276" t="str">
            <v>Labor</v>
          </cell>
          <cell r="I276" t="str">
            <v>3635/1012 Severance</v>
          </cell>
          <cell r="J276" t="str">
            <v>3635/1012</v>
          </cell>
          <cell r="K276" t="str">
            <v>Severance</v>
          </cell>
          <cell r="L276" t="str">
            <v>1012 Executive Severance</v>
          </cell>
          <cell r="M276" t="str">
            <v>Restructuring Expense</v>
          </cell>
        </row>
        <row r="277">
          <cell r="B277" t="str">
            <v>1013</v>
          </cell>
          <cell r="C277" t="str">
            <v>Shift Pay</v>
          </cell>
          <cell r="D277" t="str">
            <v>D</v>
          </cell>
          <cell r="E277" t="str">
            <v>Co 12</v>
          </cell>
          <cell r="F277" t="str">
            <v>Payroll</v>
          </cell>
          <cell r="G277" t="str">
            <v>Net Payroll</v>
          </cell>
          <cell r="H277" t="str">
            <v>Labor</v>
          </cell>
          <cell r="I277" t="str">
            <v>1xxx Net Payroll</v>
          </cell>
          <cell r="J277" t="str">
            <v>1xxx</v>
          </cell>
          <cell r="K277" t="str">
            <v>Net Payroll</v>
          </cell>
          <cell r="L277" t="str">
            <v>1013 Shift Pay</v>
          </cell>
          <cell r="M277" t="str">
            <v>Gross_Payroll</v>
          </cell>
        </row>
        <row r="278">
          <cell r="B278" t="str">
            <v>1014</v>
          </cell>
          <cell r="C278" t="str">
            <v>Pay in Lieu of</v>
          </cell>
          <cell r="D278" t="str">
            <v>D</v>
          </cell>
          <cell r="E278" t="str">
            <v>Co 12</v>
          </cell>
          <cell r="F278" t="str">
            <v>Payroll</v>
          </cell>
          <cell r="G278" t="str">
            <v>Net Payroll</v>
          </cell>
          <cell r="H278" t="str">
            <v>Labor</v>
          </cell>
          <cell r="I278" t="str">
            <v>1xxx Net Payroll</v>
          </cell>
          <cell r="J278" t="str">
            <v>1xxx</v>
          </cell>
          <cell r="K278" t="str">
            <v>Net Payroll</v>
          </cell>
          <cell r="L278" t="str">
            <v>1014 Pay in Lieu of</v>
          </cell>
          <cell r="M278" t="str">
            <v>Gross_Payroll</v>
          </cell>
        </row>
        <row r="279">
          <cell r="B279" t="str">
            <v>1015</v>
          </cell>
          <cell r="C279" t="str">
            <v>Call Out Pay</v>
          </cell>
          <cell r="D279" t="str">
            <v>D</v>
          </cell>
          <cell r="E279" t="str">
            <v>Co 12</v>
          </cell>
          <cell r="F279" t="str">
            <v>Payroll</v>
          </cell>
          <cell r="G279" t="str">
            <v>Net Payroll</v>
          </cell>
          <cell r="H279" t="str">
            <v>Labor</v>
          </cell>
          <cell r="I279" t="str">
            <v>1xxx Net Payroll</v>
          </cell>
          <cell r="J279" t="str">
            <v>1xxx</v>
          </cell>
          <cell r="K279" t="str">
            <v>Net Payroll</v>
          </cell>
          <cell r="L279" t="str">
            <v>1015 Call Out Pay</v>
          </cell>
          <cell r="M279" t="str">
            <v>Gross_Payroll</v>
          </cell>
        </row>
        <row r="280">
          <cell r="B280" t="str">
            <v>1017</v>
          </cell>
          <cell r="C280" t="str">
            <v>Meal Allowance</v>
          </cell>
          <cell r="D280" t="str">
            <v>D</v>
          </cell>
          <cell r="E280" t="str">
            <v>Co 12</v>
          </cell>
          <cell r="F280" t="str">
            <v>Payroll</v>
          </cell>
          <cell r="G280" t="str">
            <v>Net Payroll</v>
          </cell>
          <cell r="H280" t="str">
            <v>Labor</v>
          </cell>
          <cell r="I280" t="str">
            <v>1xxx Net Payroll</v>
          </cell>
          <cell r="J280" t="str">
            <v>1xxx</v>
          </cell>
          <cell r="K280" t="str">
            <v>Net Payroll</v>
          </cell>
          <cell r="L280" t="str">
            <v>1017 Meal Allowance</v>
          </cell>
          <cell r="M280" t="str">
            <v>Gross_Payroll</v>
          </cell>
        </row>
        <row r="281">
          <cell r="B281" t="str">
            <v>1018</v>
          </cell>
          <cell r="C281" t="str">
            <v>Merit Budget Purposes Only</v>
          </cell>
          <cell r="D281" t="str">
            <v>D</v>
          </cell>
          <cell r="E281" t="str">
            <v>Co 12</v>
          </cell>
          <cell r="F281" t="str">
            <v>Payroll</v>
          </cell>
          <cell r="G281" t="str">
            <v>Net Payroll</v>
          </cell>
          <cell r="H281" t="str">
            <v>Labor</v>
          </cell>
          <cell r="I281" t="str">
            <v>1xxx Net Payroll</v>
          </cell>
          <cell r="J281" t="str">
            <v>1xxx</v>
          </cell>
          <cell r="K281" t="str">
            <v>Net Payroll</v>
          </cell>
          <cell r="L281" t="str">
            <v>1018 Merit Budget Purposes Only</v>
          </cell>
          <cell r="M281" t="str">
            <v>Gross_Payroll</v>
          </cell>
        </row>
        <row r="282">
          <cell r="B282">
            <v>1019</v>
          </cell>
          <cell r="C282" t="str">
            <v>Labor-Misc Adjustment-Direct</v>
          </cell>
          <cell r="D282" t="str">
            <v>D</v>
          </cell>
          <cell r="E282" t="str">
            <v>Co 12</v>
          </cell>
          <cell r="F282" t="str">
            <v>Payroll</v>
          </cell>
          <cell r="G282" t="str">
            <v>Net Payroll</v>
          </cell>
          <cell r="H282" t="str">
            <v>Labor</v>
          </cell>
          <cell r="I282" t="str">
            <v>1xxx Net Payroll</v>
          </cell>
          <cell r="J282" t="str">
            <v>1xxx</v>
          </cell>
          <cell r="K282" t="str">
            <v>Net Payroll</v>
          </cell>
          <cell r="L282" t="str">
            <v>1019 Labor-Misc Adjustment-Direct</v>
          </cell>
          <cell r="M282" t="str">
            <v>Gross_Payroll</v>
          </cell>
        </row>
        <row r="283">
          <cell r="B283">
            <v>1020</v>
          </cell>
          <cell r="C283" t="str">
            <v>Labor-Misc Adjustment-Indirect</v>
          </cell>
          <cell r="D283" t="str">
            <v>I</v>
          </cell>
          <cell r="E283" t="str">
            <v>Co 12</v>
          </cell>
          <cell r="F283" t="str">
            <v>Payroll</v>
          </cell>
          <cell r="G283" t="str">
            <v>Net Payroll</v>
          </cell>
          <cell r="H283" t="str">
            <v>Labor</v>
          </cell>
          <cell r="I283" t="str">
            <v>1xxx Net Payroll</v>
          </cell>
          <cell r="J283" t="str">
            <v>1xxx</v>
          </cell>
          <cell r="K283" t="str">
            <v>Net Payroll</v>
          </cell>
          <cell r="L283" t="str">
            <v>1020 Labor-Misc Adjustment-Indirect</v>
          </cell>
          <cell r="M283" t="str">
            <v>Gross_Payroll</v>
          </cell>
        </row>
        <row r="284">
          <cell r="B284" t="str">
            <v>1907</v>
          </cell>
          <cell r="C284" t="str">
            <v>Labor from Affiliates</v>
          </cell>
          <cell r="D284" t="str">
            <v>D</v>
          </cell>
          <cell r="E284" t="str">
            <v>Co 12</v>
          </cell>
          <cell r="F284" t="str">
            <v>Payroll</v>
          </cell>
          <cell r="G284" t="str">
            <v>Net Payroll</v>
          </cell>
          <cell r="H284" t="str">
            <v>Labor</v>
          </cell>
          <cell r="I284" t="str">
            <v>1xxx Net Payroll</v>
          </cell>
          <cell r="J284" t="str">
            <v>1xxx</v>
          </cell>
          <cell r="K284" t="str">
            <v>Net Payroll</v>
          </cell>
          <cell r="L284" t="str">
            <v>1907 Labor from Affiliates</v>
          </cell>
          <cell r="M284" t="str">
            <v>Gross_Payroll</v>
          </cell>
        </row>
        <row r="285">
          <cell r="B285" t="str">
            <v>2000</v>
          </cell>
          <cell r="C285" t="str">
            <v>Chemical Additives</v>
          </cell>
          <cell r="D285" t="str">
            <v>D</v>
          </cell>
          <cell r="E285" t="str">
            <v>Co 12</v>
          </cell>
          <cell r="F285" t="str">
            <v>Materials &amp; Supplies</v>
          </cell>
          <cell r="G285" t="str">
            <v>Material &amp; Supplies</v>
          </cell>
          <cell r="H285" t="str">
            <v>Mat&amp;Supply</v>
          </cell>
          <cell r="I285" t="str">
            <v>2xxx Materials &amp; Supplies</v>
          </cell>
          <cell r="J285" t="str">
            <v>2xxx</v>
          </cell>
          <cell r="K285" t="str">
            <v>Materials &amp; Supplies</v>
          </cell>
          <cell r="L285" t="str">
            <v>2000 Chemical Additives</v>
          </cell>
          <cell r="M285" t="str">
            <v>Materials &amp; Supplies</v>
          </cell>
        </row>
        <row r="286">
          <cell r="B286" t="str">
            <v>2001</v>
          </cell>
          <cell r="C286" t="str">
            <v>Chemicals</v>
          </cell>
          <cell r="D286" t="str">
            <v>D</v>
          </cell>
          <cell r="E286" t="str">
            <v>Co 12</v>
          </cell>
          <cell r="F286" t="str">
            <v>Materials &amp; Supplies</v>
          </cell>
          <cell r="G286" t="str">
            <v>Material &amp; Supplies</v>
          </cell>
          <cell r="H286" t="str">
            <v>Mat&amp;Supply</v>
          </cell>
          <cell r="I286" t="str">
            <v>2xxx Materials &amp; Supplies</v>
          </cell>
          <cell r="J286" t="str">
            <v>2xxx</v>
          </cell>
          <cell r="K286" t="str">
            <v>Materials &amp; Supplies</v>
          </cell>
          <cell r="L286" t="str">
            <v>2001 Chemicals</v>
          </cell>
          <cell r="M286" t="str">
            <v>Materials &amp; Supplies</v>
          </cell>
        </row>
        <row r="287">
          <cell r="B287" t="str">
            <v>2002</v>
          </cell>
          <cell r="C287" t="str">
            <v>Compressor Station Parts</v>
          </cell>
          <cell r="D287" t="str">
            <v>D</v>
          </cell>
          <cell r="E287" t="str">
            <v>Co 12</v>
          </cell>
          <cell r="F287" t="str">
            <v>Materials &amp; Supplies</v>
          </cell>
          <cell r="G287" t="str">
            <v>Material &amp; Supplies</v>
          </cell>
          <cell r="H287" t="str">
            <v>Mat&amp;Supply</v>
          </cell>
          <cell r="I287" t="str">
            <v>2xxx Materials &amp; Supplies</v>
          </cell>
          <cell r="J287" t="str">
            <v>2xxx</v>
          </cell>
          <cell r="K287" t="str">
            <v>Materials &amp; Supplies</v>
          </cell>
          <cell r="L287" t="str">
            <v>2002 Compressor Station Parts</v>
          </cell>
          <cell r="M287" t="str">
            <v>Materials &amp; Supplies</v>
          </cell>
        </row>
        <row r="288">
          <cell r="B288" t="str">
            <v>2003</v>
          </cell>
          <cell r="C288" t="str">
            <v>Electrical Material</v>
          </cell>
          <cell r="D288" t="str">
            <v>D</v>
          </cell>
          <cell r="E288" t="str">
            <v>Co 12</v>
          </cell>
          <cell r="F288" t="str">
            <v>Materials &amp; Supplies</v>
          </cell>
          <cell r="G288" t="str">
            <v>Material &amp; Supplies</v>
          </cell>
          <cell r="H288" t="str">
            <v>Mat&amp;Supply</v>
          </cell>
          <cell r="I288" t="str">
            <v>2xxx Materials &amp; Supplies</v>
          </cell>
          <cell r="J288" t="str">
            <v>2xxx</v>
          </cell>
          <cell r="K288" t="str">
            <v>Materials &amp; Supplies</v>
          </cell>
          <cell r="L288" t="str">
            <v>2003 Electrical Material</v>
          </cell>
          <cell r="M288" t="str">
            <v>Materials &amp; Supplies</v>
          </cell>
        </row>
        <row r="289">
          <cell r="B289" t="str">
            <v>2004</v>
          </cell>
          <cell r="C289" t="str">
            <v>Freight</v>
          </cell>
          <cell r="D289" t="str">
            <v>D</v>
          </cell>
          <cell r="E289" t="str">
            <v>Co 12</v>
          </cell>
          <cell r="F289" t="str">
            <v>Materials &amp; Supplies</v>
          </cell>
          <cell r="G289" t="str">
            <v>Material &amp; Supplies</v>
          </cell>
          <cell r="H289" t="str">
            <v>Mat&amp;Supply</v>
          </cell>
          <cell r="I289" t="str">
            <v>2xxx Materials &amp; Supplies</v>
          </cell>
          <cell r="J289" t="str">
            <v>2xxx</v>
          </cell>
          <cell r="K289" t="str">
            <v>Materials &amp; Supplies</v>
          </cell>
          <cell r="L289" t="str">
            <v>2004 Freight</v>
          </cell>
          <cell r="M289" t="str">
            <v>Materials &amp; Supplies</v>
          </cell>
        </row>
        <row r="290">
          <cell r="B290" t="str">
            <v>2005</v>
          </cell>
          <cell r="C290" t="str">
            <v>Freight and Coal</v>
          </cell>
          <cell r="D290" t="str">
            <v>D</v>
          </cell>
          <cell r="E290" t="str">
            <v>Co 12</v>
          </cell>
          <cell r="F290" t="str">
            <v>Materials &amp; Supplies</v>
          </cell>
          <cell r="G290" t="str">
            <v>Material &amp; Supplies</v>
          </cell>
          <cell r="H290" t="str">
            <v>Mat&amp;Supply</v>
          </cell>
          <cell r="I290" t="str">
            <v>2xxx Materials &amp; Supplies</v>
          </cell>
          <cell r="J290" t="str">
            <v>2xxx</v>
          </cell>
          <cell r="K290" t="str">
            <v>Materials &amp; Supplies</v>
          </cell>
          <cell r="L290" t="str">
            <v>2005 Freight and Coal</v>
          </cell>
          <cell r="M290" t="str">
            <v>Materials &amp; Supplies</v>
          </cell>
        </row>
        <row r="291">
          <cell r="B291" t="str">
            <v>2006</v>
          </cell>
          <cell r="C291" t="str">
            <v>Freight and Coke</v>
          </cell>
          <cell r="D291" t="str">
            <v>D</v>
          </cell>
          <cell r="E291" t="str">
            <v>Co 12</v>
          </cell>
          <cell r="F291" t="str">
            <v>Materials &amp; Supplies</v>
          </cell>
          <cell r="G291" t="str">
            <v>Material &amp; Supplies</v>
          </cell>
          <cell r="H291" t="str">
            <v>Mat&amp;Supply</v>
          </cell>
          <cell r="I291" t="str">
            <v>2xxx Materials &amp; Supplies</v>
          </cell>
          <cell r="J291" t="str">
            <v>2xxx</v>
          </cell>
          <cell r="K291" t="str">
            <v>Materials &amp; Supplies</v>
          </cell>
          <cell r="L291" t="str">
            <v>2006 Freight and Coke</v>
          </cell>
          <cell r="M291" t="str">
            <v>Materials &amp; Supplies</v>
          </cell>
        </row>
        <row r="292">
          <cell r="B292" t="str">
            <v>2007</v>
          </cell>
          <cell r="C292" t="str">
            <v>Freight and Oil</v>
          </cell>
          <cell r="D292" t="str">
            <v>D</v>
          </cell>
          <cell r="E292" t="str">
            <v>Co 12</v>
          </cell>
          <cell r="F292" t="str">
            <v>Materials &amp; Supplies</v>
          </cell>
          <cell r="G292" t="str">
            <v>Material &amp; Supplies</v>
          </cell>
          <cell r="H292" t="str">
            <v>Mat&amp;Supply</v>
          </cell>
          <cell r="I292" t="str">
            <v>2xxx Materials &amp; Supplies</v>
          </cell>
          <cell r="J292" t="str">
            <v>2xxx</v>
          </cell>
          <cell r="K292" t="str">
            <v>Materials &amp; Supplies</v>
          </cell>
          <cell r="L292" t="str">
            <v>2007 Freight and Oil</v>
          </cell>
          <cell r="M292" t="str">
            <v>Materials &amp; Supplies</v>
          </cell>
        </row>
        <row r="293">
          <cell r="B293" t="str">
            <v>2008</v>
          </cell>
          <cell r="C293" t="str">
            <v>Fuel</v>
          </cell>
          <cell r="D293" t="str">
            <v>D</v>
          </cell>
          <cell r="E293" t="str">
            <v>Co 12</v>
          </cell>
          <cell r="F293" t="str">
            <v>Materials &amp; Supplies</v>
          </cell>
          <cell r="G293" t="str">
            <v>Material &amp; Supplies</v>
          </cell>
          <cell r="H293" t="str">
            <v>Mat&amp;Supply</v>
          </cell>
          <cell r="I293" t="str">
            <v>2xxx Materials &amp; Supplies</v>
          </cell>
          <cell r="J293" t="str">
            <v>2xxx</v>
          </cell>
          <cell r="K293" t="str">
            <v>Materials &amp; Supplies</v>
          </cell>
          <cell r="L293" t="str">
            <v>2008 Fuel</v>
          </cell>
          <cell r="M293" t="str">
            <v>Materials &amp; Supplies</v>
          </cell>
        </row>
        <row r="294">
          <cell r="B294" t="str">
            <v>2009</v>
          </cell>
          <cell r="C294" t="str">
            <v>Lubricants</v>
          </cell>
          <cell r="D294" t="str">
            <v>D</v>
          </cell>
          <cell r="E294" t="str">
            <v>Co 12</v>
          </cell>
          <cell r="F294" t="str">
            <v>Materials &amp; Supplies</v>
          </cell>
          <cell r="G294" t="str">
            <v>Material &amp; Supplies</v>
          </cell>
          <cell r="H294" t="str">
            <v>Mat&amp;Supply</v>
          </cell>
          <cell r="I294" t="str">
            <v>2xxx Materials &amp; Supplies</v>
          </cell>
          <cell r="J294" t="str">
            <v>2xxx</v>
          </cell>
          <cell r="K294" t="str">
            <v>Materials &amp; Supplies</v>
          </cell>
          <cell r="L294" t="str">
            <v>2009 Lubricants</v>
          </cell>
          <cell r="M294" t="str">
            <v>Materials &amp; Supplies</v>
          </cell>
        </row>
        <row r="295">
          <cell r="B295" t="str">
            <v>2010</v>
          </cell>
          <cell r="C295" t="str">
            <v>Meters and Instrumentation</v>
          </cell>
          <cell r="D295" t="str">
            <v>D</v>
          </cell>
          <cell r="E295" t="str">
            <v>Co 12</v>
          </cell>
          <cell r="F295" t="str">
            <v>Materials &amp; Supplies</v>
          </cell>
          <cell r="G295" t="str">
            <v>Material &amp; Supplies</v>
          </cell>
          <cell r="H295" t="str">
            <v>Mat&amp;Supply</v>
          </cell>
          <cell r="I295" t="str">
            <v>2xxx Materials &amp; Supplies</v>
          </cell>
          <cell r="J295" t="str">
            <v>2xxx</v>
          </cell>
          <cell r="K295" t="str">
            <v>Materials &amp; Supplies</v>
          </cell>
          <cell r="L295" t="str">
            <v>2010 Meters and Instrumentation</v>
          </cell>
          <cell r="M295" t="str">
            <v>Materials &amp; Supplies</v>
          </cell>
        </row>
        <row r="296">
          <cell r="B296" t="str">
            <v>2011</v>
          </cell>
          <cell r="C296" t="str">
            <v>MRO Supplies</v>
          </cell>
          <cell r="D296" t="str">
            <v>D</v>
          </cell>
          <cell r="E296" t="str">
            <v>Co 12</v>
          </cell>
          <cell r="F296" t="str">
            <v>Materials &amp; Supplies</v>
          </cell>
          <cell r="G296" t="str">
            <v>Material &amp; Supplies</v>
          </cell>
          <cell r="H296" t="str">
            <v>Mat&amp;Supply</v>
          </cell>
          <cell r="I296" t="str">
            <v>2xxx Materials &amp; Supplies</v>
          </cell>
          <cell r="J296" t="str">
            <v>2xxx</v>
          </cell>
          <cell r="K296" t="str">
            <v>Materials &amp; Supplies</v>
          </cell>
          <cell r="L296" t="str">
            <v>2011 MRO Supplies</v>
          </cell>
          <cell r="M296" t="str">
            <v>Materials &amp; Supplies</v>
          </cell>
        </row>
        <row r="297">
          <cell r="B297" t="str">
            <v>2012</v>
          </cell>
          <cell r="C297" t="str">
            <v>Stone, Gravel, Rock &amp;Limestone</v>
          </cell>
          <cell r="D297" t="str">
            <v>D</v>
          </cell>
          <cell r="E297" t="str">
            <v>Co 12</v>
          </cell>
          <cell r="F297" t="str">
            <v>Materials &amp; Supplies</v>
          </cell>
          <cell r="G297" t="str">
            <v>Material &amp; Supplies</v>
          </cell>
          <cell r="H297" t="str">
            <v>Mat&amp;Supply</v>
          </cell>
          <cell r="I297" t="str">
            <v>2xxx Materials &amp; Supplies</v>
          </cell>
          <cell r="J297" t="str">
            <v>2xxx</v>
          </cell>
          <cell r="K297" t="str">
            <v>Materials &amp; Supplies</v>
          </cell>
          <cell r="L297" t="str">
            <v>2012 Stone, Gravel, Rock &amp;Limestone</v>
          </cell>
          <cell r="M297" t="str">
            <v>Materials &amp; Supplies</v>
          </cell>
        </row>
        <row r="298">
          <cell r="B298" t="str">
            <v>2013</v>
          </cell>
          <cell r="C298" t="str">
            <v>Pipe</v>
          </cell>
          <cell r="D298" t="str">
            <v>D</v>
          </cell>
          <cell r="E298" t="str">
            <v>Co 12</v>
          </cell>
          <cell r="F298" t="str">
            <v>Materials &amp; Supplies</v>
          </cell>
          <cell r="G298" t="str">
            <v>Material &amp; Supplies</v>
          </cell>
          <cell r="H298" t="str">
            <v>Mat&amp;Supply</v>
          </cell>
          <cell r="I298" t="str">
            <v>2xxx Materials &amp; Supplies</v>
          </cell>
          <cell r="J298" t="str">
            <v>2xxx</v>
          </cell>
          <cell r="K298" t="str">
            <v>Materials &amp; Supplies</v>
          </cell>
          <cell r="L298" t="str">
            <v>2013 Pipe</v>
          </cell>
          <cell r="M298" t="str">
            <v>Materials &amp; Supplies</v>
          </cell>
        </row>
        <row r="299">
          <cell r="B299" t="str">
            <v>2014</v>
          </cell>
          <cell r="C299" t="str">
            <v>Soda Ash</v>
          </cell>
          <cell r="D299" t="str">
            <v>D</v>
          </cell>
          <cell r="E299" t="str">
            <v>Co 12</v>
          </cell>
          <cell r="F299" t="str">
            <v>Materials &amp; Supplies</v>
          </cell>
          <cell r="G299" t="str">
            <v>Material &amp; Supplies</v>
          </cell>
          <cell r="H299" t="str">
            <v>Mat&amp;Supply</v>
          </cell>
          <cell r="I299" t="str">
            <v>2xxx Materials &amp; Supplies</v>
          </cell>
          <cell r="J299" t="str">
            <v>2xxx</v>
          </cell>
          <cell r="K299" t="str">
            <v>Materials &amp; Supplies</v>
          </cell>
          <cell r="L299" t="str">
            <v>2014 Soda Ash</v>
          </cell>
          <cell r="M299" t="str">
            <v>Materials &amp; Supplies</v>
          </cell>
        </row>
        <row r="300">
          <cell r="B300" t="str">
            <v>2015</v>
          </cell>
          <cell r="C300" t="str">
            <v>Valves and Fittings</v>
          </cell>
          <cell r="D300" t="str">
            <v>D</v>
          </cell>
          <cell r="E300" t="str">
            <v>Co 12</v>
          </cell>
          <cell r="F300" t="str">
            <v>Materials &amp; Supplies</v>
          </cell>
          <cell r="G300" t="str">
            <v>Material &amp; Supplies</v>
          </cell>
          <cell r="H300" t="str">
            <v>Mat&amp;Supply</v>
          </cell>
          <cell r="I300" t="str">
            <v>2xxx Materials &amp; Supplies</v>
          </cell>
          <cell r="J300" t="str">
            <v>2xxx</v>
          </cell>
          <cell r="K300" t="str">
            <v>Materials &amp; Supplies</v>
          </cell>
          <cell r="L300" t="str">
            <v>2015 Valves and Fittings</v>
          </cell>
          <cell r="M300" t="str">
            <v>Materials &amp; Supplies</v>
          </cell>
        </row>
        <row r="301">
          <cell r="B301" t="str">
            <v>2016</v>
          </cell>
          <cell r="C301" t="str">
            <v>Perimeter Control Devices</v>
          </cell>
          <cell r="D301" t="str">
            <v>D</v>
          </cell>
          <cell r="E301" t="str">
            <v>Co 12</v>
          </cell>
          <cell r="F301" t="str">
            <v>Materials &amp; Supplies</v>
          </cell>
          <cell r="G301" t="str">
            <v>Material &amp; Supplies</v>
          </cell>
          <cell r="H301" t="str">
            <v>Mat&amp;Supply</v>
          </cell>
          <cell r="I301" t="str">
            <v>2xxx Materials &amp; Supplies</v>
          </cell>
          <cell r="J301" t="str">
            <v>2xxx</v>
          </cell>
          <cell r="K301" t="str">
            <v>Materials &amp; Supplies</v>
          </cell>
          <cell r="L301" t="str">
            <v>2016 Perimeter Control Devices</v>
          </cell>
          <cell r="M301" t="str">
            <v>Materials &amp; Supplies</v>
          </cell>
        </row>
        <row r="302">
          <cell r="B302" t="str">
            <v>2017</v>
          </cell>
          <cell r="C302" t="str">
            <v>Other Materials and Supplies</v>
          </cell>
          <cell r="D302" t="str">
            <v>D</v>
          </cell>
          <cell r="E302" t="str">
            <v>Co 12</v>
          </cell>
          <cell r="F302" t="str">
            <v>Materials &amp; Supplies</v>
          </cell>
          <cell r="G302" t="str">
            <v>Material &amp; Supplies</v>
          </cell>
          <cell r="H302" t="str">
            <v>Mat&amp;Supply</v>
          </cell>
          <cell r="I302" t="str">
            <v>2xxx Materials &amp; Supplies</v>
          </cell>
          <cell r="J302" t="str">
            <v>2xxx</v>
          </cell>
          <cell r="K302" t="str">
            <v>Materials &amp; Supplies</v>
          </cell>
          <cell r="L302" t="str">
            <v>2017 Other Materials and Supplies</v>
          </cell>
          <cell r="M302" t="str">
            <v>Materials &amp; Supplies</v>
          </cell>
        </row>
        <row r="303">
          <cell r="B303" t="str">
            <v>2018</v>
          </cell>
          <cell r="C303" t="str">
            <v>Corrosion Materials</v>
          </cell>
          <cell r="D303" t="str">
            <v>D</v>
          </cell>
          <cell r="E303" t="str">
            <v>Co 12</v>
          </cell>
          <cell r="F303" t="str">
            <v>Materials &amp; Supplies</v>
          </cell>
          <cell r="G303" t="str">
            <v>Material &amp; Supplies</v>
          </cell>
          <cell r="H303" t="str">
            <v>Mat&amp;Supply</v>
          </cell>
          <cell r="I303" t="str">
            <v>2xxx Materials &amp; Supplies</v>
          </cell>
          <cell r="J303" t="str">
            <v>2xxx</v>
          </cell>
          <cell r="K303" t="str">
            <v>Materials &amp; Supplies</v>
          </cell>
          <cell r="L303" t="str">
            <v>2018 Corrosion Materials</v>
          </cell>
          <cell r="M303" t="str">
            <v>Materials &amp; Supplies</v>
          </cell>
        </row>
        <row r="304">
          <cell r="B304" t="str">
            <v>2019</v>
          </cell>
          <cell r="C304" t="str">
            <v>Industrial Gases</v>
          </cell>
          <cell r="D304" t="str">
            <v>D</v>
          </cell>
          <cell r="E304" t="str">
            <v>Co 12</v>
          </cell>
          <cell r="F304" t="str">
            <v>Materials &amp; Supplies</v>
          </cell>
          <cell r="G304" t="str">
            <v>Material &amp; Supplies</v>
          </cell>
          <cell r="H304" t="str">
            <v>Mat&amp;Supply</v>
          </cell>
          <cell r="I304" t="str">
            <v>2xxx Materials &amp; Supplies</v>
          </cell>
          <cell r="J304" t="str">
            <v>2xxx</v>
          </cell>
          <cell r="K304" t="str">
            <v>Materials &amp; Supplies</v>
          </cell>
          <cell r="L304" t="str">
            <v>2019 Industrial Gases</v>
          </cell>
          <cell r="M304" t="str">
            <v>Materials &amp; Supplies</v>
          </cell>
        </row>
        <row r="305">
          <cell r="B305" t="str">
            <v>2020</v>
          </cell>
          <cell r="C305" t="str">
            <v>Facility and Bldg Supplies</v>
          </cell>
          <cell r="D305" t="str">
            <v>D</v>
          </cell>
          <cell r="E305" t="str">
            <v>Co 12</v>
          </cell>
          <cell r="F305" t="str">
            <v>Materials &amp; Supplies</v>
          </cell>
          <cell r="G305" t="str">
            <v>Material &amp; Supplies</v>
          </cell>
          <cell r="H305" t="str">
            <v>Mat&amp;Supply</v>
          </cell>
          <cell r="I305" t="str">
            <v>2xxx Materials &amp; Supplies</v>
          </cell>
          <cell r="J305" t="str">
            <v>2xxx</v>
          </cell>
          <cell r="K305" t="str">
            <v>Materials &amp; Supplies</v>
          </cell>
          <cell r="L305" t="str">
            <v>2020 Facility and Bldg Supplies</v>
          </cell>
          <cell r="M305" t="str">
            <v>Materials &amp; Supplies</v>
          </cell>
        </row>
        <row r="306">
          <cell r="B306" t="str">
            <v>2500</v>
          </cell>
          <cell r="C306" t="str">
            <v>IT Hardware</v>
          </cell>
          <cell r="D306" t="str">
            <v>D</v>
          </cell>
          <cell r="E306" t="str">
            <v>Co 12</v>
          </cell>
          <cell r="F306" t="str">
            <v>Materials &amp; Supplies</v>
          </cell>
          <cell r="G306" t="str">
            <v>Material &amp; Supplies</v>
          </cell>
          <cell r="H306" t="str">
            <v>Mat&amp;Supply</v>
          </cell>
          <cell r="I306" t="str">
            <v>2xxx Materials &amp; Supplies</v>
          </cell>
          <cell r="J306" t="str">
            <v>2xxx</v>
          </cell>
          <cell r="K306" t="str">
            <v>Materials &amp; Supplies</v>
          </cell>
          <cell r="L306" t="str">
            <v>2500 IT Hardware</v>
          </cell>
          <cell r="M306" t="str">
            <v>Materials &amp; Supplies</v>
          </cell>
        </row>
        <row r="307">
          <cell r="B307" t="str">
            <v>2501</v>
          </cell>
          <cell r="C307" t="str">
            <v>IT Software</v>
          </cell>
          <cell r="D307" t="str">
            <v>D</v>
          </cell>
          <cell r="E307" t="str">
            <v>Co 12</v>
          </cell>
          <cell r="F307" t="str">
            <v>Materials &amp; Supplies</v>
          </cell>
          <cell r="G307" t="str">
            <v>Material &amp; Supplies</v>
          </cell>
          <cell r="H307" t="str">
            <v>Mat&amp;Supply</v>
          </cell>
          <cell r="I307" t="str">
            <v>2xxx Materials &amp; Supplies</v>
          </cell>
          <cell r="J307" t="str">
            <v>2xxx</v>
          </cell>
          <cell r="K307" t="str">
            <v>Materials &amp; Supplies</v>
          </cell>
          <cell r="L307" t="str">
            <v>2501 IT Software</v>
          </cell>
          <cell r="M307" t="str">
            <v>Materials &amp; Supplies</v>
          </cell>
        </row>
        <row r="308">
          <cell r="B308" t="str">
            <v>2502</v>
          </cell>
          <cell r="C308" t="str">
            <v>Network Materials</v>
          </cell>
          <cell r="D308" t="str">
            <v>D</v>
          </cell>
          <cell r="E308" t="str">
            <v>Co 12</v>
          </cell>
          <cell r="F308" t="str">
            <v>Materials &amp; Supplies</v>
          </cell>
          <cell r="G308" t="str">
            <v>Material &amp; Supplies</v>
          </cell>
          <cell r="H308" t="str">
            <v>Mat&amp;Supply</v>
          </cell>
          <cell r="I308" t="str">
            <v>2xxx Materials &amp; Supplies</v>
          </cell>
          <cell r="J308" t="str">
            <v>2xxx</v>
          </cell>
          <cell r="K308" t="str">
            <v>Materials &amp; Supplies</v>
          </cell>
          <cell r="L308" t="str">
            <v>2502 Network Materials</v>
          </cell>
          <cell r="M308" t="str">
            <v>Materials &amp; Supplies</v>
          </cell>
        </row>
        <row r="309">
          <cell r="B309" t="str">
            <v>2503</v>
          </cell>
          <cell r="C309" t="str">
            <v>Office Supplies</v>
          </cell>
          <cell r="D309" t="str">
            <v>D</v>
          </cell>
          <cell r="E309" t="str">
            <v>Co 12</v>
          </cell>
          <cell r="F309" t="str">
            <v>Materials &amp; Supplies</v>
          </cell>
          <cell r="G309" t="str">
            <v>Material &amp; Supplies</v>
          </cell>
          <cell r="H309" t="str">
            <v>Mat&amp;Supply</v>
          </cell>
          <cell r="I309" t="str">
            <v>2xxx Materials &amp; Supplies</v>
          </cell>
          <cell r="J309" t="str">
            <v>2xxx</v>
          </cell>
          <cell r="K309" t="str">
            <v>Materials &amp; Supplies</v>
          </cell>
          <cell r="L309" t="str">
            <v>2503 Office Supplies</v>
          </cell>
          <cell r="M309" t="str">
            <v>Materials &amp; Supplies</v>
          </cell>
        </row>
        <row r="310">
          <cell r="B310" t="str">
            <v>2504</v>
          </cell>
          <cell r="C310" t="str">
            <v>Expert Witness Fees</v>
          </cell>
          <cell r="D310" t="str">
            <v>D</v>
          </cell>
          <cell r="E310" t="str">
            <v>Co 12</v>
          </cell>
          <cell r="F310" t="str">
            <v>Materials &amp; Supplies</v>
          </cell>
          <cell r="G310" t="str">
            <v>Material &amp; Supplies</v>
          </cell>
          <cell r="H310" t="str">
            <v>Mat&amp;Supply</v>
          </cell>
          <cell r="I310" t="str">
            <v>2xxx Materials &amp; Supplies</v>
          </cell>
          <cell r="J310" t="str">
            <v>2xxx</v>
          </cell>
          <cell r="K310" t="str">
            <v>Materials &amp; Supplies</v>
          </cell>
          <cell r="L310" t="str">
            <v>2504 Expert Witness Fees</v>
          </cell>
          <cell r="M310" t="str">
            <v>Materials &amp; Supplies</v>
          </cell>
        </row>
        <row r="311">
          <cell r="B311" t="str">
            <v>2506</v>
          </cell>
          <cell r="C311" t="str">
            <v>P2P Default Pcard only</v>
          </cell>
          <cell r="D311" t="str">
            <v>D</v>
          </cell>
          <cell r="E311" t="str">
            <v>Co 12</v>
          </cell>
          <cell r="F311" t="str">
            <v>Materials &amp; Supplies</v>
          </cell>
          <cell r="G311" t="str">
            <v>Material &amp; Supplies</v>
          </cell>
          <cell r="H311" t="str">
            <v>Mat&amp;Supply</v>
          </cell>
          <cell r="I311" t="str">
            <v>2xxx Materials &amp; Supplies</v>
          </cell>
          <cell r="J311" t="str">
            <v>2xxx</v>
          </cell>
          <cell r="K311" t="str">
            <v>Materials &amp; Supplies</v>
          </cell>
          <cell r="L311" t="str">
            <v>2506 P2P Default Pcard only</v>
          </cell>
          <cell r="M311" t="str">
            <v>Materials &amp; Supplies</v>
          </cell>
        </row>
        <row r="312">
          <cell r="B312" t="str">
            <v>2510</v>
          </cell>
          <cell r="C312" t="str">
            <v>Rebates</v>
          </cell>
          <cell r="D312" t="str">
            <v>D</v>
          </cell>
          <cell r="E312" t="str">
            <v>Co 12</v>
          </cell>
          <cell r="F312" t="str">
            <v>Materials &amp; Supplies</v>
          </cell>
          <cell r="G312" t="str">
            <v>Material &amp; Supplies</v>
          </cell>
          <cell r="H312" t="str">
            <v>Mat&amp;Supply</v>
          </cell>
          <cell r="I312" t="str">
            <v>2xxx Materials &amp; Supplies</v>
          </cell>
          <cell r="J312" t="str">
            <v>2xxx</v>
          </cell>
          <cell r="K312" t="str">
            <v>Materials &amp; Supplies</v>
          </cell>
          <cell r="L312" t="str">
            <v>2510 Rebates</v>
          </cell>
          <cell r="M312" t="str">
            <v>Materials &amp; Supplies</v>
          </cell>
        </row>
        <row r="313">
          <cell r="B313" t="str">
            <v>3000</v>
          </cell>
          <cell r="C313" t="str">
            <v>Consulting Services</v>
          </cell>
          <cell r="D313" t="str">
            <v>D</v>
          </cell>
          <cell r="E313" t="str">
            <v>Co 12</v>
          </cell>
          <cell r="F313" t="str">
            <v>Outside Services - Consulting</v>
          </cell>
          <cell r="G313" t="str">
            <v>Outside Services</v>
          </cell>
          <cell r="H313" t="str">
            <v>OutsideSvs</v>
          </cell>
          <cell r="I313" t="str">
            <v>30xx Outside Services</v>
          </cell>
          <cell r="J313" t="str">
            <v>30xx</v>
          </cell>
          <cell r="K313" t="str">
            <v>Outside Services</v>
          </cell>
          <cell r="L313" t="str">
            <v>3000 Consulting Services</v>
          </cell>
          <cell r="M313" t="str">
            <v>Consulting Services</v>
          </cell>
        </row>
        <row r="314">
          <cell r="B314" t="str">
            <v>3001</v>
          </cell>
          <cell r="C314" t="str">
            <v>Advertising Services</v>
          </cell>
          <cell r="D314" t="str">
            <v>D</v>
          </cell>
          <cell r="E314" t="str">
            <v>Co 12</v>
          </cell>
          <cell r="F314" t="str">
            <v>Outside Services - Other</v>
          </cell>
          <cell r="G314" t="str">
            <v>Outside Services</v>
          </cell>
          <cell r="H314" t="str">
            <v>OutsideSvs</v>
          </cell>
          <cell r="I314" t="str">
            <v>30xx Outside Services</v>
          </cell>
          <cell r="J314" t="str">
            <v>30xx</v>
          </cell>
          <cell r="K314" t="str">
            <v>Outside Services</v>
          </cell>
          <cell r="L314" t="str">
            <v>3001 Advertising Services</v>
          </cell>
          <cell r="M314" t="str">
            <v>Other Outside_Service</v>
          </cell>
        </row>
        <row r="315">
          <cell r="B315" t="str">
            <v>3002</v>
          </cell>
          <cell r="C315" t="str">
            <v>Legal Services</v>
          </cell>
          <cell r="D315" t="str">
            <v>D</v>
          </cell>
          <cell r="E315" t="str">
            <v>Co 12</v>
          </cell>
          <cell r="F315" t="str">
            <v>Outside Services - Legal</v>
          </cell>
          <cell r="G315" t="str">
            <v>Outside Services</v>
          </cell>
          <cell r="H315" t="str">
            <v>OutsideSvs</v>
          </cell>
          <cell r="I315" t="str">
            <v>3002 Legal Services</v>
          </cell>
          <cell r="J315" t="str">
            <v>3002</v>
          </cell>
          <cell r="K315" t="str">
            <v>Legal Services</v>
          </cell>
          <cell r="L315" t="str">
            <v>3002 Legal Services</v>
          </cell>
          <cell r="M315" t="str">
            <v>Legal Fees</v>
          </cell>
        </row>
        <row r="316">
          <cell r="B316" t="str">
            <v>3003</v>
          </cell>
          <cell r="C316" t="str">
            <v>Auditing Services</v>
          </cell>
          <cell r="D316" t="str">
            <v>D</v>
          </cell>
          <cell r="E316" t="str">
            <v>Co 12</v>
          </cell>
          <cell r="F316" t="str">
            <v>Outside Services - Audit</v>
          </cell>
          <cell r="G316" t="str">
            <v>Convenience Bills (Audit and Insurance)</v>
          </cell>
          <cell r="H316" t="str">
            <v>OutsideSvs</v>
          </cell>
          <cell r="I316" t="str">
            <v>30xx Outside Services</v>
          </cell>
          <cell r="J316" t="str">
            <v>30xx</v>
          </cell>
          <cell r="K316" t="str">
            <v>Outside Services</v>
          </cell>
          <cell r="L316" t="str">
            <v>3003 Auditing Services</v>
          </cell>
          <cell r="M316" t="str">
            <v>Audit Fees</v>
          </cell>
        </row>
        <row r="317">
          <cell r="B317" t="str">
            <v>3004</v>
          </cell>
          <cell r="C317" t="str">
            <v>Constructions Services</v>
          </cell>
          <cell r="D317" t="str">
            <v>D</v>
          </cell>
          <cell r="E317" t="str">
            <v>Co 12</v>
          </cell>
          <cell r="F317" t="str">
            <v>Outside Services - Other</v>
          </cell>
          <cell r="G317" t="str">
            <v>Outside Services</v>
          </cell>
          <cell r="H317" t="str">
            <v>OutsideSvs</v>
          </cell>
          <cell r="I317" t="str">
            <v>30xx Outside Services</v>
          </cell>
          <cell r="J317" t="str">
            <v>30xx</v>
          </cell>
          <cell r="K317" t="str">
            <v>Outside Services</v>
          </cell>
          <cell r="L317" t="str">
            <v>3004 Constructions Services</v>
          </cell>
          <cell r="M317" t="str">
            <v>Other Outside_Service</v>
          </cell>
        </row>
        <row r="318">
          <cell r="B318" t="str">
            <v>3005</v>
          </cell>
          <cell r="C318" t="str">
            <v>Contract Retainages</v>
          </cell>
          <cell r="D318" t="str">
            <v>D</v>
          </cell>
          <cell r="E318" t="str">
            <v>Co 12</v>
          </cell>
          <cell r="F318" t="str">
            <v>Outside Services - Other</v>
          </cell>
          <cell r="G318" t="str">
            <v>Outside Services</v>
          </cell>
          <cell r="H318" t="str">
            <v>OutsideSvs</v>
          </cell>
          <cell r="I318" t="str">
            <v>30xx Outside Services</v>
          </cell>
          <cell r="J318" t="str">
            <v>30xx</v>
          </cell>
          <cell r="K318" t="str">
            <v>Outside Services</v>
          </cell>
          <cell r="L318" t="str">
            <v>3005 Contract Retainages</v>
          </cell>
          <cell r="M318" t="str">
            <v>Other Outside_Service</v>
          </cell>
        </row>
        <row r="319">
          <cell r="B319" t="str">
            <v>3006</v>
          </cell>
          <cell r="C319" t="str">
            <v>Engineering Services</v>
          </cell>
          <cell r="D319" t="str">
            <v>D</v>
          </cell>
          <cell r="E319" t="str">
            <v>Co 12</v>
          </cell>
          <cell r="F319" t="str">
            <v>Outside Services - Other</v>
          </cell>
          <cell r="G319" t="str">
            <v>Outside Services</v>
          </cell>
          <cell r="H319" t="str">
            <v>OutsideSvs</v>
          </cell>
          <cell r="I319" t="str">
            <v>30xx Outside Services</v>
          </cell>
          <cell r="J319" t="str">
            <v>30xx</v>
          </cell>
          <cell r="K319" t="str">
            <v>Outside Services</v>
          </cell>
          <cell r="L319" t="str">
            <v>3006 Engineering Services</v>
          </cell>
          <cell r="M319" t="str">
            <v>Other Outside_Service</v>
          </cell>
        </row>
        <row r="320">
          <cell r="B320" t="str">
            <v>3007</v>
          </cell>
          <cell r="C320" t="str">
            <v>Laboratory Services</v>
          </cell>
          <cell r="D320" t="str">
            <v>D</v>
          </cell>
          <cell r="E320" t="str">
            <v>Co 12</v>
          </cell>
          <cell r="F320" t="str">
            <v>Outside Services - Other</v>
          </cell>
          <cell r="G320" t="str">
            <v>Outside Services</v>
          </cell>
          <cell r="H320" t="str">
            <v>OutsideSvs</v>
          </cell>
          <cell r="I320" t="str">
            <v>30xx Outside Services</v>
          </cell>
          <cell r="J320" t="str">
            <v>30xx</v>
          </cell>
          <cell r="K320" t="str">
            <v>Outside Services</v>
          </cell>
          <cell r="L320" t="str">
            <v>3007 Laboratory Services</v>
          </cell>
          <cell r="M320" t="str">
            <v>Other Outside_Service</v>
          </cell>
        </row>
        <row r="321">
          <cell r="B321" t="str">
            <v>3008</v>
          </cell>
          <cell r="C321" t="str">
            <v>Printing/Reproduction Services</v>
          </cell>
          <cell r="D321" t="str">
            <v>D</v>
          </cell>
          <cell r="E321" t="str">
            <v>Co 12</v>
          </cell>
          <cell r="F321" t="str">
            <v>Outside Services - Other</v>
          </cell>
          <cell r="G321" t="str">
            <v>Outside Services</v>
          </cell>
          <cell r="H321" t="str">
            <v>OutsideSvs</v>
          </cell>
          <cell r="I321" t="str">
            <v>30xx Outside Services</v>
          </cell>
          <cell r="J321" t="str">
            <v>30xx</v>
          </cell>
          <cell r="K321" t="str">
            <v>Outside Services</v>
          </cell>
          <cell r="L321" t="str">
            <v>3008 Printing/Reproduction Services</v>
          </cell>
          <cell r="M321" t="str">
            <v>Other Outside_Service</v>
          </cell>
        </row>
        <row r="322">
          <cell r="B322" t="str">
            <v>3009</v>
          </cell>
          <cell r="C322" t="str">
            <v>Operations Services</v>
          </cell>
          <cell r="D322" t="str">
            <v>D</v>
          </cell>
          <cell r="E322" t="str">
            <v>Co 12</v>
          </cell>
          <cell r="F322" t="str">
            <v>Outside Services - Other</v>
          </cell>
          <cell r="G322" t="str">
            <v>Outside Services</v>
          </cell>
          <cell r="H322" t="str">
            <v>OutsideSvs</v>
          </cell>
          <cell r="I322" t="str">
            <v>30xx Outside Services</v>
          </cell>
          <cell r="J322" t="str">
            <v>30xx</v>
          </cell>
          <cell r="K322" t="str">
            <v>Outside Services</v>
          </cell>
          <cell r="L322" t="str">
            <v>3009 Operations Services</v>
          </cell>
          <cell r="M322" t="str">
            <v>Other Outside_Service</v>
          </cell>
        </row>
        <row r="323">
          <cell r="B323" t="str">
            <v>3010</v>
          </cell>
          <cell r="C323" t="str">
            <v>Prime Construction Services</v>
          </cell>
          <cell r="D323" t="str">
            <v>D</v>
          </cell>
          <cell r="E323" t="str">
            <v>Co 12</v>
          </cell>
          <cell r="F323" t="str">
            <v>Outside Services - Other</v>
          </cell>
          <cell r="G323" t="str">
            <v>Outside Services</v>
          </cell>
          <cell r="H323" t="str">
            <v>OutsideSvs</v>
          </cell>
          <cell r="I323" t="str">
            <v>30xx Outside Services</v>
          </cell>
          <cell r="J323" t="str">
            <v>30xx</v>
          </cell>
          <cell r="K323" t="str">
            <v>Outside Services</v>
          </cell>
          <cell r="L323" t="str">
            <v>3010 Prime Construction Services</v>
          </cell>
          <cell r="M323" t="str">
            <v>Other Outside_Service</v>
          </cell>
        </row>
        <row r="324">
          <cell r="B324" t="str">
            <v>3011</v>
          </cell>
          <cell r="C324" t="str">
            <v>Temporary Personnel Services</v>
          </cell>
          <cell r="D324" t="str">
            <v>D</v>
          </cell>
          <cell r="E324" t="str">
            <v>Co 12</v>
          </cell>
          <cell r="F324" t="str">
            <v>Outside Services - Other</v>
          </cell>
          <cell r="G324" t="str">
            <v>Outside Services</v>
          </cell>
          <cell r="H324" t="str">
            <v>OutsideSvs</v>
          </cell>
          <cell r="I324" t="str">
            <v>30xx Outside Services</v>
          </cell>
          <cell r="J324" t="str">
            <v>30xx</v>
          </cell>
          <cell r="K324" t="str">
            <v>Outside Services</v>
          </cell>
          <cell r="L324" t="str">
            <v>3011 Temporary Personnel Services</v>
          </cell>
          <cell r="M324" t="str">
            <v>Other Outside_Service</v>
          </cell>
        </row>
        <row r="325">
          <cell r="B325" t="str">
            <v>3012</v>
          </cell>
          <cell r="C325" t="str">
            <v>Security Services</v>
          </cell>
          <cell r="D325" t="str">
            <v>D</v>
          </cell>
          <cell r="E325" t="str">
            <v>Co 12</v>
          </cell>
          <cell r="F325" t="str">
            <v>Outside Services - Other</v>
          </cell>
          <cell r="G325" t="str">
            <v>Outside Services</v>
          </cell>
          <cell r="H325" t="str">
            <v>OutsideSvs</v>
          </cell>
          <cell r="I325" t="str">
            <v>30xx Outside Services</v>
          </cell>
          <cell r="J325" t="str">
            <v>30xx</v>
          </cell>
          <cell r="K325" t="str">
            <v>Outside Services</v>
          </cell>
          <cell r="L325" t="str">
            <v>3012 Security Services</v>
          </cell>
          <cell r="M325" t="str">
            <v>Other Outside_Service</v>
          </cell>
        </row>
        <row r="326">
          <cell r="B326" t="str">
            <v>3013</v>
          </cell>
          <cell r="C326" t="str">
            <v>Property Management Services</v>
          </cell>
          <cell r="D326" t="str">
            <v>D</v>
          </cell>
          <cell r="E326" t="str">
            <v>Co 12</v>
          </cell>
          <cell r="F326" t="str">
            <v>Outside Services - Other</v>
          </cell>
          <cell r="G326" t="str">
            <v>Outside Services</v>
          </cell>
          <cell r="H326" t="str">
            <v>OutsideSvs</v>
          </cell>
          <cell r="I326" t="str">
            <v>30xx Outside Services</v>
          </cell>
          <cell r="J326" t="str">
            <v>30xx</v>
          </cell>
          <cell r="K326" t="str">
            <v>Outside Services</v>
          </cell>
          <cell r="L326" t="str">
            <v>3013 Property Management Services</v>
          </cell>
          <cell r="M326" t="str">
            <v>Other Outside_Service</v>
          </cell>
        </row>
        <row r="327">
          <cell r="B327" t="str">
            <v>3015</v>
          </cell>
          <cell r="C327" t="str">
            <v>Other Outside Services</v>
          </cell>
          <cell r="D327" t="str">
            <v>D</v>
          </cell>
          <cell r="E327" t="str">
            <v>Co 12</v>
          </cell>
          <cell r="F327" t="str">
            <v>Outside Services - Other</v>
          </cell>
          <cell r="G327" t="str">
            <v>Outside Services</v>
          </cell>
          <cell r="H327" t="str">
            <v>OutsideSvs</v>
          </cell>
          <cell r="I327" t="str">
            <v>30xx Outside Services</v>
          </cell>
          <cell r="J327" t="str">
            <v>30xx</v>
          </cell>
          <cell r="K327" t="str">
            <v>Outside Services</v>
          </cell>
          <cell r="L327" t="str">
            <v>3015 Other Outside Services</v>
          </cell>
          <cell r="M327" t="str">
            <v>Other Outside_Service</v>
          </cell>
        </row>
        <row r="328">
          <cell r="B328" t="str">
            <v>3016</v>
          </cell>
          <cell r="C328" t="str">
            <v>Other Maintenance Services</v>
          </cell>
          <cell r="D328" t="str">
            <v>D</v>
          </cell>
          <cell r="E328" t="str">
            <v>Co 12</v>
          </cell>
          <cell r="F328" t="str">
            <v>Outside Services - Other</v>
          </cell>
          <cell r="G328" t="str">
            <v>Outside Services</v>
          </cell>
          <cell r="H328" t="str">
            <v>OutsideSvs</v>
          </cell>
          <cell r="I328" t="str">
            <v>30xx Outside Services</v>
          </cell>
          <cell r="J328" t="str">
            <v>30xx</v>
          </cell>
          <cell r="K328" t="str">
            <v>Outside Services</v>
          </cell>
          <cell r="L328" t="str">
            <v>3016 Other Maintenance Services</v>
          </cell>
          <cell r="M328" t="str">
            <v>Other Outside_Service</v>
          </cell>
        </row>
        <row r="329">
          <cell r="B329" t="str">
            <v>3017</v>
          </cell>
          <cell r="C329" t="str">
            <v>One Call System Fees</v>
          </cell>
          <cell r="D329" t="str">
            <v>D</v>
          </cell>
          <cell r="E329" t="str">
            <v>Co 12</v>
          </cell>
          <cell r="F329" t="str">
            <v>Outside Services - Other</v>
          </cell>
          <cell r="G329" t="str">
            <v>Outside Services</v>
          </cell>
          <cell r="H329" t="str">
            <v>OutsideSvs</v>
          </cell>
          <cell r="I329" t="str">
            <v>30xx Outside Services</v>
          </cell>
          <cell r="J329" t="str">
            <v>30xx</v>
          </cell>
          <cell r="K329" t="str">
            <v>Outside Services</v>
          </cell>
          <cell r="L329" t="str">
            <v>3017 One Call System Fees</v>
          </cell>
          <cell r="M329" t="str">
            <v>Other Outside_Service</v>
          </cell>
        </row>
        <row r="330">
          <cell r="B330" t="str">
            <v>3019</v>
          </cell>
          <cell r="C330" t="str">
            <v>Equipment Repair and Service</v>
          </cell>
          <cell r="D330" t="str">
            <v>D</v>
          </cell>
          <cell r="E330" t="str">
            <v>Co 12</v>
          </cell>
          <cell r="F330" t="str">
            <v>Outside Services - Other</v>
          </cell>
          <cell r="G330" t="str">
            <v>Outside Services</v>
          </cell>
          <cell r="H330" t="str">
            <v>OutsideSvs</v>
          </cell>
          <cell r="I330" t="str">
            <v>30xx Outside Services</v>
          </cell>
          <cell r="J330" t="str">
            <v>30xx</v>
          </cell>
          <cell r="K330" t="str">
            <v>Outside Services</v>
          </cell>
          <cell r="L330" t="str">
            <v>3019 Equipment Repair and Service</v>
          </cell>
          <cell r="M330" t="str">
            <v>Other Outside_Service</v>
          </cell>
        </row>
        <row r="331">
          <cell r="B331" t="str">
            <v>3021</v>
          </cell>
          <cell r="C331" t="str">
            <v>Env Health &amp; Safety Services</v>
          </cell>
          <cell r="D331" t="str">
            <v>D</v>
          </cell>
          <cell r="E331" t="str">
            <v>Co 12</v>
          </cell>
          <cell r="F331" t="str">
            <v>Outside Services - Other</v>
          </cell>
          <cell r="G331" t="str">
            <v>Outside Services</v>
          </cell>
          <cell r="H331" t="str">
            <v>OutsideSvs</v>
          </cell>
          <cell r="I331" t="str">
            <v>30xx Outside Services</v>
          </cell>
          <cell r="J331" t="str">
            <v>30xx</v>
          </cell>
          <cell r="K331" t="str">
            <v>Outside Services</v>
          </cell>
          <cell r="L331" t="str">
            <v>3021 Env Health &amp; Safety Services</v>
          </cell>
          <cell r="M331" t="str">
            <v>Other Outside_Service</v>
          </cell>
        </row>
        <row r="332">
          <cell r="B332" t="str">
            <v>3024</v>
          </cell>
          <cell r="C332" t="str">
            <v>Benefit Administration</v>
          </cell>
          <cell r="D332" t="str">
            <v>I</v>
          </cell>
          <cell r="E332" t="str">
            <v>Co 12</v>
          </cell>
          <cell r="F332" t="str">
            <v>Benefits</v>
          </cell>
          <cell r="G332" t="str">
            <v>Benefits</v>
          </cell>
          <cell r="H332" t="str">
            <v>EmplBenfts</v>
          </cell>
          <cell r="I332" t="str">
            <v>9005-9028 Employee Benefits</v>
          </cell>
          <cell r="J332" t="str">
            <v>9005-9028</v>
          </cell>
          <cell r="K332" t="str">
            <v>Employee Benefits</v>
          </cell>
          <cell r="L332" t="str">
            <v>3024 Benefit Administration</v>
          </cell>
          <cell r="M332" t="str">
            <v>Total Other Benefits</v>
          </cell>
        </row>
        <row r="333">
          <cell r="B333" t="str">
            <v>3029</v>
          </cell>
          <cell r="C333" t="str">
            <v>Services Transferred</v>
          </cell>
          <cell r="D333" t="str">
            <v>D</v>
          </cell>
          <cell r="E333" t="str">
            <v>Co 12</v>
          </cell>
          <cell r="F333" t="str">
            <v>Outside Services - Other</v>
          </cell>
          <cell r="G333" t="str">
            <v>Outside Services</v>
          </cell>
          <cell r="H333" t="str">
            <v>OutsideSvs</v>
          </cell>
          <cell r="I333" t="str">
            <v>30xx Outside Services</v>
          </cell>
          <cell r="J333" t="str">
            <v>30xx</v>
          </cell>
          <cell r="K333" t="str">
            <v>Outside Services</v>
          </cell>
          <cell r="L333" t="str">
            <v xml:space="preserve">3029 Services Transferred </v>
          </cell>
          <cell r="M333" t="str">
            <v>Other Outside_Service</v>
          </cell>
        </row>
        <row r="334">
          <cell r="B334" t="str">
            <v>3030</v>
          </cell>
          <cell r="C334" t="str">
            <v>Outsourcing - Est. Fixed Costs</v>
          </cell>
          <cell r="D334" t="str">
            <v>D</v>
          </cell>
          <cell r="E334" t="str">
            <v>IBM</v>
          </cell>
          <cell r="F334" t="str">
            <v>Outsourcing Expenses</v>
          </cell>
          <cell r="G334" t="str">
            <v>Outside Services</v>
          </cell>
          <cell r="H334" t="str">
            <v>Outsourcing</v>
          </cell>
          <cell r="I334" t="str">
            <v>3030/40 Outsourcing - Fixed Costs</v>
          </cell>
          <cell r="J334" t="str">
            <v>3030/40</v>
          </cell>
          <cell r="K334" t="str">
            <v>Outsourcing - Fixed Costs</v>
          </cell>
          <cell r="L334" t="str">
            <v>3030 Outsourcing - Est. Fixed Costs</v>
          </cell>
          <cell r="M334" t="str">
            <v>Outsourcing Fixed</v>
          </cell>
        </row>
        <row r="335">
          <cell r="B335" t="str">
            <v>3031</v>
          </cell>
          <cell r="C335" t="str">
            <v>Outsourcing - Variable Costs</v>
          </cell>
          <cell r="D335" t="str">
            <v>D</v>
          </cell>
          <cell r="E335" t="str">
            <v>IBM</v>
          </cell>
          <cell r="F335" t="str">
            <v>Outsourcing Expenses</v>
          </cell>
          <cell r="G335" t="str">
            <v>Outside Services</v>
          </cell>
          <cell r="H335" t="str">
            <v>Outsourcing</v>
          </cell>
          <cell r="I335" t="str">
            <v>3031/41 Outsourcing - Variable Costs</v>
          </cell>
          <cell r="J335" t="str">
            <v>3031/41</v>
          </cell>
          <cell r="K335" t="str">
            <v>Outsourcing - Variable Costs</v>
          </cell>
          <cell r="L335" t="str">
            <v>3031 Outsourcing - Variable Costs</v>
          </cell>
          <cell r="M335" t="str">
            <v>Outsourcing Variable</v>
          </cell>
        </row>
        <row r="336">
          <cell r="B336" t="str">
            <v>3032</v>
          </cell>
          <cell r="C336" t="str">
            <v>Transition Costs</v>
          </cell>
          <cell r="D336" t="str">
            <v>D</v>
          </cell>
          <cell r="E336" t="str">
            <v>IBM</v>
          </cell>
          <cell r="F336" t="str">
            <v>Outsourcing Expenses</v>
          </cell>
          <cell r="G336" t="str">
            <v>Outside Services</v>
          </cell>
          <cell r="H336" t="str">
            <v>Outsourcing</v>
          </cell>
          <cell r="I336" t="str">
            <v>3032 Transition Costs</v>
          </cell>
          <cell r="J336" t="str">
            <v>3032</v>
          </cell>
          <cell r="K336" t="str">
            <v>Transition Costs</v>
          </cell>
          <cell r="L336" t="str">
            <v>3032 Transition Costs</v>
          </cell>
          <cell r="M336" t="str">
            <v>Outsourcing Transition</v>
          </cell>
        </row>
        <row r="337">
          <cell r="B337" t="str">
            <v>3033</v>
          </cell>
          <cell r="C337" t="str">
            <v>Sales Tax</v>
          </cell>
          <cell r="D337" t="str">
            <v>D</v>
          </cell>
          <cell r="E337" t="str">
            <v>IBM</v>
          </cell>
          <cell r="F337" t="str">
            <v>Outsourcing Expenses</v>
          </cell>
          <cell r="G337" t="str">
            <v>Other</v>
          </cell>
          <cell r="H337" t="str">
            <v>Outsourcing</v>
          </cell>
          <cell r="I337" t="str">
            <v>3033 Sales Tax</v>
          </cell>
          <cell r="J337" t="str">
            <v>3033</v>
          </cell>
          <cell r="K337" t="str">
            <v>Sales Tax</v>
          </cell>
          <cell r="L337" t="str">
            <v>3033 Sales Tax</v>
          </cell>
          <cell r="M337" t="str">
            <v>Outsourcing Sales Tax</v>
          </cell>
        </row>
        <row r="338">
          <cell r="B338" t="str">
            <v>3034</v>
          </cell>
          <cell r="C338" t="str">
            <v>Capitalized Portion -Inflights</v>
          </cell>
          <cell r="D338" t="str">
            <v>D</v>
          </cell>
          <cell r="E338" t="str">
            <v>IBM</v>
          </cell>
          <cell r="F338" t="str">
            <v>Outsourcing Expenses</v>
          </cell>
          <cell r="G338" t="str">
            <v>Other</v>
          </cell>
          <cell r="H338" t="str">
            <v>Outsourcing</v>
          </cell>
          <cell r="I338" t="str">
            <v>30x4/x5 Capitalized Portion - IBM Bill</v>
          </cell>
          <cell r="J338" t="str">
            <v>30x4/x5</v>
          </cell>
          <cell r="K338" t="str">
            <v>Capitalized Portion - IBM Bill</v>
          </cell>
          <cell r="L338" t="str">
            <v>3034 Capitalized Portion -Inflights</v>
          </cell>
          <cell r="M338" t="str">
            <v>Outsourcing Capitalized</v>
          </cell>
        </row>
        <row r="339">
          <cell r="B339" t="str">
            <v>3035</v>
          </cell>
          <cell r="C339" t="str">
            <v>Supplemental Contract Costs</v>
          </cell>
          <cell r="D339" t="str">
            <v>D</v>
          </cell>
          <cell r="E339" t="str">
            <v>IBM</v>
          </cell>
          <cell r="F339" t="str">
            <v>Outsourcing Expenses</v>
          </cell>
          <cell r="G339" t="str">
            <v>Outside Services</v>
          </cell>
          <cell r="H339" t="str">
            <v>Outsourcing</v>
          </cell>
          <cell r="I339" t="str">
            <v>3035 Work Management System Costs</v>
          </cell>
          <cell r="J339" t="str">
            <v>3035</v>
          </cell>
          <cell r="K339" t="str">
            <v>Work Management System Costs</v>
          </cell>
          <cell r="L339" t="str">
            <v>3035 Supplemental Contract Costs</v>
          </cell>
          <cell r="M339" t="str">
            <v>Outsourcing Other</v>
          </cell>
        </row>
        <row r="340">
          <cell r="B340" t="str">
            <v>3036</v>
          </cell>
          <cell r="C340" t="str">
            <v>Service Level Agreements</v>
          </cell>
          <cell r="D340" t="str">
            <v>D</v>
          </cell>
          <cell r="E340" t="str">
            <v>IBM</v>
          </cell>
          <cell r="F340" t="str">
            <v>Outsourcing Expenses</v>
          </cell>
          <cell r="G340" t="str">
            <v>Outside Services</v>
          </cell>
          <cell r="H340" t="str">
            <v>Outsourcing</v>
          </cell>
          <cell r="I340" t="str">
            <v>3036 Service Level Agreements</v>
          </cell>
          <cell r="J340" t="str">
            <v>3036</v>
          </cell>
          <cell r="K340" t="str">
            <v>Service Level Agreements</v>
          </cell>
          <cell r="L340" t="str">
            <v>3036 Service Level Agreements</v>
          </cell>
          <cell r="M340" t="str">
            <v>Outsourcing Other</v>
          </cell>
        </row>
        <row r="341">
          <cell r="B341" t="str">
            <v>3037</v>
          </cell>
          <cell r="C341" t="str">
            <v>Miscellaneous Reimbursements</v>
          </cell>
          <cell r="D341" t="str">
            <v>D</v>
          </cell>
          <cell r="E341" t="str">
            <v>IBM</v>
          </cell>
          <cell r="F341" t="str">
            <v>Outsourcing Expenses</v>
          </cell>
          <cell r="G341" t="str">
            <v>Outside Services</v>
          </cell>
          <cell r="H341" t="str">
            <v>Outsourcing</v>
          </cell>
          <cell r="I341" t="str">
            <v>3037 Miscellaneous Reimbursements</v>
          </cell>
          <cell r="J341" t="str">
            <v>3037</v>
          </cell>
          <cell r="K341" t="str">
            <v>Miscellaneous Reimbursements</v>
          </cell>
          <cell r="L341" t="str">
            <v>3037 Miscellaneous Reimbursements</v>
          </cell>
          <cell r="M341" t="str">
            <v>Outsourcing Other</v>
          </cell>
        </row>
        <row r="342">
          <cell r="B342" t="str">
            <v>3038</v>
          </cell>
          <cell r="C342" t="str">
            <v>Request for Service (RFS)</v>
          </cell>
          <cell r="D342" t="str">
            <v>D</v>
          </cell>
          <cell r="E342" t="str">
            <v>IBM</v>
          </cell>
          <cell r="F342" t="str">
            <v>Outsourcing Expenses</v>
          </cell>
          <cell r="G342" t="str">
            <v>Outside Services</v>
          </cell>
          <cell r="H342" t="str">
            <v>Outsourcing</v>
          </cell>
          <cell r="I342" t="str">
            <v>3038 Request for Service (RFS)</v>
          </cell>
          <cell r="J342" t="str">
            <v>3038</v>
          </cell>
          <cell r="K342" t="str">
            <v>Request for Service (RFS)</v>
          </cell>
          <cell r="L342" t="str">
            <v>3038 Request for Service (RFS)</v>
          </cell>
          <cell r="M342" t="str">
            <v>Outsourcing Other</v>
          </cell>
        </row>
        <row r="343">
          <cell r="B343" t="str">
            <v>3040</v>
          </cell>
          <cell r="C343" t="str">
            <v>Outsourcing - Act. Fixed Costs</v>
          </cell>
          <cell r="D343" t="str">
            <v>D</v>
          </cell>
          <cell r="E343" t="str">
            <v>IBM</v>
          </cell>
          <cell r="F343" t="str">
            <v>Outsourcing Expenses</v>
          </cell>
          <cell r="G343" t="str">
            <v>Outside Services</v>
          </cell>
          <cell r="H343" t="str">
            <v>Outsourcing</v>
          </cell>
          <cell r="I343" t="str">
            <v>3030/40 Outsourcing - Fixed Costs</v>
          </cell>
          <cell r="J343" t="str">
            <v>3030/40</v>
          </cell>
          <cell r="K343" t="str">
            <v>Outsourcing - Fixed Costs</v>
          </cell>
          <cell r="L343" t="str">
            <v>3040 Outsourcing - Act. Fixed Costs</v>
          </cell>
          <cell r="M343" t="str">
            <v>Outsourcing Fixed</v>
          </cell>
        </row>
        <row r="344">
          <cell r="B344" t="str">
            <v>3041</v>
          </cell>
          <cell r="C344" t="str">
            <v>Outsourcing - Variable Cst - RRC's</v>
          </cell>
          <cell r="D344" t="str">
            <v>D</v>
          </cell>
          <cell r="E344" t="str">
            <v>IBM</v>
          </cell>
          <cell r="F344" t="str">
            <v>Outsourcing Expenses</v>
          </cell>
          <cell r="G344" t="str">
            <v>Outside Services</v>
          </cell>
          <cell r="H344" t="str">
            <v>Outsourcing</v>
          </cell>
          <cell r="I344" t="str">
            <v>3031/41 Outsourcing - Variable Costs</v>
          </cell>
          <cell r="J344" t="str">
            <v>3031/41</v>
          </cell>
          <cell r="K344" t="str">
            <v>Outsourcing - Variable Costs</v>
          </cell>
          <cell r="L344" t="str">
            <v>3041 Outsourcing - Variable Cst - RRC's</v>
          </cell>
          <cell r="M344" t="str">
            <v>Outsourcing Variable</v>
          </cell>
        </row>
        <row r="345">
          <cell r="B345" t="str">
            <v>3043</v>
          </cell>
          <cell r="C345" t="str">
            <v>Outsourcing - Credits</v>
          </cell>
          <cell r="D345" t="str">
            <v>D</v>
          </cell>
          <cell r="E345" t="str">
            <v>IBM</v>
          </cell>
          <cell r="F345" t="str">
            <v>Outsourcing Expenses</v>
          </cell>
          <cell r="G345" t="str">
            <v>Outside Services</v>
          </cell>
          <cell r="H345" t="str">
            <v>Outsourcing</v>
          </cell>
          <cell r="I345" t="str">
            <v>3043 Outsourcing - Credits</v>
          </cell>
          <cell r="J345" t="str">
            <v>3043</v>
          </cell>
          <cell r="K345" t="str">
            <v>Outsourcing - Credits</v>
          </cell>
          <cell r="L345" t="str">
            <v>3043 Outsourcing - Credits</v>
          </cell>
          <cell r="M345" t="str">
            <v>Outsourcing Credits</v>
          </cell>
        </row>
        <row r="346">
          <cell r="B346" t="str">
            <v>3044</v>
          </cell>
          <cell r="C346" t="str">
            <v>Capitalized Portion - Transfrm</v>
          </cell>
          <cell r="D346" t="str">
            <v>D</v>
          </cell>
          <cell r="E346" t="str">
            <v>IBM</v>
          </cell>
          <cell r="F346" t="str">
            <v>Outsourcing Expenses</v>
          </cell>
          <cell r="G346" t="str">
            <v>Other</v>
          </cell>
          <cell r="H346" t="str">
            <v>Outsourcing</v>
          </cell>
          <cell r="I346" t="str">
            <v>30x4/x5 Capitalized Portion - IBM Bill</v>
          </cell>
          <cell r="J346" t="str">
            <v>30x4/x5</v>
          </cell>
          <cell r="K346" t="str">
            <v>Capitalized Portion - IBM Bill</v>
          </cell>
          <cell r="L346" t="str">
            <v>3044 Capitalized Portion - Transfrm</v>
          </cell>
          <cell r="M346" t="str">
            <v>Outsourcing Capitalized</v>
          </cell>
        </row>
        <row r="347">
          <cell r="B347" t="str">
            <v>3048</v>
          </cell>
          <cell r="C347" t="str">
            <v>RFS - Variable Costs - ARCs</v>
          </cell>
          <cell r="D347" t="str">
            <v>D</v>
          </cell>
          <cell r="E347" t="str">
            <v>IBM</v>
          </cell>
          <cell r="F347" t="str">
            <v>Outsourcing Expenses</v>
          </cell>
          <cell r="G347" t="str">
            <v>Outside Services</v>
          </cell>
          <cell r="H347" t="str">
            <v>Outsourcng</v>
          </cell>
          <cell r="I347" t="str">
            <v>3048 RFS - Variable costs - ARC's</v>
          </cell>
          <cell r="J347" t="str">
            <v>3048</v>
          </cell>
          <cell r="K347" t="str">
            <v>RFS - Variable costs - ARC's</v>
          </cell>
          <cell r="L347" t="str">
            <v>3048 RFS - Variable Costs - ARCs</v>
          </cell>
          <cell r="M347" t="str">
            <v>Outsourcing Other</v>
          </cell>
        </row>
        <row r="348">
          <cell r="B348" t="str">
            <v>3050</v>
          </cell>
          <cell r="C348" t="str">
            <v>Convenience Bill (Budget Purposes Only)</v>
          </cell>
          <cell r="D348" t="str">
            <v>D</v>
          </cell>
          <cell r="E348" t="str">
            <v>Co 12</v>
          </cell>
          <cell r="F348" t="str">
            <v>Outsourcing Expenses</v>
          </cell>
          <cell r="G348" t="str">
            <v>Outside Services</v>
          </cell>
          <cell r="H348" t="str">
            <v>Convenience Bill</v>
          </cell>
          <cell r="I348" t="str">
            <v>3050 Convenience Bill (Budget Purposes Only)</v>
          </cell>
          <cell r="J348" t="str">
            <v>3050</v>
          </cell>
          <cell r="K348" t="str">
            <v>Convenience Bill (Budget Purposes Only)</v>
          </cell>
          <cell r="L348" t="str">
            <v>3050 Convenience Bill (Budget Purposes Only)</v>
          </cell>
          <cell r="M348" t="str">
            <v>Other Outside_Service</v>
          </cell>
        </row>
        <row r="349">
          <cell r="B349" t="str">
            <v>3054</v>
          </cell>
          <cell r="C349" t="str">
            <v>Capitalized Portn-PCs &amp;Laptops</v>
          </cell>
          <cell r="D349" t="str">
            <v>D</v>
          </cell>
          <cell r="E349" t="str">
            <v>IBM</v>
          </cell>
          <cell r="F349" t="str">
            <v>Outsourcing Expenses</v>
          </cell>
          <cell r="G349" t="str">
            <v>Other</v>
          </cell>
          <cell r="H349" t="str">
            <v>Outsourcing</v>
          </cell>
          <cell r="I349" t="str">
            <v>30x4/x5 Capitalized Portion - IBM Bill</v>
          </cell>
          <cell r="J349" t="str">
            <v>30x4/x5</v>
          </cell>
          <cell r="K349" t="str">
            <v>Capitalized Portion - IBM Bill</v>
          </cell>
          <cell r="L349" t="str">
            <v>3054 Capitalized Portn-PCs &amp;Laptops</v>
          </cell>
          <cell r="M349" t="str">
            <v>Outsourcing Capitalized</v>
          </cell>
        </row>
        <row r="350">
          <cell r="B350" t="str">
            <v>3064</v>
          </cell>
          <cell r="C350" t="str">
            <v>Capitalized Portion - WMS</v>
          </cell>
          <cell r="D350" t="str">
            <v>D</v>
          </cell>
          <cell r="E350" t="str">
            <v>IBM</v>
          </cell>
          <cell r="F350" t="str">
            <v>Outsourcing Expenses</v>
          </cell>
          <cell r="G350" t="str">
            <v>Other</v>
          </cell>
          <cell r="H350" t="str">
            <v>Outsourcing</v>
          </cell>
          <cell r="I350" t="str">
            <v>30x4/x5 Capitalized Portion - IBM Bill</v>
          </cell>
          <cell r="J350" t="str">
            <v>30x4/x5</v>
          </cell>
          <cell r="K350" t="str">
            <v>Capitalized Portion - IBM Bill</v>
          </cell>
          <cell r="L350" t="str">
            <v>3064 Capitalized Portion - WMS</v>
          </cell>
          <cell r="M350" t="str">
            <v>Outsourcing Capitalized</v>
          </cell>
        </row>
        <row r="351">
          <cell r="B351" t="str">
            <v>3065</v>
          </cell>
          <cell r="C351" t="str">
            <v>Capitalized Portion - WMS Conv</v>
          </cell>
          <cell r="D351" t="str">
            <v>D</v>
          </cell>
          <cell r="E351" t="str">
            <v>IBM</v>
          </cell>
          <cell r="F351" t="str">
            <v>Outsourcing Expenses</v>
          </cell>
          <cell r="G351" t="str">
            <v>Other</v>
          </cell>
          <cell r="H351" t="str">
            <v>Outsourcing</v>
          </cell>
          <cell r="I351" t="str">
            <v>30x4/x5 Capitalized Portion - IBM Bill</v>
          </cell>
          <cell r="J351" t="str">
            <v>30x4/x5</v>
          </cell>
          <cell r="K351" t="str">
            <v>Capitalized Portion - IBM Bill</v>
          </cell>
          <cell r="L351" t="str">
            <v>3065 Capitalized Portion - WMS Conv</v>
          </cell>
          <cell r="M351" t="str">
            <v>Outsourcing Capitalized</v>
          </cell>
        </row>
        <row r="352">
          <cell r="B352" t="str">
            <v>3066</v>
          </cell>
          <cell r="C352" t="str">
            <v>Capitalized Portion - WMS/GIS Payment</v>
          </cell>
          <cell r="D352" t="str">
            <v>D</v>
          </cell>
          <cell r="E352" t="str">
            <v>IBM</v>
          </cell>
          <cell r="F352" t="str">
            <v>Outsourcing Expenses</v>
          </cell>
          <cell r="G352" t="str">
            <v>Other</v>
          </cell>
          <cell r="H352" t="str">
            <v>Outsourcing</v>
          </cell>
          <cell r="I352" t="str">
            <v>30x4/x5 Capitalized Portion - IBM Bill</v>
          </cell>
          <cell r="J352" t="str">
            <v>30x4/x5</v>
          </cell>
          <cell r="K352" t="str">
            <v>Capitalized Portion - IBM Bill</v>
          </cell>
          <cell r="L352" t="str">
            <v>3066 Capitalized Portion - WMS/GIS Payment</v>
          </cell>
          <cell r="M352" t="str">
            <v>Outsourcing Capitalized</v>
          </cell>
        </row>
        <row r="353">
          <cell r="B353" t="str">
            <v>3074</v>
          </cell>
          <cell r="C353" t="str">
            <v>Capitalized Portion - RFS</v>
          </cell>
          <cell r="D353" t="str">
            <v>D</v>
          </cell>
          <cell r="E353" t="str">
            <v>IBM</v>
          </cell>
          <cell r="F353" t="str">
            <v>Outsourcing Expenses</v>
          </cell>
          <cell r="G353" t="str">
            <v>Other</v>
          </cell>
          <cell r="H353" t="str">
            <v>Outsourcing</v>
          </cell>
          <cell r="I353" t="str">
            <v>30x4/x5 Capitalized Portion - IBM Bill</v>
          </cell>
          <cell r="J353" t="str">
            <v>30x4/x5</v>
          </cell>
          <cell r="K353" t="str">
            <v>Capitalized Portion - IBM Bill</v>
          </cell>
          <cell r="L353" t="str">
            <v>3074 Capitalized Portion - RFS</v>
          </cell>
          <cell r="M353" t="str">
            <v>Outsourcing Capitalized</v>
          </cell>
        </row>
        <row r="354">
          <cell r="B354" t="str">
            <v>3075</v>
          </cell>
          <cell r="C354" t="str">
            <v>Capitalized Portion - RFS Conv</v>
          </cell>
          <cell r="D354" t="str">
            <v>D</v>
          </cell>
          <cell r="E354" t="str">
            <v>IBM</v>
          </cell>
          <cell r="F354" t="str">
            <v>Outsourcing Expenses</v>
          </cell>
          <cell r="G354" t="str">
            <v>Other</v>
          </cell>
          <cell r="H354" t="str">
            <v>Outsourcing</v>
          </cell>
          <cell r="I354" t="str">
            <v>30x4/x5 Capitalized Portion - IBM Bill</v>
          </cell>
          <cell r="J354" t="str">
            <v>30x4/x5</v>
          </cell>
          <cell r="K354" t="str">
            <v>Capitalized Portion - IBM Bill</v>
          </cell>
          <cell r="L354" t="str">
            <v>3075 Capitalized Portion - RFS Conv</v>
          </cell>
          <cell r="M354" t="str">
            <v>Outsourcing Capitalized</v>
          </cell>
        </row>
        <row r="355">
          <cell r="B355" t="str">
            <v>3100</v>
          </cell>
          <cell r="C355" t="str">
            <v>Business Expenses</v>
          </cell>
          <cell r="D355" t="str">
            <v>D</v>
          </cell>
          <cell r="E355" t="str">
            <v>Co 12</v>
          </cell>
          <cell r="F355" t="str">
            <v>Employee Expenses</v>
          </cell>
          <cell r="G355" t="str">
            <v>Employee Expenses</v>
          </cell>
          <cell r="H355" t="str">
            <v>EmplyeeExp</v>
          </cell>
          <cell r="I355" t="str">
            <v>31xx Employee Expenses</v>
          </cell>
          <cell r="J355" t="str">
            <v>31xx</v>
          </cell>
          <cell r="K355" t="str">
            <v>Employee Expenses</v>
          </cell>
          <cell r="L355" t="str">
            <v>3100 Business Expenses</v>
          </cell>
          <cell r="M355" t="str">
            <v>Employee_Expenses</v>
          </cell>
        </row>
        <row r="356">
          <cell r="B356" t="str">
            <v>3101</v>
          </cell>
          <cell r="C356" t="str">
            <v>Meals Special Cases Only</v>
          </cell>
          <cell r="D356" t="str">
            <v>D</v>
          </cell>
          <cell r="E356" t="str">
            <v>Co 12</v>
          </cell>
          <cell r="F356" t="str">
            <v>Employee Expenses</v>
          </cell>
          <cell r="G356" t="str">
            <v>Employee Expenses</v>
          </cell>
          <cell r="H356" t="str">
            <v>EmplyeeExp</v>
          </cell>
          <cell r="I356" t="str">
            <v>31xx Employee Expenses</v>
          </cell>
          <cell r="J356" t="str">
            <v>31xx</v>
          </cell>
          <cell r="K356" t="str">
            <v>Employee Expenses</v>
          </cell>
          <cell r="L356" t="str">
            <v>3101 Meals Special Cases Only</v>
          </cell>
          <cell r="M356" t="str">
            <v>Employee_Expenses</v>
          </cell>
        </row>
        <row r="357">
          <cell r="B357" t="str">
            <v>3102</v>
          </cell>
          <cell r="C357" t="str">
            <v>Meals and Entertainment</v>
          </cell>
          <cell r="D357" t="str">
            <v>D</v>
          </cell>
          <cell r="E357" t="str">
            <v>Co 12</v>
          </cell>
          <cell r="F357" t="str">
            <v>Employee Expenses</v>
          </cell>
          <cell r="G357" t="str">
            <v>Employee Expenses</v>
          </cell>
          <cell r="H357" t="str">
            <v>EmplyeeExp</v>
          </cell>
          <cell r="I357" t="str">
            <v>31xx Employee Expenses</v>
          </cell>
          <cell r="J357" t="str">
            <v>31xx</v>
          </cell>
          <cell r="K357" t="str">
            <v>Employee Expenses</v>
          </cell>
          <cell r="L357" t="str">
            <v>3102 Meals and Entertainment</v>
          </cell>
          <cell r="M357" t="str">
            <v>Employee_Expenses</v>
          </cell>
        </row>
        <row r="358">
          <cell r="B358" t="str">
            <v>3103</v>
          </cell>
          <cell r="C358" t="str">
            <v>Non-Deductible Business Expens</v>
          </cell>
          <cell r="D358" t="str">
            <v>D</v>
          </cell>
          <cell r="E358" t="str">
            <v>Co 12</v>
          </cell>
          <cell r="F358" t="str">
            <v>Employee Expenses</v>
          </cell>
          <cell r="G358" t="str">
            <v>Employee Expenses</v>
          </cell>
          <cell r="H358" t="str">
            <v>EmplyeeExp</v>
          </cell>
          <cell r="I358" t="str">
            <v>31xx Employee Expenses</v>
          </cell>
          <cell r="J358" t="str">
            <v>31xx</v>
          </cell>
          <cell r="K358" t="str">
            <v>Employee Expenses</v>
          </cell>
          <cell r="L358" t="str">
            <v>3103 Non-Deductible Business Expens</v>
          </cell>
          <cell r="M358" t="str">
            <v>Employee_Expenses</v>
          </cell>
        </row>
        <row r="359">
          <cell r="B359" t="str">
            <v>3104</v>
          </cell>
          <cell r="C359" t="str">
            <v>Aviation Charter Expenses</v>
          </cell>
          <cell r="D359" t="str">
            <v>D</v>
          </cell>
          <cell r="E359" t="str">
            <v>Co 12</v>
          </cell>
          <cell r="F359" t="str">
            <v>Employee Expenses</v>
          </cell>
          <cell r="G359" t="str">
            <v>Employee Expenses</v>
          </cell>
          <cell r="H359" t="str">
            <v>EmplyeeExp</v>
          </cell>
          <cell r="I359" t="str">
            <v>31xx Employee Expenses</v>
          </cell>
          <cell r="J359" t="str">
            <v>31xx</v>
          </cell>
          <cell r="K359" t="str">
            <v>Employee Expenses</v>
          </cell>
          <cell r="L359" t="str">
            <v>3104 Aviation Charter Expenses</v>
          </cell>
          <cell r="M359" t="str">
            <v>Employee_Expenses</v>
          </cell>
        </row>
        <row r="360">
          <cell r="B360" t="str">
            <v>3105</v>
          </cell>
          <cell r="C360" t="str">
            <v>Taxable Business Expenses</v>
          </cell>
          <cell r="D360" t="str">
            <v>D</v>
          </cell>
          <cell r="E360" t="str">
            <v>Co 12</v>
          </cell>
          <cell r="F360" t="str">
            <v>Employee Expenses</v>
          </cell>
          <cell r="G360" t="str">
            <v>Employee Expenses</v>
          </cell>
          <cell r="H360" t="str">
            <v>EmplyeeExp</v>
          </cell>
          <cell r="I360" t="str">
            <v>31xx Employee Expenses</v>
          </cell>
          <cell r="J360" t="str">
            <v>31xx</v>
          </cell>
          <cell r="K360" t="str">
            <v>Employee Expenses</v>
          </cell>
          <cell r="L360" t="str">
            <v>3105 Taxable Business Expenses</v>
          </cell>
          <cell r="M360" t="str">
            <v>Employee_Expenses</v>
          </cell>
        </row>
        <row r="361">
          <cell r="B361" t="str">
            <v>3250</v>
          </cell>
          <cell r="C361" t="str">
            <v>Uncollectible Accounts</v>
          </cell>
          <cell r="D361" t="str">
            <v>D</v>
          </cell>
          <cell r="E361" t="str">
            <v>Co 12</v>
          </cell>
          <cell r="F361" t="str">
            <v>Other</v>
          </cell>
          <cell r="G361" t="str">
            <v>Trackers (Others and Uncollectibles)</v>
          </cell>
          <cell r="H361" t="str">
            <v>UncollAct</v>
          </cell>
          <cell r="I361" t="str">
            <v>3250 Uncollectible Accounts</v>
          </cell>
          <cell r="J361" t="str">
            <v>3250</v>
          </cell>
          <cell r="K361" t="str">
            <v>Uncollectible Accounts</v>
          </cell>
          <cell r="L361" t="str">
            <v>3250 Uncollectible Accounts</v>
          </cell>
          <cell r="M361" t="str">
            <v>Uncollectable_Accounts</v>
          </cell>
        </row>
        <row r="362">
          <cell r="B362" t="str">
            <v>3300</v>
          </cell>
          <cell r="C362" t="str">
            <v>Amortization Charges</v>
          </cell>
          <cell r="D362" t="str">
            <v>D</v>
          </cell>
          <cell r="E362" t="str">
            <v>Co 12</v>
          </cell>
          <cell r="F362" t="str">
            <v>Other</v>
          </cell>
          <cell r="G362" t="str">
            <v>Depreciation, Depletion, &amp; Amortization</v>
          </cell>
          <cell r="H362" t="str">
            <v>AmortChrg</v>
          </cell>
          <cell r="I362" t="str">
            <v>3300 Amortization Charges</v>
          </cell>
          <cell r="J362" t="str">
            <v>3300</v>
          </cell>
          <cell r="K362" t="str">
            <v>Amortization Charges</v>
          </cell>
          <cell r="L362" t="str">
            <v>3300 Amortization Charges</v>
          </cell>
          <cell r="M362" t="str">
            <v>Oper_and_Maint_Exp_Ext</v>
          </cell>
        </row>
        <row r="363">
          <cell r="B363" t="str">
            <v>3350</v>
          </cell>
          <cell r="C363" t="str">
            <v>Cleared Costs</v>
          </cell>
          <cell r="D363" t="str">
            <v>D</v>
          </cell>
          <cell r="E363" t="str">
            <v>Co 12</v>
          </cell>
          <cell r="F363" t="str">
            <v>Other</v>
          </cell>
          <cell r="G363" t="str">
            <v>Other - Non-Labor</v>
          </cell>
          <cell r="H363" t="str">
            <v>Clearing</v>
          </cell>
          <cell r="I363" t="str">
            <v>33xx Clearing</v>
          </cell>
          <cell r="J363" t="str">
            <v>33xx</v>
          </cell>
          <cell r="K363" t="str">
            <v>Clearing</v>
          </cell>
          <cell r="L363" t="str">
            <v>3350 Cleared Costs</v>
          </cell>
          <cell r="M363" t="str">
            <v>Oper_and_Maint_Exp_Ext</v>
          </cell>
        </row>
        <row r="364">
          <cell r="B364" t="str">
            <v>3351</v>
          </cell>
          <cell r="C364" t="str">
            <v>SF &amp; H Loading</v>
          </cell>
          <cell r="D364" t="str">
            <v>D</v>
          </cell>
          <cell r="E364" t="str">
            <v>Co 12</v>
          </cell>
          <cell r="F364" t="str">
            <v>Other</v>
          </cell>
          <cell r="G364" t="str">
            <v>Other - Non-Labor</v>
          </cell>
          <cell r="H364" t="str">
            <v>Clearing</v>
          </cell>
          <cell r="I364" t="str">
            <v>33xx Clearing</v>
          </cell>
          <cell r="J364" t="str">
            <v>33xx</v>
          </cell>
          <cell r="K364" t="str">
            <v>Clearing</v>
          </cell>
          <cell r="L364" t="str">
            <v>3351 SF &amp; H Loading</v>
          </cell>
          <cell r="M364" t="str">
            <v>Oper_and_Maint_Exp_Ext</v>
          </cell>
        </row>
        <row r="365">
          <cell r="B365" t="str">
            <v>3357</v>
          </cell>
          <cell r="C365" t="str">
            <v>Vehicle Maint/Other Costs Cird</v>
          </cell>
          <cell r="D365" t="str">
            <v>D</v>
          </cell>
          <cell r="E365" t="str">
            <v>Co 12</v>
          </cell>
          <cell r="F365" t="str">
            <v>Other</v>
          </cell>
          <cell r="G365" t="str">
            <v>Other - Non-Labor</v>
          </cell>
          <cell r="H365" t="str">
            <v>Clearing</v>
          </cell>
          <cell r="I365" t="str">
            <v>33xx Clearing</v>
          </cell>
          <cell r="J365" t="str">
            <v>33xx</v>
          </cell>
          <cell r="K365" t="str">
            <v>Clearing</v>
          </cell>
          <cell r="L365" t="str">
            <v>3357 Vehicle Maint/Other Costs Cird</v>
          </cell>
          <cell r="M365" t="str">
            <v>Oper_and_Maint_Exp_Ext</v>
          </cell>
        </row>
        <row r="366">
          <cell r="B366" t="str">
            <v>3360</v>
          </cell>
          <cell r="C366" t="str">
            <v>Vehicle Proceeds/Final Settlmnt</v>
          </cell>
          <cell r="D366" t="str">
            <v>D</v>
          </cell>
          <cell r="E366" t="str">
            <v>Co 12</v>
          </cell>
          <cell r="F366" t="str">
            <v>Other</v>
          </cell>
          <cell r="G366" t="str">
            <v>Other - Non-Labor</v>
          </cell>
          <cell r="H366" t="str">
            <v>Clearing</v>
          </cell>
          <cell r="I366" t="str">
            <v>33xx Clearing</v>
          </cell>
          <cell r="J366" t="str">
            <v>33xx</v>
          </cell>
          <cell r="K366" t="str">
            <v>Clearing</v>
          </cell>
          <cell r="L366" t="str">
            <v>3360 Vehicle Proceeds/Final Settlmnt</v>
          </cell>
          <cell r="M366" t="str">
            <v>Oper_and_Maint_Exp_Ext</v>
          </cell>
        </row>
        <row r="367">
          <cell r="B367" t="str">
            <v>3361</v>
          </cell>
          <cell r="C367" t="str">
            <v>Other Vehicle Costs Cleared</v>
          </cell>
          <cell r="D367" t="str">
            <v>D</v>
          </cell>
          <cell r="E367" t="str">
            <v>Co 12</v>
          </cell>
          <cell r="F367" t="str">
            <v>Other</v>
          </cell>
          <cell r="G367" t="str">
            <v>Other - Non-Labor</v>
          </cell>
          <cell r="H367" t="str">
            <v>Clearing</v>
          </cell>
          <cell r="I367" t="str">
            <v>33xx Clearing</v>
          </cell>
          <cell r="J367" t="str">
            <v>33xx</v>
          </cell>
          <cell r="K367" t="str">
            <v>Clearing</v>
          </cell>
          <cell r="L367" t="str">
            <v>3361 Other Vehicle Costs Cleared</v>
          </cell>
          <cell r="M367" t="str">
            <v>Oper_and_Maint_Exp_Ext</v>
          </cell>
        </row>
        <row r="368">
          <cell r="B368" t="str">
            <v>3362</v>
          </cell>
          <cell r="C368" t="str">
            <v>Tool Proceeds/Final Settlmnt</v>
          </cell>
          <cell r="D368" t="str">
            <v>D</v>
          </cell>
          <cell r="E368" t="str">
            <v>Co 12</v>
          </cell>
          <cell r="F368" t="str">
            <v>Other</v>
          </cell>
          <cell r="G368" t="str">
            <v>Other - Non-Labor</v>
          </cell>
          <cell r="H368" t="str">
            <v>Clearing</v>
          </cell>
          <cell r="I368" t="str">
            <v>33xx Clearing</v>
          </cell>
          <cell r="J368" t="str">
            <v>33xx</v>
          </cell>
          <cell r="K368" t="str">
            <v>Clearing</v>
          </cell>
          <cell r="L368" t="str">
            <v>3362 Tools Proceeds/Final Settlmnt</v>
          </cell>
          <cell r="M368" t="str">
            <v>Oper_and_Maint_Exp_Ext</v>
          </cell>
        </row>
        <row r="369">
          <cell r="B369" t="str">
            <v>3363</v>
          </cell>
          <cell r="C369" t="str">
            <v>Other Gen Tools Costs Cleared</v>
          </cell>
          <cell r="D369" t="str">
            <v>D</v>
          </cell>
          <cell r="E369" t="str">
            <v>Co 12</v>
          </cell>
          <cell r="F369" t="str">
            <v>Other</v>
          </cell>
          <cell r="G369" t="str">
            <v>Other - Non-Labor</v>
          </cell>
          <cell r="H369" t="str">
            <v>Clearing</v>
          </cell>
          <cell r="I369" t="str">
            <v>33xx Clearing</v>
          </cell>
          <cell r="J369" t="str">
            <v>33xx</v>
          </cell>
          <cell r="K369" t="str">
            <v>Clearing</v>
          </cell>
          <cell r="L369" t="str">
            <v>3363 Other Gen Tool Costs Cleared</v>
          </cell>
          <cell r="M369" t="str">
            <v>Oper_and_Maint_Exp_Ext</v>
          </cell>
        </row>
        <row r="370">
          <cell r="B370" t="str">
            <v>3500</v>
          </cell>
          <cell r="C370" t="str">
            <v>Charitable Contributions</v>
          </cell>
          <cell r="D370" t="str">
            <v>D</v>
          </cell>
          <cell r="E370" t="str">
            <v>Co 12</v>
          </cell>
          <cell r="F370" t="str">
            <v>Other</v>
          </cell>
          <cell r="G370" t="str">
            <v>Other - Non-Labor</v>
          </cell>
          <cell r="H370" t="str">
            <v>DuesDonatn</v>
          </cell>
          <cell r="I370" t="str">
            <v>350x Dues &amp; Donations</v>
          </cell>
          <cell r="J370" t="str">
            <v>350x</v>
          </cell>
          <cell r="K370" t="str">
            <v>Dues &amp; Donations</v>
          </cell>
          <cell r="L370" t="str">
            <v>3500 Charitable Contributions</v>
          </cell>
          <cell r="M370" t="str">
            <v>Oper_and_Maint_Exp_Ext</v>
          </cell>
        </row>
        <row r="371">
          <cell r="B371" t="str">
            <v>3501</v>
          </cell>
          <cell r="C371" t="str">
            <v>Company Dues &amp; Membership Dues</v>
          </cell>
          <cell r="D371" t="str">
            <v>D</v>
          </cell>
          <cell r="E371" t="str">
            <v>Co 12</v>
          </cell>
          <cell r="F371" t="str">
            <v>Other</v>
          </cell>
          <cell r="G371" t="str">
            <v>Other - Non-Labor</v>
          </cell>
          <cell r="H371" t="str">
            <v>DuesDonatn</v>
          </cell>
          <cell r="I371" t="str">
            <v>350x Dues &amp; Donations</v>
          </cell>
          <cell r="J371" t="str">
            <v>350x</v>
          </cell>
          <cell r="K371" t="str">
            <v>Dues &amp; Donations</v>
          </cell>
          <cell r="L371" t="str">
            <v>3501 Company Dues &amp; Membership Dues</v>
          </cell>
          <cell r="M371" t="str">
            <v>Oper_and_Maint_Exp_Ext</v>
          </cell>
        </row>
        <row r="372">
          <cell r="B372" t="str">
            <v>3502</v>
          </cell>
          <cell r="C372" t="str">
            <v>Employee Dues &amp; Memberships</v>
          </cell>
          <cell r="D372" t="str">
            <v>D</v>
          </cell>
          <cell r="E372" t="str">
            <v>Co 12</v>
          </cell>
          <cell r="F372" t="str">
            <v>Employee Expenses</v>
          </cell>
          <cell r="G372" t="str">
            <v>Employee Expenses</v>
          </cell>
          <cell r="H372" t="str">
            <v>DuesDonatn</v>
          </cell>
          <cell r="I372" t="str">
            <v>350x Dues &amp; Donations</v>
          </cell>
          <cell r="J372" t="str">
            <v>350x</v>
          </cell>
          <cell r="K372" t="str">
            <v>Dues &amp; Donations</v>
          </cell>
          <cell r="L372" t="str">
            <v>3502 Employee Dues &amp; Memberships</v>
          </cell>
          <cell r="M372" t="str">
            <v>Employee_Expenses</v>
          </cell>
        </row>
        <row r="373">
          <cell r="B373" t="str">
            <v>3503</v>
          </cell>
          <cell r="C373" t="str">
            <v>PAC/Lobbying</v>
          </cell>
          <cell r="D373" t="str">
            <v>D</v>
          </cell>
          <cell r="E373" t="str">
            <v>Co 12</v>
          </cell>
          <cell r="F373" t="str">
            <v>Other</v>
          </cell>
          <cell r="G373" t="str">
            <v>Other - Non-Labor</v>
          </cell>
          <cell r="H373" t="str">
            <v>DuesDonatn</v>
          </cell>
          <cell r="I373" t="str">
            <v>350x Dues &amp; Donations</v>
          </cell>
          <cell r="J373" t="str">
            <v>350x</v>
          </cell>
          <cell r="K373" t="str">
            <v>Dues &amp; Donations</v>
          </cell>
          <cell r="L373" t="str">
            <v>3503 PAC/Lobbying</v>
          </cell>
          <cell r="M373" t="str">
            <v>Oper_and_Maint_Exp_Ext</v>
          </cell>
        </row>
        <row r="374">
          <cell r="B374" t="str">
            <v>3600</v>
          </cell>
          <cell r="C374" t="str">
            <v>Fees, Licenses and Permits</v>
          </cell>
          <cell r="D374" t="str">
            <v>D</v>
          </cell>
          <cell r="E374" t="str">
            <v>Co 12</v>
          </cell>
          <cell r="F374" t="str">
            <v>Other</v>
          </cell>
          <cell r="G374" t="str">
            <v>Other - Non-Labor</v>
          </cell>
          <cell r="H374" t="str">
            <v>Other</v>
          </cell>
          <cell r="I374" t="str">
            <v>36xx Other</v>
          </cell>
          <cell r="J374" t="str">
            <v>36xx</v>
          </cell>
          <cell r="K374" t="str">
            <v>Other</v>
          </cell>
          <cell r="L374" t="str">
            <v>3600 Fees, Licenses and Permits</v>
          </cell>
          <cell r="M374" t="str">
            <v>Oper_and_Maint_Exp_Ext</v>
          </cell>
        </row>
        <row r="375">
          <cell r="B375" t="str">
            <v>3601</v>
          </cell>
          <cell r="C375" t="str">
            <v>Postal and Postage Fees</v>
          </cell>
          <cell r="D375" t="str">
            <v>D</v>
          </cell>
          <cell r="E375" t="str">
            <v>Co 12</v>
          </cell>
          <cell r="F375" t="str">
            <v>Other</v>
          </cell>
          <cell r="G375" t="str">
            <v>Other - Non-Labor</v>
          </cell>
          <cell r="H375" t="str">
            <v>Other</v>
          </cell>
          <cell r="I375" t="str">
            <v>36xx Other</v>
          </cell>
          <cell r="J375" t="str">
            <v>36xx</v>
          </cell>
          <cell r="K375" t="str">
            <v>Other</v>
          </cell>
          <cell r="L375" t="str">
            <v>3601 Postal and Postage Fees</v>
          </cell>
          <cell r="M375" t="str">
            <v>Oper_and_Maint_Exp_Ext</v>
          </cell>
        </row>
        <row r="376">
          <cell r="B376" t="str">
            <v>3602</v>
          </cell>
          <cell r="C376" t="str">
            <v>Trustee Fees</v>
          </cell>
          <cell r="D376" t="str">
            <v>D</v>
          </cell>
          <cell r="E376" t="str">
            <v>Co 12</v>
          </cell>
          <cell r="F376" t="str">
            <v>Other</v>
          </cell>
          <cell r="G376" t="str">
            <v>Other - Non-Labor</v>
          </cell>
          <cell r="H376" t="str">
            <v>Other</v>
          </cell>
          <cell r="I376" t="str">
            <v>36xx Other</v>
          </cell>
          <cell r="J376" t="str">
            <v>36xx</v>
          </cell>
          <cell r="K376" t="str">
            <v>Other</v>
          </cell>
          <cell r="L376" t="str">
            <v>3602 Trustee Fees</v>
          </cell>
          <cell r="M376" t="str">
            <v>Oper_and_Maint_Exp_Ext</v>
          </cell>
        </row>
        <row r="377">
          <cell r="B377" t="str">
            <v>3603</v>
          </cell>
          <cell r="C377" t="str">
            <v>Credit Facility Fees</v>
          </cell>
          <cell r="D377" t="str">
            <v>D</v>
          </cell>
          <cell r="E377" t="str">
            <v>Co 12</v>
          </cell>
          <cell r="F377" t="str">
            <v>Other</v>
          </cell>
          <cell r="G377" t="str">
            <v>Other - Non-Labor</v>
          </cell>
          <cell r="H377" t="str">
            <v>Other</v>
          </cell>
          <cell r="I377" t="str">
            <v>36xx Other</v>
          </cell>
          <cell r="J377" t="str">
            <v>36xx</v>
          </cell>
          <cell r="K377" t="str">
            <v>Other</v>
          </cell>
          <cell r="L377" t="str">
            <v>3603 Credit Facility Fees</v>
          </cell>
          <cell r="M377" t="str">
            <v>Oper_and_Maint_Exp_Ext</v>
          </cell>
        </row>
        <row r="378">
          <cell r="B378" t="str">
            <v>3604</v>
          </cell>
          <cell r="C378" t="str">
            <v>Bank Fees</v>
          </cell>
          <cell r="D378" t="str">
            <v>D</v>
          </cell>
          <cell r="E378" t="str">
            <v>Co 12</v>
          </cell>
          <cell r="F378" t="str">
            <v>Other</v>
          </cell>
          <cell r="G378" t="str">
            <v>Other - Non-Labor</v>
          </cell>
          <cell r="H378" t="str">
            <v>Other</v>
          </cell>
          <cell r="I378" t="str">
            <v>36xx Other</v>
          </cell>
          <cell r="J378" t="str">
            <v>36xx</v>
          </cell>
          <cell r="K378" t="str">
            <v>Other</v>
          </cell>
          <cell r="L378" t="str">
            <v>3604 Bank Fees</v>
          </cell>
          <cell r="M378" t="str">
            <v>Oper_and_Maint_Exp_Ext</v>
          </cell>
        </row>
        <row r="379">
          <cell r="B379" t="str">
            <v>3605</v>
          </cell>
          <cell r="C379" t="str">
            <v>Utilization Fees</v>
          </cell>
          <cell r="D379" t="str">
            <v>D</v>
          </cell>
          <cell r="E379" t="str">
            <v>Co 12</v>
          </cell>
          <cell r="F379" t="str">
            <v>Other</v>
          </cell>
          <cell r="G379" t="str">
            <v>Other - Non-Labor</v>
          </cell>
          <cell r="H379" t="str">
            <v>Other</v>
          </cell>
          <cell r="I379" t="str">
            <v>36xx Other</v>
          </cell>
          <cell r="J379" t="str">
            <v>36xx</v>
          </cell>
          <cell r="K379" t="str">
            <v>Other</v>
          </cell>
          <cell r="L379" t="str">
            <v>3605 Utilization Fees</v>
          </cell>
          <cell r="M379" t="str">
            <v>Oper_and_Maint_Exp_Ext</v>
          </cell>
        </row>
        <row r="380">
          <cell r="B380" t="str">
            <v>3606</v>
          </cell>
          <cell r="C380" t="str">
            <v>Setup Maintenance Fee</v>
          </cell>
          <cell r="D380" t="str">
            <v>D</v>
          </cell>
          <cell r="E380" t="str">
            <v>Co 12</v>
          </cell>
          <cell r="F380" t="str">
            <v>Other</v>
          </cell>
          <cell r="G380" t="str">
            <v>Other - Non-Labor</v>
          </cell>
          <cell r="H380" t="str">
            <v>Other</v>
          </cell>
          <cell r="I380" t="str">
            <v>36xx Other</v>
          </cell>
          <cell r="J380" t="str">
            <v>36xx</v>
          </cell>
          <cell r="K380" t="str">
            <v>Other</v>
          </cell>
          <cell r="L380" t="str">
            <v>3606 Setup Maintenance Fee</v>
          </cell>
          <cell r="M380" t="str">
            <v>Oper_and_Maint_Exp_Ext</v>
          </cell>
        </row>
        <row r="381">
          <cell r="B381" t="str">
            <v>3607</v>
          </cell>
          <cell r="C381" t="str">
            <v>Late Fees</v>
          </cell>
          <cell r="D381" t="str">
            <v>D</v>
          </cell>
          <cell r="E381" t="str">
            <v>Co 12</v>
          </cell>
          <cell r="F381" t="str">
            <v>Other</v>
          </cell>
          <cell r="G381" t="str">
            <v>Other - Non-Labor</v>
          </cell>
          <cell r="H381" t="str">
            <v>Other</v>
          </cell>
          <cell r="I381" t="str">
            <v>36xx Other</v>
          </cell>
          <cell r="J381" t="str">
            <v>36xx</v>
          </cell>
          <cell r="K381" t="str">
            <v>Other</v>
          </cell>
          <cell r="L381" t="str">
            <v>3607 Late Fees</v>
          </cell>
          <cell r="M381" t="str">
            <v>Oper_and_Maint_Exp_Ext</v>
          </cell>
        </row>
        <row r="382">
          <cell r="B382" t="str">
            <v>3619</v>
          </cell>
          <cell r="C382" t="str">
            <v>AR Customer Refunds</v>
          </cell>
          <cell r="D382" t="str">
            <v>D</v>
          </cell>
          <cell r="E382" t="str">
            <v>Co 12</v>
          </cell>
          <cell r="F382" t="str">
            <v>Other</v>
          </cell>
          <cell r="G382" t="str">
            <v>Other - Non-Labor</v>
          </cell>
          <cell r="H382" t="str">
            <v>Other</v>
          </cell>
          <cell r="I382" t="str">
            <v>36xx Other</v>
          </cell>
          <cell r="J382" t="str">
            <v>36xx</v>
          </cell>
          <cell r="K382" t="str">
            <v>Other</v>
          </cell>
          <cell r="L382" t="str">
            <v>3619 AR Customer Refunds</v>
          </cell>
          <cell r="M382" t="str">
            <v>Oper_and_Maint_Exp_Ext</v>
          </cell>
        </row>
        <row r="383">
          <cell r="B383" t="str">
            <v>3620</v>
          </cell>
          <cell r="C383" t="str">
            <v>Restructuring</v>
          </cell>
          <cell r="D383" t="str">
            <v>D</v>
          </cell>
          <cell r="E383" t="str">
            <v>Co 12</v>
          </cell>
          <cell r="F383" t="str">
            <v>Other</v>
          </cell>
          <cell r="G383" t="str">
            <v>Other - Non-Labor</v>
          </cell>
          <cell r="H383" t="str">
            <v>Other</v>
          </cell>
          <cell r="I383" t="str">
            <v>36xx Other</v>
          </cell>
          <cell r="J383" t="str">
            <v>36xx</v>
          </cell>
          <cell r="K383" t="str">
            <v>Other</v>
          </cell>
          <cell r="L383" t="str">
            <v>3620 Restructuring</v>
          </cell>
          <cell r="M383" t="str">
            <v>Oper_and_Maint_Exp_Ext</v>
          </cell>
        </row>
        <row r="384">
          <cell r="B384" t="str">
            <v>3621</v>
          </cell>
          <cell r="C384" t="str">
            <v>Miscellaneous Revenue Billings</v>
          </cell>
          <cell r="D384" t="str">
            <v>D</v>
          </cell>
          <cell r="E384" t="str">
            <v>Co 12</v>
          </cell>
          <cell r="F384" t="str">
            <v>Other</v>
          </cell>
          <cell r="G384" t="str">
            <v>Other - Non-Labor</v>
          </cell>
          <cell r="H384" t="str">
            <v>Other</v>
          </cell>
          <cell r="I384" t="str">
            <v>36xx Other</v>
          </cell>
          <cell r="J384" t="str">
            <v>36xx</v>
          </cell>
          <cell r="K384" t="str">
            <v>Other</v>
          </cell>
          <cell r="L384" t="str">
            <v>3621 Miscellaneous Revenue Billings</v>
          </cell>
          <cell r="M384" t="str">
            <v>Oper_and_Maint_Exp_Ext</v>
          </cell>
        </row>
        <row r="385">
          <cell r="B385" t="str">
            <v>3622</v>
          </cell>
          <cell r="C385" t="str">
            <v>Contract Retainage</v>
          </cell>
          <cell r="D385" t="str">
            <v>D</v>
          </cell>
          <cell r="E385" t="str">
            <v>Co 12</v>
          </cell>
          <cell r="F385" t="str">
            <v>Other</v>
          </cell>
          <cell r="G385" t="str">
            <v>Other - Non-Labor</v>
          </cell>
          <cell r="H385" t="str">
            <v>Other</v>
          </cell>
          <cell r="I385" t="str">
            <v>36xx Other</v>
          </cell>
          <cell r="J385" t="str">
            <v>36xx</v>
          </cell>
          <cell r="K385" t="str">
            <v>Other</v>
          </cell>
          <cell r="L385" t="str">
            <v>3622 Contract Retainage</v>
          </cell>
          <cell r="M385" t="str">
            <v>Oper_and_Maint_Exp_Ext</v>
          </cell>
        </row>
        <row r="386">
          <cell r="B386" t="str">
            <v>3623</v>
          </cell>
          <cell r="C386" t="str">
            <v>Cons - Lnd, L Rght_Rght of Wys</v>
          </cell>
          <cell r="D386" t="str">
            <v>D</v>
          </cell>
          <cell r="E386" t="str">
            <v>Co 12</v>
          </cell>
          <cell r="F386" t="str">
            <v>Other</v>
          </cell>
          <cell r="G386" t="str">
            <v>Other - Non-Labor</v>
          </cell>
          <cell r="H386" t="str">
            <v>Other</v>
          </cell>
          <cell r="I386" t="str">
            <v>36xx Other</v>
          </cell>
          <cell r="J386" t="str">
            <v>36xx</v>
          </cell>
          <cell r="K386" t="str">
            <v>Other</v>
          </cell>
          <cell r="L386" t="str">
            <v>3623 Cons - Lnd, L Rght_Rght of Wys</v>
          </cell>
          <cell r="M386" t="str">
            <v>Oper_and_Maint_Exp_Ext</v>
          </cell>
        </row>
        <row r="387">
          <cell r="B387" t="str">
            <v>3624</v>
          </cell>
          <cell r="C387" t="str">
            <v>Salvage - Sales</v>
          </cell>
          <cell r="D387" t="str">
            <v>D</v>
          </cell>
          <cell r="E387" t="str">
            <v>Co 12</v>
          </cell>
          <cell r="F387" t="str">
            <v>Other</v>
          </cell>
          <cell r="G387" t="str">
            <v>Other - Non-Labor</v>
          </cell>
          <cell r="H387" t="str">
            <v>Other</v>
          </cell>
          <cell r="I387" t="str">
            <v>36xx Other</v>
          </cell>
          <cell r="J387" t="str">
            <v>36xx</v>
          </cell>
          <cell r="K387" t="str">
            <v>Other</v>
          </cell>
          <cell r="L387" t="str">
            <v>3624 Salvage - Sales</v>
          </cell>
          <cell r="M387" t="str">
            <v>Oper_and_Maint_Exp_Ext</v>
          </cell>
        </row>
        <row r="388">
          <cell r="B388" t="str">
            <v>3625</v>
          </cell>
          <cell r="C388" t="str">
            <v>Salvage - Reusable Materials</v>
          </cell>
          <cell r="D388" t="str">
            <v>D</v>
          </cell>
          <cell r="E388" t="str">
            <v>Co 12</v>
          </cell>
          <cell r="F388" t="str">
            <v>Other</v>
          </cell>
          <cell r="G388" t="str">
            <v>Other - Non-Labor</v>
          </cell>
          <cell r="H388" t="str">
            <v>Other</v>
          </cell>
          <cell r="I388" t="str">
            <v>36xx Other</v>
          </cell>
          <cell r="J388" t="str">
            <v>36xx</v>
          </cell>
          <cell r="K388" t="str">
            <v>Other</v>
          </cell>
          <cell r="L388" t="str">
            <v>3625 Salvage - Reusable Materials</v>
          </cell>
          <cell r="M388" t="str">
            <v>Oper_and_Maint_Exp_Ext</v>
          </cell>
        </row>
        <row r="389">
          <cell r="B389" t="str">
            <v>3626</v>
          </cell>
          <cell r="C389" t="str">
            <v>Salvage - Reimbursements</v>
          </cell>
          <cell r="D389" t="str">
            <v>D</v>
          </cell>
          <cell r="E389" t="str">
            <v>Co 12</v>
          </cell>
          <cell r="F389" t="str">
            <v>Other</v>
          </cell>
          <cell r="G389" t="str">
            <v>Other - Non-Labor</v>
          </cell>
          <cell r="H389" t="str">
            <v>Other</v>
          </cell>
          <cell r="I389" t="str">
            <v>36xx Other</v>
          </cell>
          <cell r="J389" t="str">
            <v>36xx</v>
          </cell>
          <cell r="K389" t="str">
            <v>Other</v>
          </cell>
          <cell r="L389" t="str">
            <v>3626 Salvage - Reimbursements</v>
          </cell>
          <cell r="M389" t="str">
            <v>Oper_and_Maint_Exp_Ext</v>
          </cell>
        </row>
        <row r="390">
          <cell r="B390" t="str">
            <v>3627</v>
          </cell>
          <cell r="C390" t="str">
            <v>Salvage - Other</v>
          </cell>
          <cell r="D390" t="str">
            <v>D</v>
          </cell>
          <cell r="E390" t="str">
            <v>Co 12</v>
          </cell>
          <cell r="F390" t="str">
            <v>Other</v>
          </cell>
          <cell r="G390" t="str">
            <v>Other - Non-Labor</v>
          </cell>
          <cell r="H390" t="str">
            <v>Other</v>
          </cell>
          <cell r="I390" t="str">
            <v>36xx Other</v>
          </cell>
          <cell r="J390" t="str">
            <v>36xx</v>
          </cell>
          <cell r="K390" t="str">
            <v>Other</v>
          </cell>
          <cell r="L390" t="str">
            <v>3627 Salvage - Other</v>
          </cell>
          <cell r="M390" t="str">
            <v>Oper_and_Maint_Exp_Ext</v>
          </cell>
        </row>
        <row r="391">
          <cell r="B391" t="str">
            <v>3628</v>
          </cell>
          <cell r="C391" t="str">
            <v>Salvage - Insurance Recoveries</v>
          </cell>
          <cell r="D391" t="str">
            <v>D</v>
          </cell>
          <cell r="E391" t="str">
            <v>Co 12</v>
          </cell>
          <cell r="F391" t="str">
            <v>Other</v>
          </cell>
          <cell r="G391" t="str">
            <v>Other - Non-Labor</v>
          </cell>
          <cell r="H391" t="str">
            <v>Other</v>
          </cell>
          <cell r="I391" t="str">
            <v>36xx Other</v>
          </cell>
          <cell r="J391" t="str">
            <v>36xx</v>
          </cell>
          <cell r="K391" t="str">
            <v>Other</v>
          </cell>
          <cell r="L391" t="str">
            <v>3628 Salvage - Insurance Recoveries</v>
          </cell>
          <cell r="M391" t="str">
            <v>Oper_and_Maint_Exp_Ext</v>
          </cell>
        </row>
        <row r="392">
          <cell r="B392" t="str">
            <v>3629</v>
          </cell>
          <cell r="C392" t="str">
            <v>Damages</v>
          </cell>
          <cell r="D392" t="str">
            <v>D</v>
          </cell>
          <cell r="E392" t="str">
            <v>Co 12</v>
          </cell>
          <cell r="F392" t="str">
            <v>Other</v>
          </cell>
          <cell r="G392" t="str">
            <v>Other - Non-Labor</v>
          </cell>
          <cell r="H392" t="str">
            <v>Other</v>
          </cell>
          <cell r="I392" t="str">
            <v>36xx Other</v>
          </cell>
          <cell r="J392" t="str">
            <v>36xx</v>
          </cell>
          <cell r="K392" t="str">
            <v>Other</v>
          </cell>
          <cell r="L392" t="str">
            <v>3629 Damages</v>
          </cell>
          <cell r="M392" t="str">
            <v>Oper_and_Maint_Exp_Ext</v>
          </cell>
        </row>
        <row r="393">
          <cell r="B393" t="str">
            <v>3630</v>
          </cell>
          <cell r="C393" t="str">
            <v>Customer Adv for Construction</v>
          </cell>
          <cell r="D393" t="str">
            <v>D</v>
          </cell>
          <cell r="E393" t="str">
            <v>Co 12</v>
          </cell>
          <cell r="F393" t="str">
            <v>Other</v>
          </cell>
          <cell r="G393" t="str">
            <v>Other - Non-Labor</v>
          </cell>
          <cell r="H393" t="str">
            <v>Other</v>
          </cell>
          <cell r="I393" t="str">
            <v>36xx Other</v>
          </cell>
          <cell r="J393" t="str">
            <v>36xx</v>
          </cell>
          <cell r="K393" t="str">
            <v>Other</v>
          </cell>
          <cell r="L393" t="str">
            <v>3630 Customer Adv for Construction</v>
          </cell>
          <cell r="M393" t="str">
            <v>Oper_and_Maint_Exp_Ext</v>
          </cell>
        </row>
        <row r="394">
          <cell r="B394" t="str">
            <v>3631</v>
          </cell>
          <cell r="C394" t="str">
            <v>Contrib. in Aid Paid to Others</v>
          </cell>
          <cell r="D394" t="str">
            <v>D</v>
          </cell>
          <cell r="E394" t="str">
            <v>Co 12</v>
          </cell>
          <cell r="F394" t="str">
            <v>Other</v>
          </cell>
          <cell r="G394" t="str">
            <v>Other - Non-Labor</v>
          </cell>
          <cell r="H394" t="str">
            <v>Other</v>
          </cell>
          <cell r="I394" t="str">
            <v>36xx Other</v>
          </cell>
          <cell r="J394" t="str">
            <v>36xx</v>
          </cell>
          <cell r="K394" t="str">
            <v>Other</v>
          </cell>
          <cell r="L394" t="str">
            <v>3631 Contrib. in Aid Paid to Others</v>
          </cell>
          <cell r="M394" t="str">
            <v>Oper_and_Maint_Exp_Ext</v>
          </cell>
        </row>
        <row r="395">
          <cell r="B395" t="str">
            <v>3632</v>
          </cell>
          <cell r="C395" t="str">
            <v>Contrib.in Aid of Construction</v>
          </cell>
          <cell r="D395" t="str">
            <v>D</v>
          </cell>
          <cell r="E395" t="str">
            <v>Co 12</v>
          </cell>
          <cell r="F395" t="str">
            <v>Other</v>
          </cell>
          <cell r="G395" t="str">
            <v>Other - Non-Labor</v>
          </cell>
          <cell r="H395" t="str">
            <v>Other</v>
          </cell>
          <cell r="I395" t="str">
            <v>36xx Other</v>
          </cell>
          <cell r="J395" t="str">
            <v>36xx</v>
          </cell>
          <cell r="K395" t="str">
            <v>Other</v>
          </cell>
          <cell r="L395" t="str">
            <v>3632 Contrib.in Aid of Construction</v>
          </cell>
          <cell r="M395" t="str">
            <v>Oper_and_Maint_Exp_Ext</v>
          </cell>
        </row>
        <row r="396">
          <cell r="B396" t="str">
            <v>3633</v>
          </cell>
          <cell r="C396" t="str">
            <v>Relocation Reimbursements</v>
          </cell>
          <cell r="D396" t="str">
            <v>D</v>
          </cell>
          <cell r="E396" t="str">
            <v>Co 12</v>
          </cell>
          <cell r="F396" t="str">
            <v>Other</v>
          </cell>
          <cell r="G396" t="str">
            <v>Other - Non-Labor</v>
          </cell>
          <cell r="H396" t="str">
            <v>Other</v>
          </cell>
          <cell r="I396" t="str">
            <v>36xx Other</v>
          </cell>
          <cell r="J396" t="str">
            <v>36xx</v>
          </cell>
          <cell r="K396" t="str">
            <v>Other</v>
          </cell>
          <cell r="L396" t="str">
            <v>3633 Relocation Reimbursements</v>
          </cell>
          <cell r="M396" t="str">
            <v>Oper_and_Maint_Exp_Ext</v>
          </cell>
        </row>
        <row r="397">
          <cell r="B397" t="str">
            <v>3634</v>
          </cell>
          <cell r="C397" t="str">
            <v>Purchase of Property</v>
          </cell>
          <cell r="D397" t="str">
            <v>D</v>
          </cell>
          <cell r="E397" t="str">
            <v>Co 12</v>
          </cell>
          <cell r="F397" t="str">
            <v>Other</v>
          </cell>
          <cell r="G397" t="str">
            <v>Other - Non-Labor</v>
          </cell>
          <cell r="H397" t="str">
            <v>Other</v>
          </cell>
          <cell r="I397" t="str">
            <v>36xx Other</v>
          </cell>
          <cell r="J397" t="str">
            <v>36xx</v>
          </cell>
          <cell r="K397" t="str">
            <v>Other</v>
          </cell>
          <cell r="L397" t="str">
            <v>3634 Purchase of Property</v>
          </cell>
          <cell r="M397" t="str">
            <v>Oper_and_Maint_Exp_Ext</v>
          </cell>
        </row>
        <row r="398">
          <cell r="B398" t="str">
            <v>3635</v>
          </cell>
          <cell r="C398" t="str">
            <v>Severance</v>
          </cell>
          <cell r="D398" t="str">
            <v>I</v>
          </cell>
          <cell r="E398" t="str">
            <v>Co 12</v>
          </cell>
          <cell r="F398" t="str">
            <v>Severance</v>
          </cell>
          <cell r="G398" t="str">
            <v>Other</v>
          </cell>
          <cell r="H398" t="str">
            <v>Other</v>
          </cell>
          <cell r="I398" t="str">
            <v>3635/1012 Severance</v>
          </cell>
          <cell r="J398" t="str">
            <v>3635/1012</v>
          </cell>
          <cell r="K398" t="str">
            <v>Severance</v>
          </cell>
          <cell r="L398" t="str">
            <v>3635 Severance</v>
          </cell>
          <cell r="M398" t="str">
            <v>Restructuring Expense</v>
          </cell>
        </row>
        <row r="399">
          <cell r="B399" t="str">
            <v>3636</v>
          </cell>
          <cell r="C399" t="str">
            <v>Board of Directors Expenses</v>
          </cell>
          <cell r="D399" t="str">
            <v>D</v>
          </cell>
          <cell r="E399" t="str">
            <v>Co 12</v>
          </cell>
          <cell r="F399" t="str">
            <v>Other</v>
          </cell>
          <cell r="G399" t="str">
            <v>Other - Non-Labor</v>
          </cell>
          <cell r="H399" t="str">
            <v>Other</v>
          </cell>
          <cell r="I399" t="str">
            <v>36xx Other</v>
          </cell>
          <cell r="J399" t="str">
            <v>36xx</v>
          </cell>
          <cell r="K399" t="str">
            <v>Other</v>
          </cell>
          <cell r="L399" t="str">
            <v>3636 Board of Directors Expenses</v>
          </cell>
          <cell r="M399" t="str">
            <v>Oper_and_Maint_Exp_Ext</v>
          </cell>
        </row>
        <row r="400">
          <cell r="B400" t="str">
            <v>3637</v>
          </cell>
          <cell r="C400" t="str">
            <v>Training</v>
          </cell>
          <cell r="D400" t="str">
            <v>D</v>
          </cell>
          <cell r="E400" t="str">
            <v>Co 12</v>
          </cell>
          <cell r="F400" t="str">
            <v>Other</v>
          </cell>
          <cell r="G400" t="str">
            <v>Other - Non-Labor</v>
          </cell>
          <cell r="H400" t="str">
            <v>Other</v>
          </cell>
          <cell r="I400" t="str">
            <v>36xx Other</v>
          </cell>
          <cell r="J400" t="str">
            <v>36xx</v>
          </cell>
          <cell r="K400" t="str">
            <v>Other</v>
          </cell>
          <cell r="L400" t="str">
            <v>3637 Training</v>
          </cell>
          <cell r="M400" t="str">
            <v>Oper_and_Maint_Exp_Ext</v>
          </cell>
        </row>
        <row r="401">
          <cell r="B401" t="str">
            <v>3638</v>
          </cell>
          <cell r="C401" t="str">
            <v>Miscellaneous</v>
          </cell>
          <cell r="D401" t="str">
            <v>D</v>
          </cell>
          <cell r="E401" t="str">
            <v>Co 12</v>
          </cell>
          <cell r="F401" t="str">
            <v>Other</v>
          </cell>
          <cell r="G401" t="str">
            <v>Other - Non-Labor</v>
          </cell>
          <cell r="H401" t="str">
            <v>Other</v>
          </cell>
          <cell r="I401" t="str">
            <v>36xx Other</v>
          </cell>
          <cell r="J401" t="str">
            <v>36xx</v>
          </cell>
          <cell r="K401" t="str">
            <v>Other</v>
          </cell>
          <cell r="L401" t="str">
            <v>3638 Miscellaneous</v>
          </cell>
          <cell r="M401" t="str">
            <v>Oper_and_Maint_Exp_Ext</v>
          </cell>
        </row>
        <row r="402">
          <cell r="B402" t="str">
            <v>3639</v>
          </cell>
          <cell r="C402" t="str">
            <v>Regulatory Expense</v>
          </cell>
          <cell r="D402" t="str">
            <v>D</v>
          </cell>
          <cell r="E402" t="str">
            <v>Co 12</v>
          </cell>
          <cell r="F402" t="str">
            <v>Other</v>
          </cell>
          <cell r="G402" t="str">
            <v>Other - Non-Labor</v>
          </cell>
          <cell r="H402" t="str">
            <v>Other</v>
          </cell>
          <cell r="I402" t="str">
            <v>36xx Other</v>
          </cell>
          <cell r="J402" t="str">
            <v>36xx</v>
          </cell>
          <cell r="K402" t="str">
            <v>Other</v>
          </cell>
          <cell r="L402" t="str">
            <v>3639 Regulatory Expense</v>
          </cell>
          <cell r="M402" t="str">
            <v>Oper_and_Maint_Exp_Ext</v>
          </cell>
        </row>
        <row r="403">
          <cell r="B403" t="str">
            <v>3644</v>
          </cell>
          <cell r="C403" t="str">
            <v>Building Reconfiguration</v>
          </cell>
          <cell r="D403" t="str">
            <v>D</v>
          </cell>
          <cell r="E403" t="str">
            <v>Co 12</v>
          </cell>
          <cell r="F403" t="str">
            <v>Other</v>
          </cell>
          <cell r="G403" t="str">
            <v>Other - Non-Labor</v>
          </cell>
          <cell r="H403" t="str">
            <v>Other</v>
          </cell>
          <cell r="I403" t="str">
            <v>36xx Other</v>
          </cell>
          <cell r="J403" t="str">
            <v>36xx</v>
          </cell>
          <cell r="K403" t="str">
            <v>Other</v>
          </cell>
          <cell r="L403" t="str">
            <v>3644 Building Reconfiguration</v>
          </cell>
          <cell r="M403" t="str">
            <v>Oper_and_Maint_Exp_Ext</v>
          </cell>
        </row>
        <row r="404">
          <cell r="B404" t="str">
            <v>3645</v>
          </cell>
          <cell r="C404" t="str">
            <v>Sale of Property</v>
          </cell>
          <cell r="D404" t="str">
            <v>I</v>
          </cell>
          <cell r="E404" t="str">
            <v>Co 12</v>
          </cell>
          <cell r="F404" t="str">
            <v>Other</v>
          </cell>
          <cell r="G404" t="str">
            <v>Other</v>
          </cell>
          <cell r="H404" t="str">
            <v>Other</v>
          </cell>
          <cell r="I404" t="str">
            <v>3645 Sale of Property</v>
          </cell>
          <cell r="J404" t="str">
            <v>3645</v>
          </cell>
          <cell r="K404" t="str">
            <v>Sale of Property</v>
          </cell>
          <cell r="L404" t="str">
            <v>3645 Sale of Property</v>
          </cell>
          <cell r="M404" t="str">
            <v>Oper_and_Maint_Exp_Ext</v>
          </cell>
        </row>
        <row r="405">
          <cell r="B405" t="str">
            <v>3646</v>
          </cell>
          <cell r="C405" t="str">
            <v>Non-Consolidated  Equity Inc</v>
          </cell>
          <cell r="D405" t="str">
            <v>D</v>
          </cell>
          <cell r="E405" t="str">
            <v>Co 12</v>
          </cell>
          <cell r="F405" t="str">
            <v>Other</v>
          </cell>
          <cell r="G405" t="str">
            <v>Other - Non-Labor</v>
          </cell>
          <cell r="H405" t="str">
            <v>Other</v>
          </cell>
          <cell r="I405" t="str">
            <v>36xx Other</v>
          </cell>
          <cell r="J405" t="str">
            <v>36xx</v>
          </cell>
          <cell r="K405" t="str">
            <v>Other</v>
          </cell>
          <cell r="L405" t="str">
            <v>3646 Non-Consolidated  Equity Inc</v>
          </cell>
          <cell r="M405" t="str">
            <v>Oper_and_Maint_Exp_Ext</v>
          </cell>
        </row>
        <row r="406">
          <cell r="B406" t="str">
            <v>3800</v>
          </cell>
          <cell r="C406" t="str">
            <v>Actual Fuel Costs</v>
          </cell>
          <cell r="D406" t="str">
            <v>D</v>
          </cell>
          <cell r="E406" t="str">
            <v>Co 12</v>
          </cell>
          <cell r="F406" t="str">
            <v>Other</v>
          </cell>
          <cell r="G406" t="str">
            <v>Other - Non-Labor</v>
          </cell>
          <cell r="H406" t="str">
            <v>PwrGasFuel</v>
          </cell>
          <cell r="I406" t="str">
            <v>38xx PwrGasFuel</v>
          </cell>
          <cell r="J406" t="str">
            <v>38xx</v>
          </cell>
          <cell r="K406" t="str">
            <v>PwrGasFuel</v>
          </cell>
          <cell r="L406" t="str">
            <v>3800 Actual Fuel Costs</v>
          </cell>
          <cell r="M406" t="str">
            <v>Oper_and_Maint_Exp_Ext</v>
          </cell>
        </row>
        <row r="407">
          <cell r="B407" t="str">
            <v>3801</v>
          </cell>
          <cell r="C407" t="str">
            <v>Agency/End-User (Credits)</v>
          </cell>
          <cell r="D407" t="str">
            <v>D</v>
          </cell>
          <cell r="E407" t="str">
            <v>Co 12</v>
          </cell>
          <cell r="F407" t="str">
            <v>Other</v>
          </cell>
          <cell r="G407" t="str">
            <v>Other - Non-Labor</v>
          </cell>
          <cell r="H407" t="str">
            <v>PwrGasFuel</v>
          </cell>
          <cell r="I407" t="str">
            <v>38xx PwrGasFuel</v>
          </cell>
          <cell r="J407" t="str">
            <v>38xx</v>
          </cell>
          <cell r="K407" t="str">
            <v>PwrGasFuel</v>
          </cell>
          <cell r="L407" t="str">
            <v>3801 Agency/End-User (Credits)</v>
          </cell>
          <cell r="M407" t="str">
            <v>Oper_and_Maint_Exp_Ext</v>
          </cell>
        </row>
        <row r="408">
          <cell r="B408" t="str">
            <v>3803</v>
          </cell>
          <cell r="C408" t="str">
            <v>Cash In/Cash Out</v>
          </cell>
          <cell r="D408" t="str">
            <v>D</v>
          </cell>
          <cell r="E408" t="str">
            <v>Co 12</v>
          </cell>
          <cell r="F408" t="str">
            <v>Other</v>
          </cell>
          <cell r="G408" t="str">
            <v>Other - Non-Labor</v>
          </cell>
          <cell r="H408" t="str">
            <v>PwrGasFuel</v>
          </cell>
          <cell r="I408" t="str">
            <v>38xx PwrGasFuel</v>
          </cell>
          <cell r="J408" t="str">
            <v>38xx</v>
          </cell>
          <cell r="K408" t="str">
            <v>PwrGasFuel</v>
          </cell>
          <cell r="L408" t="str">
            <v>3803 Cash In/Cash Out</v>
          </cell>
          <cell r="M408" t="str">
            <v>Oper_and_Maint_Exp_Ext</v>
          </cell>
        </row>
        <row r="409">
          <cell r="B409" t="str">
            <v>3804</v>
          </cell>
          <cell r="C409" t="str">
            <v>Choice Mrkt Under-Deliv Penlty</v>
          </cell>
          <cell r="D409" t="str">
            <v>D</v>
          </cell>
          <cell r="E409" t="str">
            <v>Co 12</v>
          </cell>
          <cell r="F409" t="str">
            <v>Other</v>
          </cell>
          <cell r="G409" t="str">
            <v>Other - Non-Labor</v>
          </cell>
          <cell r="H409" t="str">
            <v>PwrGasFuel</v>
          </cell>
          <cell r="I409" t="str">
            <v>38xx PwrGasFuel</v>
          </cell>
          <cell r="J409" t="str">
            <v>38xx</v>
          </cell>
          <cell r="K409" t="str">
            <v>PwrGasFuel</v>
          </cell>
          <cell r="L409" t="str">
            <v>3804 Choice Mrkt Under-Deliv Penlty</v>
          </cell>
          <cell r="M409" t="str">
            <v>Oper_and_Maint_Exp_Ext</v>
          </cell>
        </row>
        <row r="410">
          <cell r="B410" t="str">
            <v>3805</v>
          </cell>
          <cell r="C410" t="str">
            <v>Compressor Station Power</v>
          </cell>
          <cell r="D410" t="str">
            <v>D</v>
          </cell>
          <cell r="E410" t="str">
            <v>Co 12</v>
          </cell>
          <cell r="F410" t="str">
            <v>Other</v>
          </cell>
          <cell r="G410" t="str">
            <v>Other - Non-Labor</v>
          </cell>
          <cell r="H410" t="str">
            <v>PwrGasFuel</v>
          </cell>
          <cell r="I410" t="str">
            <v>38xx PwrGasFuel</v>
          </cell>
          <cell r="J410" t="str">
            <v>38xx</v>
          </cell>
          <cell r="K410" t="str">
            <v>PwrGasFuel</v>
          </cell>
          <cell r="L410" t="str">
            <v>3805 Compressor Station Power</v>
          </cell>
          <cell r="M410" t="str">
            <v>Oper_and_Maint_Exp_Ext</v>
          </cell>
        </row>
        <row r="411">
          <cell r="B411" t="str">
            <v>3806</v>
          </cell>
          <cell r="C411" t="str">
            <v>Contract Cost Reduction Arngmt</v>
          </cell>
          <cell r="D411" t="str">
            <v>D</v>
          </cell>
          <cell r="E411" t="str">
            <v>Co 12</v>
          </cell>
          <cell r="F411" t="str">
            <v>Other</v>
          </cell>
          <cell r="G411" t="str">
            <v>Other - Non-Labor</v>
          </cell>
          <cell r="H411" t="str">
            <v>PwrGasFuel</v>
          </cell>
          <cell r="I411" t="str">
            <v>38xx PwrGasFuel</v>
          </cell>
          <cell r="J411" t="str">
            <v>38xx</v>
          </cell>
          <cell r="K411" t="str">
            <v>PwrGasFuel</v>
          </cell>
          <cell r="L411" t="str">
            <v>3806 Contract Cost Reduction Arngmt</v>
          </cell>
          <cell r="M411" t="str">
            <v>Oper_and_Maint_Exp_Ext</v>
          </cell>
        </row>
        <row r="412">
          <cell r="B412" t="str">
            <v>3807</v>
          </cell>
          <cell r="C412" t="str">
            <v>Deferred Imbalances</v>
          </cell>
          <cell r="D412" t="str">
            <v>D</v>
          </cell>
          <cell r="E412" t="str">
            <v>Co 12</v>
          </cell>
          <cell r="F412" t="str">
            <v>Other</v>
          </cell>
          <cell r="G412" t="str">
            <v>Other - Non-Labor</v>
          </cell>
          <cell r="H412" t="str">
            <v>PwrGasFuel</v>
          </cell>
          <cell r="I412" t="str">
            <v>38xx PwrGasFuel</v>
          </cell>
          <cell r="J412" t="str">
            <v>38xx</v>
          </cell>
          <cell r="K412" t="str">
            <v>PwrGasFuel</v>
          </cell>
          <cell r="L412" t="str">
            <v>3807 Deferred Imbalances</v>
          </cell>
          <cell r="M412" t="str">
            <v>Oper_and_Maint_Exp_Ext</v>
          </cell>
        </row>
        <row r="413">
          <cell r="B413" t="str">
            <v>3808</v>
          </cell>
          <cell r="C413" t="str">
            <v>Deferred Purchased Gas Adjstmt</v>
          </cell>
          <cell r="D413" t="str">
            <v>D</v>
          </cell>
          <cell r="E413" t="str">
            <v>Co 12</v>
          </cell>
          <cell r="F413" t="str">
            <v>Other</v>
          </cell>
          <cell r="G413" t="str">
            <v>Other - Non-Labor</v>
          </cell>
          <cell r="H413" t="str">
            <v>PwrGasFuel</v>
          </cell>
          <cell r="I413" t="str">
            <v>38xx PwrGasFuel</v>
          </cell>
          <cell r="J413" t="str">
            <v>38xx</v>
          </cell>
          <cell r="K413" t="str">
            <v>PwrGasFuel</v>
          </cell>
          <cell r="L413" t="str">
            <v>3808 Deferred Purchased Gas Adjstmt</v>
          </cell>
          <cell r="M413" t="str">
            <v>Oper_and_Maint_Exp_Ext</v>
          </cell>
        </row>
        <row r="414">
          <cell r="B414" t="str">
            <v>3809</v>
          </cell>
          <cell r="C414" t="str">
            <v>Deferred Unbilled</v>
          </cell>
          <cell r="D414" t="str">
            <v>D</v>
          </cell>
          <cell r="E414" t="str">
            <v>Co 12</v>
          </cell>
          <cell r="F414" t="str">
            <v>Other</v>
          </cell>
          <cell r="G414" t="str">
            <v>Other - Non-Labor</v>
          </cell>
          <cell r="H414" t="str">
            <v>PwrGasFuel</v>
          </cell>
          <cell r="I414" t="str">
            <v>38xx PwrGasFuel</v>
          </cell>
          <cell r="J414" t="str">
            <v>38xx</v>
          </cell>
          <cell r="K414" t="str">
            <v>PwrGasFuel</v>
          </cell>
          <cell r="L414" t="str">
            <v>3809 Deferred Unbilled</v>
          </cell>
          <cell r="M414" t="str">
            <v>Oper_and_Maint_Exp_Ext</v>
          </cell>
        </row>
        <row r="415">
          <cell r="B415" t="str">
            <v>3810</v>
          </cell>
          <cell r="C415" t="str">
            <v>Exch Gas GTS Monthly Net (986)</v>
          </cell>
          <cell r="D415" t="str">
            <v>D</v>
          </cell>
          <cell r="E415" t="str">
            <v>Co 12</v>
          </cell>
          <cell r="F415" t="str">
            <v>Other</v>
          </cell>
          <cell r="G415" t="str">
            <v>Other - Non-Labor</v>
          </cell>
          <cell r="H415" t="str">
            <v>PwrGasFuel</v>
          </cell>
          <cell r="I415" t="str">
            <v>38xx PwrGasFuel</v>
          </cell>
          <cell r="J415" t="str">
            <v>38xx</v>
          </cell>
          <cell r="K415" t="str">
            <v>PwrGasFuel</v>
          </cell>
          <cell r="L415" t="str">
            <v>3810 Exch Gas GTS Monthly Net (986)</v>
          </cell>
          <cell r="M415" t="str">
            <v>Oper_and_Maint_Exp_Ext</v>
          </cell>
        </row>
        <row r="416">
          <cell r="B416" t="str">
            <v>3811</v>
          </cell>
          <cell r="C416" t="str">
            <v>Exchange Imbalances</v>
          </cell>
          <cell r="D416" t="str">
            <v>D</v>
          </cell>
          <cell r="E416" t="str">
            <v>Co 12</v>
          </cell>
          <cell r="F416" t="str">
            <v>Other</v>
          </cell>
          <cell r="G416" t="str">
            <v>Other - Non-Labor</v>
          </cell>
          <cell r="H416" t="str">
            <v>PwrGasFuel</v>
          </cell>
          <cell r="I416" t="str">
            <v>38xx PwrGasFuel</v>
          </cell>
          <cell r="J416" t="str">
            <v>38xx</v>
          </cell>
          <cell r="K416" t="str">
            <v>PwrGasFuel</v>
          </cell>
          <cell r="L416" t="str">
            <v>3811 Exchange Imbalances</v>
          </cell>
          <cell r="M416" t="str">
            <v>Oper_and_Maint_Exp_Ext</v>
          </cell>
        </row>
        <row r="417">
          <cell r="B417" t="str">
            <v>3812</v>
          </cell>
          <cell r="C417" t="str">
            <v>Gas Lost/Storage</v>
          </cell>
          <cell r="D417" t="str">
            <v>D</v>
          </cell>
          <cell r="E417" t="str">
            <v>Co 12</v>
          </cell>
          <cell r="F417" t="str">
            <v>Other</v>
          </cell>
          <cell r="G417" t="str">
            <v>Other - Non-Labor</v>
          </cell>
          <cell r="H417" t="str">
            <v>PwrGasFuel</v>
          </cell>
          <cell r="I417" t="str">
            <v>38xx PwrGasFuel</v>
          </cell>
          <cell r="J417" t="str">
            <v>38xx</v>
          </cell>
          <cell r="K417" t="str">
            <v>PwrGasFuel</v>
          </cell>
          <cell r="L417" t="str">
            <v>3812 Gas Lost/Storage</v>
          </cell>
          <cell r="M417" t="str">
            <v>Oper_and_Maint_Exp_Ext</v>
          </cell>
        </row>
        <row r="418">
          <cell r="B418" t="str">
            <v>3813</v>
          </cell>
          <cell r="C418" t="str">
            <v>Gas Used in Company Operations</v>
          </cell>
          <cell r="D418" t="str">
            <v>D</v>
          </cell>
          <cell r="E418" t="str">
            <v>Co 12</v>
          </cell>
          <cell r="F418" t="str">
            <v>Other</v>
          </cell>
          <cell r="G418" t="str">
            <v>Other - Non-Labor</v>
          </cell>
          <cell r="H418" t="str">
            <v>PwrGasFuel</v>
          </cell>
          <cell r="I418" t="str">
            <v>38xx PwrGasFuel</v>
          </cell>
          <cell r="J418" t="str">
            <v>38xx</v>
          </cell>
          <cell r="K418" t="str">
            <v>PwrGasFuel</v>
          </cell>
          <cell r="L418" t="str">
            <v>3813 Gas Used in Company Operations</v>
          </cell>
          <cell r="M418" t="str">
            <v>Oper_and_Maint_Exp_Ext</v>
          </cell>
        </row>
        <row r="419">
          <cell r="B419" t="str">
            <v>3814</v>
          </cell>
          <cell r="C419" t="str">
            <v>Keep Whole Charges</v>
          </cell>
          <cell r="D419" t="str">
            <v>D</v>
          </cell>
          <cell r="E419" t="str">
            <v>Co 12</v>
          </cell>
          <cell r="F419" t="str">
            <v>Other</v>
          </cell>
          <cell r="G419" t="str">
            <v>Other - Non-Labor</v>
          </cell>
          <cell r="H419" t="str">
            <v>PwrGasFuel</v>
          </cell>
          <cell r="I419" t="str">
            <v>38xx PwrGasFuel</v>
          </cell>
          <cell r="J419" t="str">
            <v>38xx</v>
          </cell>
          <cell r="K419" t="str">
            <v>PwrGasFuel</v>
          </cell>
          <cell r="L419" t="str">
            <v>3814 Keep Whole Charges</v>
          </cell>
          <cell r="M419" t="str">
            <v>Oper_and_Maint_Exp_Ext</v>
          </cell>
        </row>
        <row r="420">
          <cell r="B420" t="str">
            <v>3815</v>
          </cell>
          <cell r="C420" t="str">
            <v>Liquified Natural Gas</v>
          </cell>
          <cell r="D420" t="str">
            <v>D</v>
          </cell>
          <cell r="E420" t="str">
            <v>Co 12</v>
          </cell>
          <cell r="F420" t="str">
            <v>Other</v>
          </cell>
          <cell r="G420" t="str">
            <v>Other - Non-Labor</v>
          </cell>
          <cell r="H420" t="str">
            <v>PwrGasFuel</v>
          </cell>
          <cell r="I420" t="str">
            <v>38xx PwrGasFuel</v>
          </cell>
          <cell r="J420" t="str">
            <v>38xx</v>
          </cell>
          <cell r="K420" t="str">
            <v>PwrGasFuel</v>
          </cell>
          <cell r="L420" t="str">
            <v>3815 Liquified Natural Gas</v>
          </cell>
          <cell r="M420" t="str">
            <v>Oper_and_Maint_Exp_Ext</v>
          </cell>
        </row>
        <row r="421">
          <cell r="B421" t="str">
            <v>3816</v>
          </cell>
          <cell r="C421" t="str">
            <v>Liquified Petroleum for LPG</v>
          </cell>
          <cell r="D421" t="str">
            <v>D</v>
          </cell>
          <cell r="E421" t="str">
            <v>Co 12</v>
          </cell>
          <cell r="F421" t="str">
            <v>Other</v>
          </cell>
          <cell r="G421" t="str">
            <v>Other - Non-Labor</v>
          </cell>
          <cell r="H421" t="str">
            <v>PwrGasFuel</v>
          </cell>
          <cell r="I421" t="str">
            <v>38xx PwrGasFuel</v>
          </cell>
          <cell r="J421" t="str">
            <v>38xx</v>
          </cell>
          <cell r="K421" t="str">
            <v>PwrGasFuel</v>
          </cell>
          <cell r="L421" t="str">
            <v>3816 Liquified Petroleum for LPG</v>
          </cell>
          <cell r="M421" t="str">
            <v>Oper_and_Maint_Exp_Ext</v>
          </cell>
        </row>
        <row r="422">
          <cell r="B422" t="str">
            <v>3817</v>
          </cell>
          <cell r="C422" t="str">
            <v>Natural Gas LT Contract Demand</v>
          </cell>
          <cell r="D422" t="str">
            <v>D</v>
          </cell>
          <cell r="E422" t="str">
            <v>Co 12</v>
          </cell>
          <cell r="F422" t="str">
            <v>Other</v>
          </cell>
          <cell r="G422" t="str">
            <v>Other - Non-Labor</v>
          </cell>
          <cell r="H422" t="str">
            <v>PwrGasFuel</v>
          </cell>
          <cell r="I422" t="str">
            <v>38xx PwrGasFuel</v>
          </cell>
          <cell r="J422" t="str">
            <v>38xx</v>
          </cell>
          <cell r="K422" t="str">
            <v>PwrGasFuel</v>
          </cell>
          <cell r="L422" t="str">
            <v>3817 Natural Gas LT Contract Demand</v>
          </cell>
          <cell r="M422" t="str">
            <v>Oper_and_Maint_Exp_Ext</v>
          </cell>
        </row>
        <row r="423">
          <cell r="B423" t="str">
            <v>3818</v>
          </cell>
          <cell r="C423" t="str">
            <v>Natural Gas ST Contract Demand</v>
          </cell>
          <cell r="D423" t="str">
            <v>D</v>
          </cell>
          <cell r="E423" t="str">
            <v>Co 12</v>
          </cell>
          <cell r="F423" t="str">
            <v>Other</v>
          </cell>
          <cell r="G423" t="str">
            <v>Other - Non-Labor</v>
          </cell>
          <cell r="H423" t="str">
            <v>PwrGasFuel</v>
          </cell>
          <cell r="I423" t="str">
            <v>38xx PwrGasFuel</v>
          </cell>
          <cell r="J423" t="str">
            <v>38xx</v>
          </cell>
          <cell r="K423" t="str">
            <v>PwrGasFuel</v>
          </cell>
          <cell r="L423" t="str">
            <v>3818 Natural Gas ST Contract Demand</v>
          </cell>
          <cell r="M423" t="str">
            <v>Oper_and_Maint_Exp_Ext</v>
          </cell>
        </row>
        <row r="424">
          <cell r="B424" t="str">
            <v>3819</v>
          </cell>
          <cell r="C424" t="str">
            <v>Natural Gas Long Term Contract</v>
          </cell>
          <cell r="D424" t="str">
            <v>D</v>
          </cell>
          <cell r="E424" t="str">
            <v>Co 12</v>
          </cell>
          <cell r="F424" t="str">
            <v>Other</v>
          </cell>
          <cell r="G424" t="str">
            <v>Other - Non-Labor</v>
          </cell>
          <cell r="H424" t="str">
            <v>PwrGasFuel</v>
          </cell>
          <cell r="I424" t="str">
            <v>38xx PwrGasFuel</v>
          </cell>
          <cell r="J424" t="str">
            <v>38xx</v>
          </cell>
          <cell r="K424" t="str">
            <v>PwrGasFuel</v>
          </cell>
          <cell r="L424" t="str">
            <v>3819 Natural Gas Long Term Contract</v>
          </cell>
          <cell r="M424" t="str">
            <v>Oper_and_Maint_Exp_Ext</v>
          </cell>
        </row>
        <row r="425">
          <cell r="B425" t="str">
            <v>3820</v>
          </cell>
          <cell r="C425" t="str">
            <v>Natural Gas Short Term Contrct</v>
          </cell>
          <cell r="D425" t="str">
            <v>D</v>
          </cell>
          <cell r="E425" t="str">
            <v>Co 12</v>
          </cell>
          <cell r="F425" t="str">
            <v>Other</v>
          </cell>
          <cell r="G425" t="str">
            <v>Other - Non-Labor</v>
          </cell>
          <cell r="H425" t="str">
            <v>PwrGasFuel</v>
          </cell>
          <cell r="I425" t="str">
            <v>38xx PwrGasFuel</v>
          </cell>
          <cell r="J425" t="str">
            <v>38xx</v>
          </cell>
          <cell r="K425" t="str">
            <v>PwrGasFuel</v>
          </cell>
          <cell r="L425" t="str">
            <v>3820 Natural Gas Short Term Contrct</v>
          </cell>
          <cell r="M425" t="str">
            <v>Oper_and_Maint_Exp_Ext</v>
          </cell>
        </row>
        <row r="426">
          <cell r="B426" t="str">
            <v>3821</v>
          </cell>
          <cell r="C426" t="str">
            <v>Natural Gas Spot Mrkt Contract</v>
          </cell>
          <cell r="D426" t="str">
            <v>D</v>
          </cell>
          <cell r="E426" t="str">
            <v>Co 12</v>
          </cell>
          <cell r="F426" t="str">
            <v>Other</v>
          </cell>
          <cell r="G426" t="str">
            <v>Other - Non-Labor</v>
          </cell>
          <cell r="H426" t="str">
            <v>PwrGasFuel</v>
          </cell>
          <cell r="I426" t="str">
            <v>38xx PwrGasFuel</v>
          </cell>
          <cell r="J426" t="str">
            <v>38xx</v>
          </cell>
          <cell r="K426" t="str">
            <v>PwrGasFuel</v>
          </cell>
          <cell r="L426" t="str">
            <v>3821 Natural Gas Spot Mrkt Contract</v>
          </cell>
          <cell r="M426" t="str">
            <v>Oper_and_Maint_Exp_Ext</v>
          </cell>
        </row>
        <row r="427">
          <cell r="B427" t="str">
            <v>3822</v>
          </cell>
          <cell r="C427" t="str">
            <v>OFO Penalties</v>
          </cell>
          <cell r="D427" t="str">
            <v>D</v>
          </cell>
          <cell r="E427" t="str">
            <v>Co 12</v>
          </cell>
          <cell r="F427" t="str">
            <v>Other</v>
          </cell>
          <cell r="G427" t="str">
            <v>Other - Non-Labor</v>
          </cell>
          <cell r="H427" t="str">
            <v>PwrGasFuel</v>
          </cell>
          <cell r="I427" t="str">
            <v>38xx PwrGasFuel</v>
          </cell>
          <cell r="J427" t="str">
            <v>38xx</v>
          </cell>
          <cell r="K427" t="str">
            <v>PwrGasFuel</v>
          </cell>
          <cell r="L427" t="str">
            <v>3822 OFO Penalties</v>
          </cell>
          <cell r="M427" t="str">
            <v>Oper_and_Maint_Exp_Ext</v>
          </cell>
        </row>
        <row r="428">
          <cell r="B428" t="str">
            <v>3823</v>
          </cell>
          <cell r="C428" t="str">
            <v>Operational Balanc &lt; Tolerance</v>
          </cell>
          <cell r="D428" t="str">
            <v>D</v>
          </cell>
          <cell r="E428" t="str">
            <v>Co 12</v>
          </cell>
          <cell r="F428" t="str">
            <v>Other</v>
          </cell>
          <cell r="G428" t="str">
            <v>Other - Non-Labor</v>
          </cell>
          <cell r="H428" t="str">
            <v>PwrGasFuel</v>
          </cell>
          <cell r="I428" t="str">
            <v>38xx PwrGasFuel</v>
          </cell>
          <cell r="J428" t="str">
            <v>38xx</v>
          </cell>
          <cell r="K428" t="str">
            <v>PwrGasFuel</v>
          </cell>
          <cell r="L428" t="str">
            <v>3823 Operational Balanc &lt; Tolerance</v>
          </cell>
          <cell r="M428" t="str">
            <v>Oper_and_Maint_Exp_Ext</v>
          </cell>
        </row>
        <row r="429">
          <cell r="B429" t="str">
            <v>3824</v>
          </cell>
          <cell r="C429" t="str">
            <v>Operational Balance &gt;Tolerance</v>
          </cell>
          <cell r="D429" t="str">
            <v>D</v>
          </cell>
          <cell r="E429" t="str">
            <v>Co 12</v>
          </cell>
          <cell r="F429" t="str">
            <v>Other</v>
          </cell>
          <cell r="G429" t="str">
            <v>Other - Non-Labor</v>
          </cell>
          <cell r="H429" t="str">
            <v>PwrGasFuel</v>
          </cell>
          <cell r="I429" t="str">
            <v>38xx PwrGasFuel</v>
          </cell>
          <cell r="J429" t="str">
            <v>38xx</v>
          </cell>
          <cell r="K429" t="str">
            <v>PwrGasFuel</v>
          </cell>
          <cell r="L429" t="str">
            <v>3824 Operational Balance &gt;Tolerance</v>
          </cell>
          <cell r="M429" t="str">
            <v>Oper_and_Maint_Exp_Ext</v>
          </cell>
        </row>
        <row r="430">
          <cell r="B430" t="str">
            <v>3825</v>
          </cell>
          <cell r="C430" t="str">
            <v>Other (Compliance, etc.)</v>
          </cell>
          <cell r="D430" t="str">
            <v>D</v>
          </cell>
          <cell r="E430" t="str">
            <v>Co 12</v>
          </cell>
          <cell r="F430" t="str">
            <v>Other</v>
          </cell>
          <cell r="G430" t="str">
            <v>Other - Non-Labor</v>
          </cell>
          <cell r="H430" t="str">
            <v>PwrGasFuel</v>
          </cell>
          <cell r="I430" t="str">
            <v>38xx PwrGasFuel</v>
          </cell>
          <cell r="J430" t="str">
            <v>38xx</v>
          </cell>
          <cell r="K430" t="str">
            <v>PwrGasFuel</v>
          </cell>
          <cell r="L430" t="str">
            <v>3825 Other (Compliance, etc.)</v>
          </cell>
          <cell r="M430" t="str">
            <v>Oper_and_Maint_Exp_Ext</v>
          </cell>
        </row>
        <row r="431">
          <cell r="B431" t="str">
            <v>3826</v>
          </cell>
          <cell r="C431" t="str">
            <v>Peaking Demand</v>
          </cell>
          <cell r="D431" t="str">
            <v>D</v>
          </cell>
          <cell r="E431" t="str">
            <v>Co 12</v>
          </cell>
          <cell r="F431" t="str">
            <v>Other</v>
          </cell>
          <cell r="G431" t="str">
            <v>Other - Non-Labor</v>
          </cell>
          <cell r="H431" t="str">
            <v>PwrGasFuel</v>
          </cell>
          <cell r="I431" t="str">
            <v>38xx PwrGasFuel</v>
          </cell>
          <cell r="J431" t="str">
            <v>38xx</v>
          </cell>
          <cell r="K431" t="str">
            <v>PwrGasFuel</v>
          </cell>
          <cell r="L431" t="str">
            <v>3826 Peaking Demand</v>
          </cell>
          <cell r="M431" t="str">
            <v>Oper_and_Maint_Exp_Ext</v>
          </cell>
        </row>
        <row r="432">
          <cell r="B432" t="str">
            <v>3827</v>
          </cell>
          <cell r="C432" t="str">
            <v>Peaking Gas Cost</v>
          </cell>
          <cell r="D432" t="str">
            <v>D</v>
          </cell>
          <cell r="E432" t="str">
            <v>Co 12</v>
          </cell>
          <cell r="F432" t="str">
            <v>Other</v>
          </cell>
          <cell r="G432" t="str">
            <v>Other - Non-Labor</v>
          </cell>
          <cell r="H432" t="str">
            <v>PwrGasFuel</v>
          </cell>
          <cell r="I432" t="str">
            <v>38xx PwrGasFuel</v>
          </cell>
          <cell r="J432" t="str">
            <v>38xx</v>
          </cell>
          <cell r="K432" t="str">
            <v>PwrGasFuel</v>
          </cell>
          <cell r="L432" t="str">
            <v>3827 Peaking Gas Cost</v>
          </cell>
          <cell r="M432" t="str">
            <v>Oper_and_Maint_Exp_Ext</v>
          </cell>
        </row>
        <row r="433">
          <cell r="B433" t="str">
            <v>3828</v>
          </cell>
          <cell r="C433" t="str">
            <v>Propane</v>
          </cell>
          <cell r="D433" t="str">
            <v>D</v>
          </cell>
          <cell r="E433" t="str">
            <v>Co 12</v>
          </cell>
          <cell r="F433" t="str">
            <v>Other</v>
          </cell>
          <cell r="G433" t="str">
            <v>Other - Non-Labor</v>
          </cell>
          <cell r="H433" t="str">
            <v>PwrGasFuel</v>
          </cell>
          <cell r="I433" t="str">
            <v>38xx PwrGasFuel</v>
          </cell>
          <cell r="J433" t="str">
            <v>38xx</v>
          </cell>
          <cell r="K433" t="str">
            <v>PwrGasFuel</v>
          </cell>
          <cell r="L433" t="str">
            <v>3828 Propane</v>
          </cell>
          <cell r="M433" t="str">
            <v>Oper_and_Maint_Exp_Ext</v>
          </cell>
        </row>
        <row r="434">
          <cell r="B434" t="str">
            <v>3829</v>
          </cell>
          <cell r="C434" t="str">
            <v>Purchased Gas</v>
          </cell>
          <cell r="D434" t="str">
            <v>D</v>
          </cell>
          <cell r="E434" t="str">
            <v>Co 12</v>
          </cell>
          <cell r="F434" t="str">
            <v>Other</v>
          </cell>
          <cell r="G434" t="str">
            <v>Other - Non-Labor</v>
          </cell>
          <cell r="H434" t="str">
            <v>PwrGasFuel</v>
          </cell>
          <cell r="I434" t="str">
            <v>38xx PwrGasFuel</v>
          </cell>
          <cell r="J434" t="str">
            <v>38xx</v>
          </cell>
          <cell r="K434" t="str">
            <v>PwrGasFuel</v>
          </cell>
          <cell r="L434" t="str">
            <v>3829 Purchased Gas</v>
          </cell>
          <cell r="M434" t="str">
            <v>Oper_and_Maint_Exp_Ext</v>
          </cell>
        </row>
        <row r="435">
          <cell r="B435" t="str">
            <v>3830</v>
          </cell>
          <cell r="C435" t="str">
            <v>Purchased Power</v>
          </cell>
          <cell r="D435" t="str">
            <v>D</v>
          </cell>
          <cell r="E435" t="str">
            <v>Co 12</v>
          </cell>
          <cell r="F435" t="str">
            <v>Other</v>
          </cell>
          <cell r="G435" t="str">
            <v>Other - Non-Labor</v>
          </cell>
          <cell r="H435" t="str">
            <v>PwrGasFuel</v>
          </cell>
          <cell r="I435" t="str">
            <v>38xx PwrGasFuel</v>
          </cell>
          <cell r="J435" t="str">
            <v>38xx</v>
          </cell>
          <cell r="K435" t="str">
            <v>PwrGasFuel</v>
          </cell>
          <cell r="L435" t="str">
            <v>3830 Purchased Power</v>
          </cell>
          <cell r="M435" t="str">
            <v>Oper_and_Maint_Exp_Ext</v>
          </cell>
        </row>
        <row r="436">
          <cell r="B436" t="str">
            <v>3831</v>
          </cell>
          <cell r="C436" t="str">
            <v>Storage - Capacity Acq Demand</v>
          </cell>
          <cell r="D436" t="str">
            <v>D</v>
          </cell>
          <cell r="E436" t="str">
            <v>Co 12</v>
          </cell>
          <cell r="F436" t="str">
            <v>Other</v>
          </cell>
          <cell r="G436" t="str">
            <v>Other - Non-Labor</v>
          </cell>
          <cell r="H436" t="str">
            <v>PwrGasFuel</v>
          </cell>
          <cell r="I436" t="str">
            <v>38xx PwrGasFuel</v>
          </cell>
          <cell r="J436" t="str">
            <v>38xx</v>
          </cell>
          <cell r="K436" t="str">
            <v>PwrGasFuel</v>
          </cell>
          <cell r="L436" t="str">
            <v>3831 Storage - Capacity Acq Demand</v>
          </cell>
          <cell r="M436" t="str">
            <v>Oper_and_Maint_Exp_Ext</v>
          </cell>
        </row>
        <row r="437">
          <cell r="B437" t="str">
            <v>3832</v>
          </cell>
          <cell r="C437" t="str">
            <v>Storage - Capacity Release</v>
          </cell>
          <cell r="D437" t="str">
            <v>D</v>
          </cell>
          <cell r="E437" t="str">
            <v>Co 12</v>
          </cell>
          <cell r="F437" t="str">
            <v>Other</v>
          </cell>
          <cell r="G437" t="str">
            <v>Other - Non-Labor</v>
          </cell>
          <cell r="H437" t="str">
            <v>PwrGasFuel</v>
          </cell>
          <cell r="I437" t="str">
            <v>38xx PwrGasFuel</v>
          </cell>
          <cell r="J437" t="str">
            <v>38xx</v>
          </cell>
          <cell r="K437" t="str">
            <v>PwrGasFuel</v>
          </cell>
          <cell r="L437" t="str">
            <v>3832 Storage - Capacity Release</v>
          </cell>
          <cell r="M437" t="str">
            <v>Oper_and_Maint_Exp_Ext</v>
          </cell>
        </row>
        <row r="438">
          <cell r="B438" t="str">
            <v>3833</v>
          </cell>
          <cell r="C438" t="str">
            <v>Storage -End User Balancing Cr</v>
          </cell>
          <cell r="D438" t="str">
            <v>D</v>
          </cell>
          <cell r="E438" t="str">
            <v>Co 12</v>
          </cell>
          <cell r="F438" t="str">
            <v>Other</v>
          </cell>
          <cell r="G438" t="str">
            <v>Other - Non-Labor</v>
          </cell>
          <cell r="H438" t="str">
            <v>PwrGasFuel</v>
          </cell>
          <cell r="I438" t="str">
            <v>38xx PwrGasFuel</v>
          </cell>
          <cell r="J438" t="str">
            <v>38xx</v>
          </cell>
          <cell r="K438" t="str">
            <v>PwrGasFuel</v>
          </cell>
          <cell r="L438" t="str">
            <v>3833 Storage -End User Balancing Cr</v>
          </cell>
          <cell r="M438" t="str">
            <v>Oper_and_Maint_Exp_Ext</v>
          </cell>
        </row>
        <row r="439">
          <cell r="B439" t="str">
            <v>3834</v>
          </cell>
          <cell r="C439" t="str">
            <v>Storage - Injections (808)</v>
          </cell>
          <cell r="D439" t="str">
            <v>D</v>
          </cell>
          <cell r="E439" t="str">
            <v>Co 12</v>
          </cell>
          <cell r="F439" t="str">
            <v>Other</v>
          </cell>
          <cell r="G439" t="str">
            <v>Other - Non-Labor</v>
          </cell>
          <cell r="H439" t="str">
            <v>PwrGasFuel</v>
          </cell>
          <cell r="I439" t="str">
            <v>38xx PwrGasFuel</v>
          </cell>
          <cell r="J439" t="str">
            <v>38xx</v>
          </cell>
          <cell r="K439" t="str">
            <v>PwrGasFuel</v>
          </cell>
          <cell r="L439" t="str">
            <v>3834 Storage - Injections (808)</v>
          </cell>
          <cell r="M439" t="str">
            <v>Oper_and_Maint_Exp_Ext</v>
          </cell>
        </row>
        <row r="440">
          <cell r="B440" t="str">
            <v>3835</v>
          </cell>
          <cell r="C440" t="str">
            <v>Storage - Retainage (VolsOnly)</v>
          </cell>
          <cell r="D440" t="str">
            <v>D</v>
          </cell>
          <cell r="E440" t="str">
            <v>Co 12</v>
          </cell>
          <cell r="F440" t="str">
            <v>Other</v>
          </cell>
          <cell r="G440" t="str">
            <v>Other - Non-Labor</v>
          </cell>
          <cell r="H440" t="str">
            <v>PwrGasFuel</v>
          </cell>
          <cell r="I440" t="str">
            <v>38xx PwrGasFuel</v>
          </cell>
          <cell r="J440" t="str">
            <v>38xx</v>
          </cell>
          <cell r="K440" t="str">
            <v>PwrGasFuel</v>
          </cell>
          <cell r="L440" t="str">
            <v>3835 Storage - Retainage (VolsOnly)</v>
          </cell>
          <cell r="M440" t="str">
            <v>Oper_and_Maint_Exp_Ext</v>
          </cell>
        </row>
        <row r="441">
          <cell r="B441" t="str">
            <v>3836</v>
          </cell>
          <cell r="C441" t="str">
            <v>Storage - Withdrawal Charge</v>
          </cell>
          <cell r="D441" t="str">
            <v>D</v>
          </cell>
          <cell r="E441" t="str">
            <v>Co 12</v>
          </cell>
          <cell r="F441" t="str">
            <v>Other</v>
          </cell>
          <cell r="G441" t="str">
            <v>Other - Non-Labor</v>
          </cell>
          <cell r="H441" t="str">
            <v>PwrGasFuel</v>
          </cell>
          <cell r="I441" t="str">
            <v>38xx PwrGasFuel</v>
          </cell>
          <cell r="J441" t="str">
            <v>38xx</v>
          </cell>
          <cell r="K441" t="str">
            <v>PwrGasFuel</v>
          </cell>
          <cell r="L441" t="str">
            <v>3836 Storage - Withdrawal Charge</v>
          </cell>
          <cell r="M441" t="str">
            <v>Oper_and_Maint_Exp_Ext</v>
          </cell>
        </row>
        <row r="442">
          <cell r="B442" t="str">
            <v>3837</v>
          </cell>
          <cell r="C442" t="str">
            <v>Storage - Withdrawals (808)</v>
          </cell>
          <cell r="D442" t="str">
            <v>D</v>
          </cell>
          <cell r="E442" t="str">
            <v>Co 12</v>
          </cell>
          <cell r="F442" t="str">
            <v>Other</v>
          </cell>
          <cell r="G442" t="str">
            <v>Other - Non-Labor</v>
          </cell>
          <cell r="H442" t="str">
            <v>PwrGasFuel</v>
          </cell>
          <cell r="I442" t="str">
            <v>38xx PwrGasFuel</v>
          </cell>
          <cell r="J442" t="str">
            <v>38xx</v>
          </cell>
          <cell r="K442" t="str">
            <v>PwrGasFuel</v>
          </cell>
          <cell r="L442" t="str">
            <v>3837 Storage - Withdrawals (808)</v>
          </cell>
          <cell r="M442" t="str">
            <v>Oper_and_Maint_Exp_Ext</v>
          </cell>
        </row>
        <row r="443">
          <cell r="B443" t="str">
            <v>3838</v>
          </cell>
          <cell r="C443" t="str">
            <v>Storage Demand MDSQ</v>
          </cell>
          <cell r="D443" t="str">
            <v>D</v>
          </cell>
          <cell r="E443" t="str">
            <v>Co 12</v>
          </cell>
          <cell r="F443" t="str">
            <v>Other</v>
          </cell>
          <cell r="G443" t="str">
            <v>Other - Non-Labor</v>
          </cell>
          <cell r="H443" t="str">
            <v>PwrGasFuel</v>
          </cell>
          <cell r="I443" t="str">
            <v>38xx PwrGasFuel</v>
          </cell>
          <cell r="J443" t="str">
            <v>38xx</v>
          </cell>
          <cell r="K443" t="str">
            <v>PwrGasFuel</v>
          </cell>
          <cell r="L443" t="str">
            <v>3838 Storage Demand MDSQ</v>
          </cell>
          <cell r="M443" t="str">
            <v>Oper_and_Maint_Exp_Ext</v>
          </cell>
        </row>
        <row r="444">
          <cell r="B444" t="str">
            <v>3839</v>
          </cell>
          <cell r="C444" t="str">
            <v>Storage Demand SCQ</v>
          </cell>
          <cell r="D444" t="str">
            <v>D</v>
          </cell>
          <cell r="E444" t="str">
            <v>Co 12</v>
          </cell>
          <cell r="F444" t="str">
            <v>Other</v>
          </cell>
          <cell r="G444" t="str">
            <v>Other - Non-Labor</v>
          </cell>
          <cell r="H444" t="str">
            <v>PwrGasFuel</v>
          </cell>
          <cell r="I444" t="str">
            <v>38xx PwrGasFuel</v>
          </cell>
          <cell r="J444" t="str">
            <v>38xx</v>
          </cell>
          <cell r="K444" t="str">
            <v>PwrGasFuel</v>
          </cell>
          <cell r="L444" t="str">
            <v>3839 Storage Demand SCQ</v>
          </cell>
          <cell r="M444" t="str">
            <v>Oper_and_Maint_Exp_Ext</v>
          </cell>
        </row>
        <row r="445">
          <cell r="B445" t="str">
            <v>3840</v>
          </cell>
          <cell r="C445" t="str">
            <v>Storage Injection Charge</v>
          </cell>
          <cell r="D445" t="str">
            <v>D</v>
          </cell>
          <cell r="E445" t="str">
            <v>Co 12</v>
          </cell>
          <cell r="F445" t="str">
            <v>Other</v>
          </cell>
          <cell r="G445" t="str">
            <v>Other - Non-Labor</v>
          </cell>
          <cell r="H445" t="str">
            <v>PwrGasFuel</v>
          </cell>
          <cell r="I445" t="str">
            <v>38xx PwrGasFuel</v>
          </cell>
          <cell r="J445" t="str">
            <v>38xx</v>
          </cell>
          <cell r="K445" t="str">
            <v>PwrGasFuel</v>
          </cell>
          <cell r="L445" t="str">
            <v>3840 Storage Injection Charge</v>
          </cell>
          <cell r="M445" t="str">
            <v>Oper_and_Maint_Exp_Ext</v>
          </cell>
        </row>
        <row r="446">
          <cell r="B446" t="str">
            <v>3841</v>
          </cell>
          <cell r="C446" t="str">
            <v>Trans Capacity Acq Throughput</v>
          </cell>
          <cell r="D446" t="str">
            <v>D</v>
          </cell>
          <cell r="E446" t="str">
            <v>Co 12</v>
          </cell>
          <cell r="F446" t="str">
            <v>Other</v>
          </cell>
          <cell r="G446" t="str">
            <v>Other - Non-Labor</v>
          </cell>
          <cell r="H446" t="str">
            <v>PwrGasFuel</v>
          </cell>
          <cell r="I446" t="str">
            <v>38xx PwrGasFuel</v>
          </cell>
          <cell r="J446" t="str">
            <v>38xx</v>
          </cell>
          <cell r="K446" t="str">
            <v>PwrGasFuel</v>
          </cell>
          <cell r="L446" t="str">
            <v>3841 Trans Capacity Acq Throughput</v>
          </cell>
          <cell r="M446" t="str">
            <v>Oper_and_Maint_Exp_Ext</v>
          </cell>
        </row>
        <row r="447">
          <cell r="B447" t="str">
            <v>3842</v>
          </cell>
          <cell r="C447" t="str">
            <v>Trans Capacity Acq Demand</v>
          </cell>
          <cell r="D447" t="str">
            <v>D</v>
          </cell>
          <cell r="E447" t="str">
            <v>Co 12</v>
          </cell>
          <cell r="F447" t="str">
            <v>Other</v>
          </cell>
          <cell r="G447" t="str">
            <v>Other - Non-Labor</v>
          </cell>
          <cell r="H447" t="str">
            <v>PwrGasFuel</v>
          </cell>
          <cell r="I447" t="str">
            <v>38xx PwrGasFuel</v>
          </cell>
          <cell r="J447" t="str">
            <v>38xx</v>
          </cell>
          <cell r="K447" t="str">
            <v>PwrGasFuel</v>
          </cell>
          <cell r="L447" t="str">
            <v>3842 Trans Capacity Acq Demand</v>
          </cell>
          <cell r="M447" t="str">
            <v>Oper_and_Maint_Exp_Ext</v>
          </cell>
        </row>
        <row r="448">
          <cell r="B448" t="str">
            <v>3843</v>
          </cell>
          <cell r="C448" t="str">
            <v>Trans - Capacity Release Cr</v>
          </cell>
          <cell r="D448" t="str">
            <v>D</v>
          </cell>
          <cell r="E448" t="str">
            <v>Co 12</v>
          </cell>
          <cell r="F448" t="str">
            <v>Other</v>
          </cell>
          <cell r="G448" t="str">
            <v>Other - Non-Labor</v>
          </cell>
          <cell r="H448" t="str">
            <v>PwrGasFuel</v>
          </cell>
          <cell r="I448" t="str">
            <v>38xx PwrGasFuel</v>
          </cell>
          <cell r="J448" t="str">
            <v>38xx</v>
          </cell>
          <cell r="K448" t="str">
            <v>PwrGasFuel</v>
          </cell>
          <cell r="L448" t="str">
            <v>3843 Trans - Capacity Release Cr</v>
          </cell>
          <cell r="M448" t="str">
            <v>Oper_and_Maint_Exp_Ext</v>
          </cell>
        </row>
        <row r="449">
          <cell r="B449" t="str">
            <v>3844</v>
          </cell>
          <cell r="C449" t="str">
            <v>Trans - Demand (Contract)</v>
          </cell>
          <cell r="D449" t="str">
            <v>D</v>
          </cell>
          <cell r="E449" t="str">
            <v>Co 12</v>
          </cell>
          <cell r="F449" t="str">
            <v>Other</v>
          </cell>
          <cell r="G449" t="str">
            <v>Other - Non-Labor</v>
          </cell>
          <cell r="H449" t="str">
            <v>PwrGasFuel</v>
          </cell>
          <cell r="I449" t="str">
            <v>38xx PwrGasFuel</v>
          </cell>
          <cell r="J449" t="str">
            <v>38xx</v>
          </cell>
          <cell r="K449" t="str">
            <v>PwrGasFuel</v>
          </cell>
          <cell r="L449" t="str">
            <v>3844 Trans - Demand (Contract)</v>
          </cell>
          <cell r="M449" t="str">
            <v>Oper_and_Maint_Exp_Ext</v>
          </cell>
        </row>
        <row r="450">
          <cell r="B450" t="str">
            <v>3845</v>
          </cell>
          <cell r="C450" t="str">
            <v>Trans - Firm Throughput</v>
          </cell>
          <cell r="D450" t="str">
            <v>D</v>
          </cell>
          <cell r="E450" t="str">
            <v>Co 12</v>
          </cell>
          <cell r="F450" t="str">
            <v>Other</v>
          </cell>
          <cell r="G450" t="str">
            <v>Other - Non-Labor</v>
          </cell>
          <cell r="H450" t="str">
            <v>PwrGasFuel</v>
          </cell>
          <cell r="I450" t="str">
            <v>38xx PwrGasFuel</v>
          </cell>
          <cell r="J450" t="str">
            <v>38xx</v>
          </cell>
          <cell r="K450" t="str">
            <v>PwrGasFuel</v>
          </cell>
          <cell r="L450" t="str">
            <v>3845 Trans - Firm Throughput</v>
          </cell>
          <cell r="M450" t="str">
            <v>Oper_and_Maint_Exp_Ext</v>
          </cell>
        </row>
        <row r="451">
          <cell r="B451" t="str">
            <v>3846</v>
          </cell>
          <cell r="C451" t="str">
            <v>Trans - Gathering Charges</v>
          </cell>
          <cell r="D451" t="str">
            <v>D</v>
          </cell>
          <cell r="E451" t="str">
            <v>Co 12</v>
          </cell>
          <cell r="F451" t="str">
            <v>Other</v>
          </cell>
          <cell r="G451" t="str">
            <v>Other - Non-Labor</v>
          </cell>
          <cell r="H451" t="str">
            <v>PwrGasFuel</v>
          </cell>
          <cell r="I451" t="str">
            <v>38xx PwrGasFuel</v>
          </cell>
          <cell r="J451" t="str">
            <v>38xx</v>
          </cell>
          <cell r="K451" t="str">
            <v>PwrGasFuel</v>
          </cell>
          <cell r="L451" t="str">
            <v>3846 Trans - Gathering Charges</v>
          </cell>
          <cell r="M451" t="str">
            <v>Oper_and_Maint_Exp_Ext</v>
          </cell>
        </row>
        <row r="452">
          <cell r="B452" t="str">
            <v>3847</v>
          </cell>
          <cell r="C452" t="str">
            <v>Trans - Interruptible Thrghput</v>
          </cell>
          <cell r="D452" t="str">
            <v>D</v>
          </cell>
          <cell r="E452" t="str">
            <v>Co 12</v>
          </cell>
          <cell r="F452" t="str">
            <v>Other</v>
          </cell>
          <cell r="G452" t="str">
            <v>Other - Non-Labor</v>
          </cell>
          <cell r="H452" t="str">
            <v>PwrGasFuel</v>
          </cell>
          <cell r="I452" t="str">
            <v>38xx PwrGasFuel</v>
          </cell>
          <cell r="J452" t="str">
            <v>38xx</v>
          </cell>
          <cell r="K452" t="str">
            <v>PwrGasFuel</v>
          </cell>
          <cell r="L452" t="str">
            <v>3847 Trans - Interruptible Thrghput</v>
          </cell>
          <cell r="M452" t="str">
            <v>Oper_and_Maint_Exp_Ext</v>
          </cell>
        </row>
        <row r="453">
          <cell r="B453" t="str">
            <v>3848</v>
          </cell>
          <cell r="C453" t="str">
            <v>Trans - Retainage (Vols Only)</v>
          </cell>
          <cell r="D453" t="str">
            <v>D</v>
          </cell>
          <cell r="E453" t="str">
            <v>Co 12</v>
          </cell>
          <cell r="F453" t="str">
            <v>Other</v>
          </cell>
          <cell r="G453" t="str">
            <v>Other - Non-Labor</v>
          </cell>
          <cell r="H453" t="str">
            <v>PwrGasFuel</v>
          </cell>
          <cell r="I453" t="str">
            <v>38xx PwrGasFuel</v>
          </cell>
          <cell r="J453" t="str">
            <v>38xx</v>
          </cell>
          <cell r="K453" t="str">
            <v>PwrGasFuel</v>
          </cell>
          <cell r="L453" t="str">
            <v>3848 Trans - Retainage (Vols Only)</v>
          </cell>
          <cell r="M453" t="str">
            <v>Oper_and_Maint_Exp_Ext</v>
          </cell>
        </row>
        <row r="454">
          <cell r="B454" t="str">
            <v>3849</v>
          </cell>
          <cell r="C454" t="str">
            <v>Trans - Service Charges, Other</v>
          </cell>
          <cell r="D454" t="str">
            <v>D</v>
          </cell>
          <cell r="E454" t="str">
            <v>Co 12</v>
          </cell>
          <cell r="F454" t="str">
            <v>Other</v>
          </cell>
          <cell r="G454" t="str">
            <v>Other - Non-Labor</v>
          </cell>
          <cell r="H454" t="str">
            <v>PwrGasFuel</v>
          </cell>
          <cell r="I454" t="str">
            <v>38xx PwrGasFuel</v>
          </cell>
          <cell r="J454" t="str">
            <v>38xx</v>
          </cell>
          <cell r="K454" t="str">
            <v>PwrGasFuel</v>
          </cell>
          <cell r="L454" t="str">
            <v>3849 Trans - Service Charges, Other</v>
          </cell>
          <cell r="M454" t="str">
            <v>Oper_and_Maint_Exp_Ext</v>
          </cell>
        </row>
        <row r="455">
          <cell r="B455" t="str">
            <v>3850</v>
          </cell>
          <cell r="C455" t="str">
            <v>Transition Capacity Costs</v>
          </cell>
          <cell r="D455" t="str">
            <v>D</v>
          </cell>
          <cell r="E455" t="str">
            <v>Co 12</v>
          </cell>
          <cell r="F455" t="str">
            <v>Other</v>
          </cell>
          <cell r="G455" t="str">
            <v>Other - Non-Labor</v>
          </cell>
          <cell r="H455" t="str">
            <v>PwrGasFuel</v>
          </cell>
          <cell r="I455" t="str">
            <v>38xx PwrGasFuel</v>
          </cell>
          <cell r="J455" t="str">
            <v>38xx</v>
          </cell>
          <cell r="K455" t="str">
            <v>PwrGasFuel</v>
          </cell>
          <cell r="L455" t="str">
            <v>3850 Transition Capacity Costs</v>
          </cell>
          <cell r="M455" t="str">
            <v>Oper_and_Maint_Exp_Ext</v>
          </cell>
        </row>
        <row r="456">
          <cell r="B456" t="str">
            <v>3851</v>
          </cell>
          <cell r="C456" t="str">
            <v>Gas Left on for Connection</v>
          </cell>
          <cell r="D456" t="str">
            <v>D</v>
          </cell>
          <cell r="E456" t="str">
            <v>Co 12</v>
          </cell>
          <cell r="F456" t="str">
            <v>Other</v>
          </cell>
          <cell r="G456" t="str">
            <v>Other - Non-Labor</v>
          </cell>
          <cell r="H456" t="str">
            <v>PwrGasFuel</v>
          </cell>
          <cell r="I456" t="str">
            <v>38xx PwrGasFuel</v>
          </cell>
          <cell r="J456" t="str">
            <v>38xx</v>
          </cell>
          <cell r="K456" t="str">
            <v>PwrGasFuel</v>
          </cell>
          <cell r="L456" t="str">
            <v>3851 Gas Left on for Connection</v>
          </cell>
          <cell r="M456" t="str">
            <v>Oper_and_Maint_Exp_Ext</v>
          </cell>
        </row>
        <row r="457">
          <cell r="B457" t="str">
            <v>3852</v>
          </cell>
          <cell r="C457" t="str">
            <v>Deferred - Gas Cost Recovered</v>
          </cell>
          <cell r="D457" t="str">
            <v>D</v>
          </cell>
          <cell r="E457" t="str">
            <v>Co 12</v>
          </cell>
          <cell r="F457" t="str">
            <v>Other</v>
          </cell>
          <cell r="G457" t="str">
            <v>Other - Non-Labor</v>
          </cell>
          <cell r="H457" t="str">
            <v>PwrGasFuel</v>
          </cell>
          <cell r="I457" t="str">
            <v>38xx PwrGasFuel</v>
          </cell>
          <cell r="J457" t="str">
            <v>38xx</v>
          </cell>
          <cell r="K457" t="str">
            <v>PwrGasFuel</v>
          </cell>
          <cell r="L457" t="str">
            <v>3852 Deferred - Gas Cost Recovered</v>
          </cell>
          <cell r="M457" t="str">
            <v>Oper_and_Maint_Exp_Ext</v>
          </cell>
        </row>
        <row r="458">
          <cell r="B458" t="str">
            <v>3853</v>
          </cell>
          <cell r="C458" t="str">
            <v>Hedging/Profit Loss</v>
          </cell>
          <cell r="D458" t="str">
            <v>D</v>
          </cell>
          <cell r="E458" t="str">
            <v>Co 12</v>
          </cell>
          <cell r="F458" t="str">
            <v>Other</v>
          </cell>
          <cell r="G458" t="str">
            <v>Other - Non-Labor</v>
          </cell>
          <cell r="H458" t="str">
            <v>PwrGasFuel</v>
          </cell>
          <cell r="I458" t="str">
            <v>38xx PwrGasFuel</v>
          </cell>
          <cell r="J458" t="str">
            <v>38xx</v>
          </cell>
          <cell r="K458" t="str">
            <v>PwrGasFuel</v>
          </cell>
          <cell r="L458" t="str">
            <v>3853 Hedging/Profit Loss</v>
          </cell>
          <cell r="M458" t="str">
            <v>Oper_and_Maint_Exp_Ext</v>
          </cell>
        </row>
        <row r="459">
          <cell r="B459" t="str">
            <v>3854</v>
          </cell>
          <cell r="C459" t="str">
            <v>Interest on Fuel Inventory</v>
          </cell>
          <cell r="D459" t="str">
            <v>D</v>
          </cell>
          <cell r="E459" t="str">
            <v>Co 12</v>
          </cell>
          <cell r="F459" t="str">
            <v>Other</v>
          </cell>
          <cell r="G459" t="str">
            <v>Other - Non-Labor</v>
          </cell>
          <cell r="H459" t="str">
            <v>PwrGasFuel</v>
          </cell>
          <cell r="I459" t="str">
            <v>38xx PwrGasFuel</v>
          </cell>
          <cell r="J459" t="str">
            <v>38xx</v>
          </cell>
          <cell r="K459" t="str">
            <v>PwrGasFuel</v>
          </cell>
          <cell r="L459" t="str">
            <v>3854 Interest on Fuel Inventory</v>
          </cell>
          <cell r="M459" t="str">
            <v>Oper_and_Maint_Exp_Ext</v>
          </cell>
        </row>
        <row r="460">
          <cell r="B460" t="str">
            <v>3855</v>
          </cell>
          <cell r="C460" t="str">
            <v>Wells Collections</v>
          </cell>
          <cell r="D460" t="str">
            <v>D</v>
          </cell>
          <cell r="E460" t="str">
            <v>Co 12</v>
          </cell>
          <cell r="F460" t="str">
            <v>Other</v>
          </cell>
          <cell r="G460" t="str">
            <v>Other - Non-Labor</v>
          </cell>
          <cell r="H460" t="str">
            <v>PwrGasFuel</v>
          </cell>
          <cell r="I460" t="str">
            <v>38xx PwrGasFuel</v>
          </cell>
          <cell r="J460" t="str">
            <v>38xx</v>
          </cell>
          <cell r="K460" t="str">
            <v>PwrGasFuel</v>
          </cell>
          <cell r="L460" t="str">
            <v>3855 Wells Collections</v>
          </cell>
          <cell r="M460" t="str">
            <v>Oper_and_Maint_Exp_Ext</v>
          </cell>
        </row>
        <row r="461">
          <cell r="B461" t="str">
            <v>3856</v>
          </cell>
          <cell r="C461" t="str">
            <v>Service</v>
          </cell>
          <cell r="D461" t="str">
            <v>D</v>
          </cell>
          <cell r="E461" t="str">
            <v>Co 12</v>
          </cell>
          <cell r="F461" t="str">
            <v>Other</v>
          </cell>
          <cell r="G461" t="str">
            <v>Other - Non-Labor</v>
          </cell>
          <cell r="H461" t="str">
            <v>PwrGasFuel</v>
          </cell>
          <cell r="I461" t="str">
            <v>38xx PwrGasFuel</v>
          </cell>
          <cell r="J461" t="str">
            <v>38xx</v>
          </cell>
          <cell r="K461" t="str">
            <v>PwrGasFuel</v>
          </cell>
          <cell r="L461" t="str">
            <v>3856 Service</v>
          </cell>
          <cell r="M461" t="str">
            <v>Oper_and_Maint_Exp_Ext</v>
          </cell>
        </row>
        <row r="462">
          <cell r="B462" t="str">
            <v>3857</v>
          </cell>
          <cell r="C462" t="str">
            <v>Equity Sold</v>
          </cell>
          <cell r="D462" t="str">
            <v>D</v>
          </cell>
          <cell r="E462" t="str">
            <v>Co 12</v>
          </cell>
          <cell r="F462" t="str">
            <v>Other</v>
          </cell>
          <cell r="G462" t="str">
            <v>Other - Non-Labor</v>
          </cell>
          <cell r="H462" t="str">
            <v>PwrGasFuel</v>
          </cell>
          <cell r="I462" t="str">
            <v>38xx PwrGasFuel</v>
          </cell>
          <cell r="J462" t="str">
            <v>38xx</v>
          </cell>
          <cell r="K462" t="str">
            <v>PwrGasFuel</v>
          </cell>
          <cell r="L462" t="str">
            <v>3857 Equity Sold</v>
          </cell>
          <cell r="M462" t="str">
            <v>Oper_and_Maint_Exp_Ext</v>
          </cell>
        </row>
        <row r="463">
          <cell r="B463" t="str">
            <v>3858</v>
          </cell>
          <cell r="C463" t="str">
            <v>Retail</v>
          </cell>
          <cell r="D463" t="str">
            <v>D</v>
          </cell>
          <cell r="E463" t="str">
            <v>Co 12</v>
          </cell>
          <cell r="F463" t="str">
            <v>Other</v>
          </cell>
          <cell r="G463" t="str">
            <v>Other - Non-Labor</v>
          </cell>
          <cell r="H463" t="str">
            <v>PwrGasFuel</v>
          </cell>
          <cell r="I463" t="str">
            <v>38xx PwrGasFuel</v>
          </cell>
          <cell r="J463" t="str">
            <v>38xx</v>
          </cell>
          <cell r="K463" t="str">
            <v>PwrGasFuel</v>
          </cell>
          <cell r="L463" t="str">
            <v>3858 Retail</v>
          </cell>
          <cell r="M463" t="str">
            <v>Oper_and_Maint_Exp_Ext</v>
          </cell>
        </row>
        <row r="464">
          <cell r="B464" t="str">
            <v>3859</v>
          </cell>
          <cell r="C464" t="str">
            <v>Equipment</v>
          </cell>
          <cell r="D464" t="str">
            <v>D</v>
          </cell>
          <cell r="E464" t="str">
            <v>Co 12</v>
          </cell>
          <cell r="F464" t="str">
            <v>Other</v>
          </cell>
          <cell r="G464" t="str">
            <v>Other - Non-Labor</v>
          </cell>
          <cell r="H464" t="str">
            <v>PwrGasFuel</v>
          </cell>
          <cell r="I464" t="str">
            <v>38xx PwrGasFuel</v>
          </cell>
          <cell r="J464" t="str">
            <v>38xx</v>
          </cell>
          <cell r="K464" t="str">
            <v>PwrGasFuel</v>
          </cell>
          <cell r="L464" t="str">
            <v>3859 Equipment</v>
          </cell>
          <cell r="M464" t="str">
            <v>Oper_and_Maint_Exp_Ext</v>
          </cell>
        </row>
        <row r="465">
          <cell r="B465" t="str">
            <v>3860</v>
          </cell>
          <cell r="C465" t="str">
            <v>Goods</v>
          </cell>
          <cell r="D465" t="str">
            <v>D</v>
          </cell>
          <cell r="E465" t="str">
            <v>Co 12</v>
          </cell>
          <cell r="F465" t="str">
            <v>Other</v>
          </cell>
          <cell r="G465" t="str">
            <v>Other - Non-Labor</v>
          </cell>
          <cell r="H465" t="str">
            <v>PwrGasFuel</v>
          </cell>
          <cell r="I465" t="str">
            <v>38xx PwrGasFuel</v>
          </cell>
          <cell r="J465" t="str">
            <v>38xx</v>
          </cell>
          <cell r="K465" t="str">
            <v>PwrGasFuel</v>
          </cell>
          <cell r="L465" t="str">
            <v>3860 Goods</v>
          </cell>
          <cell r="M465" t="str">
            <v>Oper_and_Maint_Exp_Ext</v>
          </cell>
        </row>
        <row r="466">
          <cell r="B466" t="str">
            <v>3861</v>
          </cell>
          <cell r="C466" t="str">
            <v>Gas Marketing</v>
          </cell>
          <cell r="D466" t="str">
            <v>D</v>
          </cell>
          <cell r="E466" t="str">
            <v>Co 12</v>
          </cell>
          <cell r="F466" t="str">
            <v>Other</v>
          </cell>
          <cell r="G466" t="str">
            <v>Other - Non-Labor</v>
          </cell>
          <cell r="H466" t="str">
            <v>PwrGasFuel</v>
          </cell>
          <cell r="I466" t="str">
            <v>38xx PwrGasFuel</v>
          </cell>
          <cell r="J466" t="str">
            <v>38xx</v>
          </cell>
          <cell r="K466" t="str">
            <v>PwrGasFuel</v>
          </cell>
          <cell r="L466" t="str">
            <v>3861 Gas Marketing</v>
          </cell>
          <cell r="M466" t="str">
            <v>Oper_and_Maint_Exp_Ext</v>
          </cell>
        </row>
        <row r="467">
          <cell r="B467" t="str">
            <v>3862</v>
          </cell>
          <cell r="C467" t="str">
            <v>Lease Oper</v>
          </cell>
          <cell r="D467" t="str">
            <v>D</v>
          </cell>
          <cell r="E467" t="str">
            <v>Co 12</v>
          </cell>
          <cell r="F467" t="str">
            <v>Other</v>
          </cell>
          <cell r="G467" t="str">
            <v>Other - Non-Labor</v>
          </cell>
          <cell r="H467" t="str">
            <v>PwrGasFuel</v>
          </cell>
          <cell r="I467" t="str">
            <v>38xx PwrGasFuel</v>
          </cell>
          <cell r="J467" t="str">
            <v>38xx</v>
          </cell>
          <cell r="K467" t="str">
            <v>PwrGasFuel</v>
          </cell>
          <cell r="L467" t="str">
            <v>3862 Lease Oper</v>
          </cell>
          <cell r="M467" t="str">
            <v>Oper_and_Maint_Exp_Ext</v>
          </cell>
        </row>
        <row r="468">
          <cell r="B468" t="str">
            <v>3863</v>
          </cell>
          <cell r="C468" t="str">
            <v>Power Supply</v>
          </cell>
          <cell r="D468" t="str">
            <v>D</v>
          </cell>
          <cell r="E468" t="str">
            <v>Co 12</v>
          </cell>
          <cell r="F468" t="str">
            <v>Other</v>
          </cell>
          <cell r="G468" t="str">
            <v>Other - Non-Labor</v>
          </cell>
          <cell r="H468" t="str">
            <v>PwrGasFuel</v>
          </cell>
          <cell r="I468" t="str">
            <v>38xx PwrGasFuel</v>
          </cell>
          <cell r="J468" t="str">
            <v>38xx</v>
          </cell>
          <cell r="K468" t="str">
            <v>PwrGasFuel</v>
          </cell>
          <cell r="L468" t="str">
            <v>3863 Power Supply</v>
          </cell>
          <cell r="M468" t="str">
            <v>Oper_and_Maint_Exp_Ext</v>
          </cell>
        </row>
        <row r="469">
          <cell r="B469" t="str">
            <v>3920</v>
          </cell>
          <cell r="C469" t="str">
            <v>Cable</v>
          </cell>
          <cell r="D469" t="str">
            <v>D</v>
          </cell>
          <cell r="E469" t="str">
            <v>Co 12</v>
          </cell>
          <cell r="F469" t="str">
            <v>Other</v>
          </cell>
          <cell r="G469" t="str">
            <v>Other - Non-Labor</v>
          </cell>
          <cell r="H469" t="str">
            <v>Utilities</v>
          </cell>
          <cell r="I469" t="str">
            <v>39xx Utilities</v>
          </cell>
          <cell r="J469" t="str">
            <v>39xx</v>
          </cell>
          <cell r="K469" t="str">
            <v>Utilities</v>
          </cell>
          <cell r="L469" t="str">
            <v>3920 Cable</v>
          </cell>
          <cell r="M469" t="str">
            <v>Oper_and_Maint_Exp_Ext</v>
          </cell>
        </row>
        <row r="470">
          <cell r="B470" t="str">
            <v>3921</v>
          </cell>
          <cell r="C470" t="str">
            <v>Electric</v>
          </cell>
          <cell r="D470" t="str">
            <v>D</v>
          </cell>
          <cell r="E470" t="str">
            <v>Co 12</v>
          </cell>
          <cell r="F470" t="str">
            <v>Other</v>
          </cell>
          <cell r="G470" t="str">
            <v>Other - Non-Labor</v>
          </cell>
          <cell r="H470" t="str">
            <v>Utilities</v>
          </cell>
          <cell r="I470" t="str">
            <v>39xx Utilities</v>
          </cell>
          <cell r="J470" t="str">
            <v>39xx</v>
          </cell>
          <cell r="K470" t="str">
            <v>Utilities</v>
          </cell>
          <cell r="L470" t="str">
            <v>3921 Electric</v>
          </cell>
          <cell r="M470" t="str">
            <v>Oper_and_Maint_Exp_Ext</v>
          </cell>
        </row>
        <row r="471">
          <cell r="B471" t="str">
            <v>3922</v>
          </cell>
          <cell r="C471" t="str">
            <v>Gas</v>
          </cell>
          <cell r="D471" t="str">
            <v>D</v>
          </cell>
          <cell r="E471" t="str">
            <v>Co 12</v>
          </cell>
          <cell r="F471" t="str">
            <v>Other</v>
          </cell>
          <cell r="G471" t="str">
            <v>Other - Non-Labor</v>
          </cell>
          <cell r="H471" t="str">
            <v>Utilities</v>
          </cell>
          <cell r="I471" t="str">
            <v>39xx Utilities</v>
          </cell>
          <cell r="J471" t="str">
            <v>39xx</v>
          </cell>
          <cell r="K471" t="str">
            <v>Utilities</v>
          </cell>
          <cell r="L471" t="str">
            <v>3922 Gas</v>
          </cell>
          <cell r="M471" t="str">
            <v>Oper_and_Maint_Exp_Ext</v>
          </cell>
        </row>
        <row r="472">
          <cell r="B472" t="str">
            <v>3923</v>
          </cell>
          <cell r="C472" t="str">
            <v>Mobile, Cellular and Pagers</v>
          </cell>
          <cell r="D472" t="str">
            <v>D</v>
          </cell>
          <cell r="E472" t="str">
            <v>Co 12</v>
          </cell>
          <cell r="F472" t="str">
            <v>Other</v>
          </cell>
          <cell r="G472" t="str">
            <v>Other - Non-Labor</v>
          </cell>
          <cell r="H472" t="str">
            <v>Utilities</v>
          </cell>
          <cell r="I472" t="str">
            <v>39xx Utilities</v>
          </cell>
          <cell r="J472" t="str">
            <v>39xx</v>
          </cell>
          <cell r="K472" t="str">
            <v>Utilities</v>
          </cell>
          <cell r="L472" t="str">
            <v>3923 Mobile, Cellular and Pagers</v>
          </cell>
          <cell r="M472" t="str">
            <v>Oper_and_Maint_Exp_Ext</v>
          </cell>
        </row>
        <row r="473">
          <cell r="B473" t="str">
            <v>3924</v>
          </cell>
          <cell r="C473" t="str">
            <v>Telephone</v>
          </cell>
          <cell r="D473" t="str">
            <v>D</v>
          </cell>
          <cell r="E473" t="str">
            <v>Co 12</v>
          </cell>
          <cell r="F473" t="str">
            <v>Other</v>
          </cell>
          <cell r="G473" t="str">
            <v>Other - Non-Labor</v>
          </cell>
          <cell r="H473" t="str">
            <v>Utilities</v>
          </cell>
          <cell r="I473" t="str">
            <v>39xx Utilities</v>
          </cell>
          <cell r="J473" t="str">
            <v>39xx</v>
          </cell>
          <cell r="K473" t="str">
            <v>Utilities</v>
          </cell>
          <cell r="L473" t="str">
            <v>3924 Telephone</v>
          </cell>
          <cell r="M473" t="str">
            <v>Oper_and_Maint_Exp_Ext</v>
          </cell>
        </row>
        <row r="474">
          <cell r="B474" t="str">
            <v>3925</v>
          </cell>
          <cell r="C474" t="str">
            <v>Water and Sewage</v>
          </cell>
          <cell r="D474" t="str">
            <v>D</v>
          </cell>
          <cell r="E474" t="str">
            <v>Co 12</v>
          </cell>
          <cell r="F474" t="str">
            <v>Other</v>
          </cell>
          <cell r="G474" t="str">
            <v>Other - Non-Labor</v>
          </cell>
          <cell r="H474" t="str">
            <v>Utilities</v>
          </cell>
          <cell r="I474" t="str">
            <v>39xx Utilities</v>
          </cell>
          <cell r="J474" t="str">
            <v>39xx</v>
          </cell>
          <cell r="K474" t="str">
            <v>Utilities</v>
          </cell>
          <cell r="L474" t="str">
            <v>3925 Water and Sewage</v>
          </cell>
          <cell r="M474" t="str">
            <v>Oper_and_Maint_Exp_Ext</v>
          </cell>
        </row>
        <row r="475">
          <cell r="B475" t="str">
            <v>3926</v>
          </cell>
          <cell r="C475" t="str">
            <v>Telecommunications</v>
          </cell>
          <cell r="D475" t="str">
            <v>D</v>
          </cell>
          <cell r="E475" t="str">
            <v>Co 12</v>
          </cell>
          <cell r="F475" t="str">
            <v>Other</v>
          </cell>
          <cell r="G475" t="str">
            <v>Other - Non-Labor</v>
          </cell>
          <cell r="H475" t="str">
            <v>Utilities</v>
          </cell>
          <cell r="I475" t="str">
            <v>39xx Utilities</v>
          </cell>
          <cell r="J475" t="str">
            <v>39xx</v>
          </cell>
          <cell r="K475" t="str">
            <v>Utilities</v>
          </cell>
          <cell r="L475" t="str">
            <v>3926 Telecommunications</v>
          </cell>
          <cell r="M475" t="str">
            <v>Oper_and_Maint_Exp_Ext</v>
          </cell>
        </row>
        <row r="476">
          <cell r="B476" t="str">
            <v>3927</v>
          </cell>
          <cell r="C476" t="str">
            <v>P2P Default Telecom Only</v>
          </cell>
          <cell r="D476" t="str">
            <v>D</v>
          </cell>
          <cell r="E476" t="str">
            <v>Co 12</v>
          </cell>
          <cell r="F476" t="str">
            <v>Other</v>
          </cell>
          <cell r="G476" t="str">
            <v>Other - Non-Labor</v>
          </cell>
          <cell r="H476" t="str">
            <v>Utilities</v>
          </cell>
          <cell r="I476" t="str">
            <v>39xx Utilities</v>
          </cell>
          <cell r="J476" t="str">
            <v>39xx</v>
          </cell>
          <cell r="K476" t="str">
            <v>Utilities</v>
          </cell>
          <cell r="L476" t="str">
            <v>3927 P2P Default Telecom Only</v>
          </cell>
          <cell r="M476" t="str">
            <v>Oper_and_Maint_Exp_Ext</v>
          </cell>
        </row>
        <row r="477">
          <cell r="B477" t="str">
            <v>4000</v>
          </cell>
          <cell r="C477" t="str">
            <v>Liability</v>
          </cell>
          <cell r="D477" t="str">
            <v>D</v>
          </cell>
          <cell r="E477" t="str">
            <v>Co 12</v>
          </cell>
          <cell r="F477" t="str">
            <v>Insurance</v>
          </cell>
          <cell r="G477" t="str">
            <v>Convenience Bills (Audit and Insurance)</v>
          </cell>
          <cell r="H477" t="str">
            <v>Insurance</v>
          </cell>
          <cell r="I477" t="str">
            <v>40xx Insurance</v>
          </cell>
          <cell r="J477" t="str">
            <v>40xx</v>
          </cell>
          <cell r="K477" t="str">
            <v>Insurance</v>
          </cell>
          <cell r="L477" t="str">
            <v>4000 Liability</v>
          </cell>
          <cell r="M477" t="str">
            <v>Insurance - Corporate</v>
          </cell>
        </row>
        <row r="478">
          <cell r="B478" t="str">
            <v>4005</v>
          </cell>
          <cell r="C478" t="str">
            <v>Auto</v>
          </cell>
          <cell r="D478" t="str">
            <v>D</v>
          </cell>
          <cell r="E478" t="str">
            <v>Co 12</v>
          </cell>
          <cell r="F478" t="str">
            <v>Insurance</v>
          </cell>
          <cell r="G478" t="str">
            <v>Convenience Bills (Audit and Insurance)</v>
          </cell>
          <cell r="H478" t="str">
            <v>Insurance</v>
          </cell>
          <cell r="I478" t="str">
            <v>40xx Insurance</v>
          </cell>
          <cell r="J478" t="str">
            <v>40xx</v>
          </cell>
          <cell r="K478" t="str">
            <v>Insurance</v>
          </cell>
          <cell r="L478" t="str">
            <v>4005 Auto</v>
          </cell>
          <cell r="M478" t="str">
            <v>Insurance - Corporate</v>
          </cell>
        </row>
        <row r="479">
          <cell r="B479" t="str">
            <v>4010</v>
          </cell>
          <cell r="C479" t="str">
            <v>Weather</v>
          </cell>
          <cell r="D479" t="str">
            <v>D</v>
          </cell>
          <cell r="E479" t="str">
            <v>Co 12</v>
          </cell>
          <cell r="F479" t="str">
            <v>Insurance</v>
          </cell>
          <cell r="G479" t="str">
            <v>Convenience Bills (Audit and Insurance)</v>
          </cell>
          <cell r="H479" t="str">
            <v>Insurance</v>
          </cell>
          <cell r="I479" t="str">
            <v>40xx Insurance</v>
          </cell>
          <cell r="J479" t="str">
            <v>40xx</v>
          </cell>
          <cell r="K479" t="str">
            <v>Insurance</v>
          </cell>
          <cell r="L479" t="str">
            <v>4010 Weather</v>
          </cell>
          <cell r="M479" t="str">
            <v>Insurance - Corporate</v>
          </cell>
        </row>
        <row r="480">
          <cell r="B480" t="str">
            <v>4015</v>
          </cell>
          <cell r="C480" t="str">
            <v>Workers Compensation</v>
          </cell>
          <cell r="D480" t="str">
            <v>D</v>
          </cell>
          <cell r="E480" t="str">
            <v>Co 12</v>
          </cell>
          <cell r="F480" t="str">
            <v>Insurance</v>
          </cell>
          <cell r="G480" t="str">
            <v>Convenience Bills (Audit and Insurance)</v>
          </cell>
          <cell r="H480" t="str">
            <v>Insurance</v>
          </cell>
          <cell r="I480" t="str">
            <v>40xx Insurance</v>
          </cell>
          <cell r="J480" t="str">
            <v>40xx</v>
          </cell>
          <cell r="K480" t="str">
            <v>Insurance</v>
          </cell>
          <cell r="L480" t="str">
            <v>4015 Workers Compensation</v>
          </cell>
          <cell r="M480" t="str">
            <v>Insurance - Corporate</v>
          </cell>
        </row>
        <row r="481">
          <cell r="B481" t="str">
            <v>4016</v>
          </cell>
          <cell r="C481" t="str">
            <v>Insurance Premiums/Other Exp</v>
          </cell>
          <cell r="D481" t="str">
            <v>D</v>
          </cell>
          <cell r="E481" t="str">
            <v>Co 12</v>
          </cell>
          <cell r="F481" t="str">
            <v>Insurance</v>
          </cell>
          <cell r="G481" t="str">
            <v>Convenience Bills (Audit and Insurance)</v>
          </cell>
          <cell r="H481" t="str">
            <v>Insurance</v>
          </cell>
          <cell r="I481" t="str">
            <v>40xx Insurance</v>
          </cell>
          <cell r="J481" t="str">
            <v>40xx</v>
          </cell>
          <cell r="K481" t="str">
            <v>Insurance</v>
          </cell>
          <cell r="L481" t="str">
            <v>4016 Insurance Premiums/Other Exp</v>
          </cell>
          <cell r="M481" t="str">
            <v>Insurance - Corporate</v>
          </cell>
        </row>
        <row r="482">
          <cell r="B482" t="str">
            <v>4017</v>
          </cell>
          <cell r="C482" t="str">
            <v>Losses/Claims Expense</v>
          </cell>
          <cell r="D482" t="str">
            <v>D</v>
          </cell>
          <cell r="E482" t="str">
            <v>Co 12</v>
          </cell>
          <cell r="F482" t="str">
            <v>Insurance</v>
          </cell>
          <cell r="G482" t="str">
            <v>Convenience Bills (Audit and Insurance)</v>
          </cell>
          <cell r="H482" t="str">
            <v>Insurance</v>
          </cell>
          <cell r="I482" t="str">
            <v>40xx Insurance</v>
          </cell>
          <cell r="J482" t="str">
            <v>40xx</v>
          </cell>
          <cell r="K482" t="str">
            <v>Insurance</v>
          </cell>
          <cell r="L482" t="str">
            <v>4017 Losses/Claims Expense</v>
          </cell>
          <cell r="M482" t="str">
            <v>Insurance - Corporate</v>
          </cell>
        </row>
        <row r="483">
          <cell r="B483" t="str">
            <v>4500</v>
          </cell>
          <cell r="C483" t="str">
            <v>AFUDC/DC/Debt - Manual Adj</v>
          </cell>
          <cell r="D483" t="str">
            <v>I</v>
          </cell>
          <cell r="E483" t="str">
            <v>Co 12</v>
          </cell>
          <cell r="F483" t="str">
            <v>Interest</v>
          </cell>
          <cell r="G483" t="str">
            <v>Interest Expense</v>
          </cell>
          <cell r="H483" t="str">
            <v>IntExpense</v>
          </cell>
          <cell r="I483" t="str">
            <v>925x Interest Expense</v>
          </cell>
          <cell r="J483" t="str">
            <v>925x</v>
          </cell>
          <cell r="K483" t="str">
            <v>Interest Expense</v>
          </cell>
          <cell r="L483" t="str">
            <v>4500 AFUDC/DC/Debt - Manual Adj</v>
          </cell>
          <cell r="M483" t="str">
            <v>Misc_Interest_Exp_Ext</v>
          </cell>
        </row>
        <row r="484">
          <cell r="B484" t="str">
            <v>4517</v>
          </cell>
          <cell r="C484" t="str">
            <v>Salvage Sales Retirement Material</v>
          </cell>
          <cell r="D484" t="str">
            <v>D</v>
          </cell>
          <cell r="E484" t="str">
            <v>Co 12</v>
          </cell>
          <cell r="F484" t="str">
            <v>Materials &amp; Supplies</v>
          </cell>
          <cell r="G484" t="str">
            <v>Material &amp; Supplies</v>
          </cell>
          <cell r="H484" t="str">
            <v>Mat&amp;Supply</v>
          </cell>
          <cell r="I484" t="str">
            <v>2xxx Materials &amp; Supplies</v>
          </cell>
          <cell r="J484" t="str">
            <v>2xxx</v>
          </cell>
          <cell r="K484" t="str">
            <v>Materials &amp; Supplies</v>
          </cell>
          <cell r="L484" t="str">
            <v>4517 Salvage Sales Retirement Material</v>
          </cell>
          <cell r="M484" t="str">
            <v>Materials &amp; Supplies</v>
          </cell>
        </row>
        <row r="485">
          <cell r="B485" t="str">
            <v>4535</v>
          </cell>
          <cell r="C485" t="str">
            <v>Interest During Constr - Debt</v>
          </cell>
          <cell r="D485" t="str">
            <v>I</v>
          </cell>
          <cell r="E485" t="str">
            <v>Co 12</v>
          </cell>
          <cell r="F485" t="str">
            <v>Interest</v>
          </cell>
          <cell r="G485" t="str">
            <v>Interest Expense</v>
          </cell>
          <cell r="H485" t="str">
            <v>IntExpense</v>
          </cell>
          <cell r="I485" t="str">
            <v>925x Interest Expense</v>
          </cell>
          <cell r="J485" t="str">
            <v>925x</v>
          </cell>
          <cell r="K485" t="str">
            <v>Interest Expense</v>
          </cell>
          <cell r="L485" t="str">
            <v>4535 Interest During Constr - Debt</v>
          </cell>
          <cell r="M485" t="str">
            <v>Misc_Interest_Exp_Ext</v>
          </cell>
        </row>
        <row r="486">
          <cell r="B486" t="str">
            <v>4536</v>
          </cell>
          <cell r="C486" t="str">
            <v>Interest During Constr - Equity</v>
          </cell>
          <cell r="D486" t="str">
            <v>I</v>
          </cell>
          <cell r="E486" t="str">
            <v>Co 12</v>
          </cell>
          <cell r="F486" t="str">
            <v>Interest</v>
          </cell>
          <cell r="G486" t="str">
            <v>Interest Expense</v>
          </cell>
          <cell r="H486" t="str">
            <v>IntExpense</v>
          </cell>
          <cell r="I486" t="str">
            <v>925x Interest Expense</v>
          </cell>
          <cell r="J486" t="str">
            <v>925x</v>
          </cell>
          <cell r="K486" t="str">
            <v>Interest Expense</v>
          </cell>
          <cell r="L486" t="str">
            <v>4536 Interest During Constr - Debt</v>
          </cell>
          <cell r="M486" t="str">
            <v>Misc_Interest_Exp_Ext</v>
          </cell>
        </row>
        <row r="487">
          <cell r="B487" t="str">
            <v>4537</v>
          </cell>
          <cell r="C487" t="str">
            <v>ARO - Settlements</v>
          </cell>
          <cell r="D487" t="str">
            <v>I</v>
          </cell>
          <cell r="E487" t="str">
            <v>Co 12</v>
          </cell>
          <cell r="F487" t="str">
            <v>Interest</v>
          </cell>
          <cell r="G487" t="str">
            <v>Interest Expense</v>
          </cell>
          <cell r="H487" t="str">
            <v>IntExpense</v>
          </cell>
          <cell r="I487" t="str">
            <v>925x Interest Expense</v>
          </cell>
          <cell r="J487" t="str">
            <v>925x</v>
          </cell>
          <cell r="K487" t="str">
            <v>Interest Expense</v>
          </cell>
          <cell r="L487" t="str">
            <v>4537 ARO - Settlements</v>
          </cell>
          <cell r="M487" t="str">
            <v>Misc_Interest_Exp_Ext</v>
          </cell>
        </row>
        <row r="488">
          <cell r="B488" t="str">
            <v>5001</v>
          </cell>
          <cell r="C488" t="str">
            <v>Furniture &amp; Equip Maintenance</v>
          </cell>
          <cell r="D488" t="str">
            <v>D</v>
          </cell>
          <cell r="E488" t="str">
            <v>Co 12</v>
          </cell>
          <cell r="F488" t="str">
            <v>Other</v>
          </cell>
          <cell r="G488" t="str">
            <v>Other - Non-Labor</v>
          </cell>
          <cell r="H488" t="str">
            <v>Maintenanc</v>
          </cell>
          <cell r="I488" t="str">
            <v>5xxx Maint Fees / Services</v>
          </cell>
          <cell r="J488" t="str">
            <v>5xxx</v>
          </cell>
          <cell r="K488" t="str">
            <v>Maint Fees / Services</v>
          </cell>
          <cell r="L488" t="str">
            <v>5001 Furniture &amp; Equip Maintenance</v>
          </cell>
          <cell r="M488" t="str">
            <v>Oper_and_Maint_Exp_Ext</v>
          </cell>
        </row>
        <row r="489">
          <cell r="B489" t="str">
            <v>5002</v>
          </cell>
          <cell r="C489" t="str">
            <v>Vehicle Maintenance</v>
          </cell>
          <cell r="D489" t="str">
            <v>D</v>
          </cell>
          <cell r="E489" t="str">
            <v>Co 12</v>
          </cell>
          <cell r="F489" t="str">
            <v>Other</v>
          </cell>
          <cell r="G489" t="str">
            <v>Other - Non-Labor</v>
          </cell>
          <cell r="H489" t="str">
            <v>Maintenanc</v>
          </cell>
          <cell r="I489" t="str">
            <v>5xxx Maint Fees / Services</v>
          </cell>
          <cell r="J489" t="str">
            <v>5xxx</v>
          </cell>
          <cell r="K489" t="str">
            <v>Maint Fees / Services</v>
          </cell>
          <cell r="L489" t="str">
            <v>5002 Vehicle Maintenance</v>
          </cell>
          <cell r="M489" t="str">
            <v>Oper_and_Maint_Exp_Ext</v>
          </cell>
        </row>
        <row r="490">
          <cell r="B490" t="str">
            <v>5003</v>
          </cell>
          <cell r="C490" t="str">
            <v>Aircraft Maintenance</v>
          </cell>
          <cell r="D490" t="str">
            <v>D</v>
          </cell>
          <cell r="E490" t="str">
            <v>Co 12</v>
          </cell>
          <cell r="F490" t="str">
            <v>Other</v>
          </cell>
          <cell r="G490" t="str">
            <v>Other - Non-Labor</v>
          </cell>
          <cell r="H490" t="str">
            <v>Maintenanc</v>
          </cell>
          <cell r="I490" t="str">
            <v>5xxx Maint Fees / Services</v>
          </cell>
          <cell r="J490" t="str">
            <v>5xxx</v>
          </cell>
          <cell r="K490" t="str">
            <v>Maint Fees / Services</v>
          </cell>
          <cell r="L490" t="str">
            <v>5003 Aircraft Maintenance</v>
          </cell>
          <cell r="M490" t="str">
            <v>Oper_and_Maint_Exp_Ext</v>
          </cell>
        </row>
        <row r="491">
          <cell r="B491" t="str">
            <v>5004</v>
          </cell>
          <cell r="C491" t="str">
            <v>Software Maintenance</v>
          </cell>
          <cell r="D491" t="str">
            <v>D</v>
          </cell>
          <cell r="E491" t="str">
            <v>Co 12</v>
          </cell>
          <cell r="F491" t="str">
            <v>Other</v>
          </cell>
          <cell r="G491" t="str">
            <v>Other - Non-Labor</v>
          </cell>
          <cell r="H491" t="str">
            <v>Maintenanc</v>
          </cell>
          <cell r="I491" t="str">
            <v>5xxx Maint Fees / Services</v>
          </cell>
          <cell r="J491" t="str">
            <v>5xxx</v>
          </cell>
          <cell r="K491" t="str">
            <v>Maint Fees / Services</v>
          </cell>
          <cell r="L491" t="str">
            <v>5004 Software Maintenance</v>
          </cell>
          <cell r="M491" t="str">
            <v>Oper_and_Maint_Exp_Ext</v>
          </cell>
        </row>
        <row r="492">
          <cell r="B492" t="str">
            <v>5005</v>
          </cell>
          <cell r="C492" t="str">
            <v>Contract Maintenance</v>
          </cell>
          <cell r="D492" t="str">
            <v>D</v>
          </cell>
          <cell r="E492" t="str">
            <v>Co 12</v>
          </cell>
          <cell r="F492" t="str">
            <v>Other</v>
          </cell>
          <cell r="G492" t="str">
            <v>Other - Non-Labor</v>
          </cell>
          <cell r="H492" t="str">
            <v>Maintenanc</v>
          </cell>
          <cell r="I492" t="str">
            <v>5xxx Maint Fees / Services</v>
          </cell>
          <cell r="J492" t="str">
            <v>5xxx</v>
          </cell>
          <cell r="K492" t="str">
            <v>Maint Fees / Services</v>
          </cell>
          <cell r="L492" t="str">
            <v>5005 Contract Maintenance</v>
          </cell>
          <cell r="M492" t="str">
            <v>Oper_and_Maint_Exp_Ext</v>
          </cell>
        </row>
        <row r="493">
          <cell r="B493" t="str">
            <v>5006</v>
          </cell>
          <cell r="C493" t="str">
            <v>Non Contract Maintenance</v>
          </cell>
          <cell r="D493" t="str">
            <v>D</v>
          </cell>
          <cell r="E493" t="str">
            <v>Co 12</v>
          </cell>
          <cell r="F493" t="str">
            <v>Other</v>
          </cell>
          <cell r="G493" t="str">
            <v>Other - Non-Labor</v>
          </cell>
          <cell r="H493" t="str">
            <v>Maintenanc</v>
          </cell>
          <cell r="I493" t="str">
            <v>5xxx Maint Fees / Services</v>
          </cell>
          <cell r="J493" t="str">
            <v>5xxx</v>
          </cell>
          <cell r="K493" t="str">
            <v>Maint Fees / Services</v>
          </cell>
          <cell r="L493" t="str">
            <v>5006 Non Contract Maintenance</v>
          </cell>
          <cell r="M493" t="str">
            <v>Oper_and_Maint_Exp_Ext</v>
          </cell>
        </row>
        <row r="494">
          <cell r="B494" t="str">
            <v>5007</v>
          </cell>
          <cell r="C494" t="str">
            <v>Plant Maintenance</v>
          </cell>
          <cell r="D494" t="str">
            <v>D</v>
          </cell>
          <cell r="E494" t="str">
            <v>Co 12</v>
          </cell>
          <cell r="F494" t="str">
            <v>Other</v>
          </cell>
          <cell r="G494" t="str">
            <v>Other - Non-Labor</v>
          </cell>
          <cell r="H494" t="str">
            <v>Maintenanc</v>
          </cell>
          <cell r="I494" t="str">
            <v>5xxx Maint Fees / Services</v>
          </cell>
          <cell r="J494" t="str">
            <v>5xxx</v>
          </cell>
          <cell r="K494" t="str">
            <v>Maint Fees / Services</v>
          </cell>
          <cell r="L494" t="str">
            <v>5007 Plant Maintenance</v>
          </cell>
          <cell r="M494" t="str">
            <v>Oper_and_Maint_Exp_Ext</v>
          </cell>
        </row>
        <row r="495">
          <cell r="B495" t="str">
            <v>5008</v>
          </cell>
          <cell r="C495" t="str">
            <v>Other Maintenance</v>
          </cell>
          <cell r="D495" t="str">
            <v>D</v>
          </cell>
          <cell r="E495" t="str">
            <v>Co 12</v>
          </cell>
          <cell r="F495" t="str">
            <v>Other</v>
          </cell>
          <cell r="G495" t="str">
            <v>Other - Non-Labor</v>
          </cell>
          <cell r="H495" t="str">
            <v>Maintenanc</v>
          </cell>
          <cell r="I495" t="str">
            <v>5xxx Maint Fees / Services</v>
          </cell>
          <cell r="J495" t="str">
            <v>5xxx</v>
          </cell>
          <cell r="K495" t="str">
            <v>Maint Fees / Services</v>
          </cell>
          <cell r="L495" t="str">
            <v>5008 Other Maintenance</v>
          </cell>
          <cell r="M495" t="str">
            <v>Oper_and_Maint_Exp_Ext</v>
          </cell>
        </row>
        <row r="496">
          <cell r="B496" t="str">
            <v>5009</v>
          </cell>
          <cell r="C496" t="str">
            <v>Hardware Maintenance</v>
          </cell>
          <cell r="D496" t="str">
            <v>D</v>
          </cell>
          <cell r="E496" t="str">
            <v>Co 12</v>
          </cell>
          <cell r="F496" t="str">
            <v>Other</v>
          </cell>
          <cell r="G496" t="str">
            <v>Other - Non-Labor</v>
          </cell>
          <cell r="H496" t="str">
            <v>Maintenanc</v>
          </cell>
          <cell r="I496" t="str">
            <v>5xxx Maint Fees / Services</v>
          </cell>
          <cell r="J496" t="str">
            <v>5xxx</v>
          </cell>
          <cell r="K496" t="str">
            <v>Maint Fees / Services</v>
          </cell>
          <cell r="L496" t="str">
            <v>5009 Hardware Maintenance</v>
          </cell>
          <cell r="M496" t="str">
            <v>Oper_and_Maint_Exp_Ext</v>
          </cell>
        </row>
        <row r="497">
          <cell r="B497" t="str">
            <v>5010</v>
          </cell>
          <cell r="C497" t="str">
            <v>Building Maintenance</v>
          </cell>
          <cell r="D497" t="str">
            <v>D</v>
          </cell>
          <cell r="E497" t="str">
            <v>Co 12</v>
          </cell>
          <cell r="F497" t="str">
            <v>Other</v>
          </cell>
          <cell r="G497" t="str">
            <v>Other - Non-Labor</v>
          </cell>
          <cell r="H497" t="str">
            <v>Maintenanc</v>
          </cell>
          <cell r="I497" t="str">
            <v>5xxx Maint Fees / Services</v>
          </cell>
          <cell r="J497" t="str">
            <v>5xxx</v>
          </cell>
          <cell r="K497" t="str">
            <v>Maint Fees / Services</v>
          </cell>
          <cell r="L497" t="str">
            <v>5010 Building Maintenance</v>
          </cell>
          <cell r="M497" t="str">
            <v>Oper_and_Maint_Exp_Ext</v>
          </cell>
        </row>
        <row r="498">
          <cell r="B498" t="str">
            <v>5011</v>
          </cell>
          <cell r="C498" t="str">
            <v>Tower Maintenance</v>
          </cell>
          <cell r="D498" t="str">
            <v>D</v>
          </cell>
          <cell r="E498" t="str">
            <v>Co 12</v>
          </cell>
          <cell r="F498" t="str">
            <v>Other</v>
          </cell>
          <cell r="G498" t="str">
            <v>Other - Non-Labor</v>
          </cell>
          <cell r="H498" t="str">
            <v>Maintenanc</v>
          </cell>
          <cell r="I498" t="str">
            <v>5xxx Maint Fees / Services</v>
          </cell>
          <cell r="J498" t="str">
            <v>5xxx</v>
          </cell>
          <cell r="K498" t="str">
            <v>Maint Fees / Services</v>
          </cell>
          <cell r="L498" t="str">
            <v>5011 Tower Maintenance</v>
          </cell>
          <cell r="M498" t="str">
            <v>Oper_and_Maint_Exp_Ext</v>
          </cell>
        </row>
        <row r="499">
          <cell r="B499" t="str">
            <v>5013</v>
          </cell>
          <cell r="C499" t="str">
            <v>Liquids and Filter Disposal</v>
          </cell>
          <cell r="D499" t="str">
            <v>D</v>
          </cell>
          <cell r="E499" t="str">
            <v>Co 12</v>
          </cell>
          <cell r="F499" t="str">
            <v>Other</v>
          </cell>
          <cell r="G499" t="str">
            <v>Other - Non-Labor</v>
          </cell>
          <cell r="H499" t="str">
            <v>Maintenanc</v>
          </cell>
          <cell r="I499" t="str">
            <v>5xxx Maint Fees / Services</v>
          </cell>
          <cell r="J499" t="str">
            <v>5xxx</v>
          </cell>
          <cell r="K499" t="str">
            <v>Maint Fees / Services</v>
          </cell>
          <cell r="L499" t="str">
            <v>5013 Liquid and Filter Disposal</v>
          </cell>
          <cell r="M499" t="str">
            <v>Oper_and_Maint_Exp_Ext</v>
          </cell>
        </row>
        <row r="500">
          <cell r="B500" t="str">
            <v>5014</v>
          </cell>
          <cell r="C500" t="str">
            <v>Lot Maintenance</v>
          </cell>
          <cell r="D500" t="str">
            <v>D</v>
          </cell>
          <cell r="E500" t="str">
            <v>Co 12</v>
          </cell>
          <cell r="F500" t="str">
            <v>Other</v>
          </cell>
          <cell r="G500" t="str">
            <v>Other - Non-Labor</v>
          </cell>
          <cell r="H500" t="str">
            <v>Maintenanc</v>
          </cell>
          <cell r="I500" t="str">
            <v>5xxx Maint Fees / Services</v>
          </cell>
          <cell r="J500" t="str">
            <v>5xxx</v>
          </cell>
          <cell r="K500" t="str">
            <v>Maint Fees / Services</v>
          </cell>
          <cell r="L500" t="str">
            <v>5014 Lot Maintenance</v>
          </cell>
          <cell r="M500" t="str">
            <v>Oper_and_Maint_Exp_Ext</v>
          </cell>
        </row>
        <row r="501">
          <cell r="B501" t="str">
            <v>6000</v>
          </cell>
          <cell r="C501" t="str">
            <v>Company Operations - Gas</v>
          </cell>
          <cell r="D501" t="str">
            <v>D</v>
          </cell>
          <cell r="E501" t="str">
            <v>Co 12</v>
          </cell>
          <cell r="F501" t="str">
            <v>Other</v>
          </cell>
          <cell r="G501" t="str">
            <v>Trackers (Others and Uncollectibles)</v>
          </cell>
          <cell r="H501" t="str">
            <v>OMTrackers</v>
          </cell>
          <cell r="I501" t="str">
            <v>6xxx OMTrackers</v>
          </cell>
          <cell r="J501" t="str">
            <v>6xxx</v>
          </cell>
          <cell r="K501" t="str">
            <v>OMTrackers</v>
          </cell>
          <cell r="L501" t="str">
            <v>6000 Company Operations - Gas</v>
          </cell>
          <cell r="M501" t="str">
            <v>Not used by Co 12</v>
          </cell>
        </row>
        <row r="502">
          <cell r="B502" t="str">
            <v>6001</v>
          </cell>
          <cell r="C502" t="str">
            <v>Compressor Electric</v>
          </cell>
          <cell r="D502" t="str">
            <v>D</v>
          </cell>
          <cell r="E502" t="str">
            <v>Co 12</v>
          </cell>
          <cell r="F502" t="str">
            <v>Other</v>
          </cell>
          <cell r="G502" t="str">
            <v>Trackers (Others and Uncollectibles)</v>
          </cell>
          <cell r="H502" t="str">
            <v>OMTrackers</v>
          </cell>
          <cell r="I502" t="str">
            <v>6xxx OMTrackers</v>
          </cell>
          <cell r="J502" t="str">
            <v>6xxx</v>
          </cell>
          <cell r="K502" t="str">
            <v>OMTrackers</v>
          </cell>
          <cell r="L502" t="str">
            <v>6001 Compressor Electric</v>
          </cell>
          <cell r="M502" t="str">
            <v>Not used by Co 12</v>
          </cell>
        </row>
        <row r="503">
          <cell r="B503" t="str">
            <v>6002</v>
          </cell>
          <cell r="C503" t="str">
            <v>Compressor Fuel</v>
          </cell>
          <cell r="D503" t="str">
            <v>D</v>
          </cell>
          <cell r="E503" t="str">
            <v>Co 12</v>
          </cell>
          <cell r="F503" t="str">
            <v>Other</v>
          </cell>
          <cell r="G503" t="str">
            <v>Trackers (Others and Uncollectibles)</v>
          </cell>
          <cell r="H503" t="str">
            <v>OMTrackers</v>
          </cell>
          <cell r="I503" t="str">
            <v>6xxx OMTrackers</v>
          </cell>
          <cell r="J503" t="str">
            <v>6xxx</v>
          </cell>
          <cell r="K503" t="str">
            <v>OMTrackers</v>
          </cell>
          <cell r="L503" t="str">
            <v>6002 Compressor Fuel</v>
          </cell>
          <cell r="M503" t="str">
            <v>Not used by Co 12</v>
          </cell>
        </row>
        <row r="504">
          <cell r="B504" t="str">
            <v>6003</v>
          </cell>
          <cell r="C504" t="str">
            <v>Fuel Retained</v>
          </cell>
          <cell r="D504" t="str">
            <v>D</v>
          </cell>
          <cell r="E504" t="str">
            <v>Co 12</v>
          </cell>
          <cell r="F504" t="str">
            <v>Other</v>
          </cell>
          <cell r="G504" t="str">
            <v>Trackers (Others and Uncollectibles)</v>
          </cell>
          <cell r="H504" t="str">
            <v>OMTrackers</v>
          </cell>
          <cell r="I504" t="str">
            <v>6xxx OMTrackers</v>
          </cell>
          <cell r="J504" t="str">
            <v>6xxx</v>
          </cell>
          <cell r="K504" t="str">
            <v>OMTrackers</v>
          </cell>
          <cell r="L504" t="str">
            <v>6003 Fuel Retained</v>
          </cell>
          <cell r="M504" t="str">
            <v>Not used by Co 12</v>
          </cell>
        </row>
        <row r="505">
          <cell r="B505" t="str">
            <v>6004</v>
          </cell>
          <cell r="C505" t="str">
            <v>Gas Retainage</v>
          </cell>
          <cell r="D505" t="str">
            <v>D</v>
          </cell>
          <cell r="E505" t="str">
            <v>Co 12</v>
          </cell>
          <cell r="F505" t="str">
            <v>Other</v>
          </cell>
          <cell r="G505" t="str">
            <v>Trackers (Others and Uncollectibles)</v>
          </cell>
          <cell r="H505" t="str">
            <v>OMTrackers</v>
          </cell>
          <cell r="I505" t="str">
            <v>6xxx OMTrackers</v>
          </cell>
          <cell r="J505" t="str">
            <v>6xxx</v>
          </cell>
          <cell r="K505" t="str">
            <v>OMTrackers</v>
          </cell>
          <cell r="L505" t="str">
            <v>6004 Gas Retainage</v>
          </cell>
          <cell r="M505" t="str">
            <v>Not used by Co 12</v>
          </cell>
        </row>
        <row r="506">
          <cell r="B506" t="str">
            <v>6005</v>
          </cell>
          <cell r="C506" t="str">
            <v>Gas Used in Product Extraction</v>
          </cell>
          <cell r="D506" t="str">
            <v>D</v>
          </cell>
          <cell r="E506" t="str">
            <v>Co 12</v>
          </cell>
          <cell r="F506" t="str">
            <v>Other</v>
          </cell>
          <cell r="G506" t="str">
            <v>Trackers (Others and Uncollectibles)</v>
          </cell>
          <cell r="H506" t="str">
            <v>OMTrackers</v>
          </cell>
          <cell r="I506" t="str">
            <v>6xxx OMTrackers</v>
          </cell>
          <cell r="J506" t="str">
            <v>6xxx</v>
          </cell>
          <cell r="K506" t="str">
            <v>OMTrackers</v>
          </cell>
          <cell r="L506" t="str">
            <v>6005 Gas Used in Product Extraction</v>
          </cell>
          <cell r="M506" t="str">
            <v>Not used by Co 12</v>
          </cell>
        </row>
        <row r="507">
          <cell r="B507" t="str">
            <v>6006</v>
          </cell>
          <cell r="C507" t="str">
            <v>Storage Gas Lost</v>
          </cell>
          <cell r="D507" t="str">
            <v>D</v>
          </cell>
          <cell r="E507" t="str">
            <v>Co 12</v>
          </cell>
          <cell r="F507" t="str">
            <v>Other</v>
          </cell>
          <cell r="G507" t="str">
            <v>Trackers (Others and Uncollectibles)</v>
          </cell>
          <cell r="H507" t="str">
            <v>OMTrackers</v>
          </cell>
          <cell r="I507" t="str">
            <v>6xxx OMTrackers</v>
          </cell>
          <cell r="J507" t="str">
            <v>6xxx</v>
          </cell>
          <cell r="K507" t="str">
            <v>OMTrackers</v>
          </cell>
          <cell r="L507" t="str">
            <v>6006 Storage Gas Lost</v>
          </cell>
          <cell r="M507" t="str">
            <v>Not used by Co 12</v>
          </cell>
        </row>
        <row r="508">
          <cell r="B508" t="str">
            <v>6007</v>
          </cell>
          <cell r="C508" t="str">
            <v>Trans &amp; Comp of Gas by Others</v>
          </cell>
          <cell r="D508" t="str">
            <v>D</v>
          </cell>
          <cell r="E508" t="str">
            <v>Co 12</v>
          </cell>
          <cell r="F508" t="str">
            <v>Other</v>
          </cell>
          <cell r="G508" t="str">
            <v>Trackers (Others and Uncollectibles)</v>
          </cell>
          <cell r="H508" t="str">
            <v>OMTrackers</v>
          </cell>
          <cell r="I508" t="str">
            <v>6xxx OMTrackers</v>
          </cell>
          <cell r="J508" t="str">
            <v>6xxx</v>
          </cell>
          <cell r="K508" t="str">
            <v>OMTrackers</v>
          </cell>
          <cell r="L508" t="str">
            <v>6007 Trans &amp; Comp of Gas by Others</v>
          </cell>
          <cell r="M508" t="str">
            <v>Not used by Co 12</v>
          </cell>
        </row>
        <row r="509">
          <cell r="B509" t="str">
            <v>6008</v>
          </cell>
          <cell r="C509" t="str">
            <v>Transp Retainage Adj Tracker</v>
          </cell>
          <cell r="D509" t="str">
            <v>D</v>
          </cell>
          <cell r="E509" t="str">
            <v>Co 12</v>
          </cell>
          <cell r="F509" t="str">
            <v>Other</v>
          </cell>
          <cell r="G509" t="str">
            <v>Trackers (Others and Uncollectibles)</v>
          </cell>
          <cell r="H509" t="str">
            <v>OMTrackers</v>
          </cell>
          <cell r="I509" t="str">
            <v>6xxx OMTrackers</v>
          </cell>
          <cell r="J509" t="str">
            <v>6xxx</v>
          </cell>
          <cell r="K509" t="str">
            <v>OMTrackers</v>
          </cell>
          <cell r="L509" t="str">
            <v>6008 Transp Retainage Adj Tracker</v>
          </cell>
          <cell r="M509" t="str">
            <v>Not used by Co 12</v>
          </cell>
        </row>
        <row r="510">
          <cell r="B510" t="str">
            <v>6009</v>
          </cell>
          <cell r="C510" t="str">
            <v>Unaccounted for Gas</v>
          </cell>
          <cell r="D510" t="str">
            <v>D</v>
          </cell>
          <cell r="E510" t="str">
            <v>Co 12</v>
          </cell>
          <cell r="F510" t="str">
            <v>Other</v>
          </cell>
          <cell r="G510" t="str">
            <v>Trackers (Others and Uncollectibles)</v>
          </cell>
          <cell r="H510" t="str">
            <v>OMTrackers</v>
          </cell>
          <cell r="I510" t="str">
            <v>6xxx OMTrackers</v>
          </cell>
          <cell r="J510" t="str">
            <v>6xxx</v>
          </cell>
          <cell r="K510" t="str">
            <v>OMTrackers</v>
          </cell>
          <cell r="L510" t="str">
            <v>6009 Unaccounted for Gas</v>
          </cell>
          <cell r="M510" t="str">
            <v>Not used by Co 12</v>
          </cell>
        </row>
        <row r="511">
          <cell r="B511" t="str">
            <v>6010</v>
          </cell>
          <cell r="C511" t="str">
            <v>Uncollectible Tracker</v>
          </cell>
          <cell r="D511" t="str">
            <v>D</v>
          </cell>
          <cell r="E511" t="str">
            <v>Co 12</v>
          </cell>
          <cell r="F511" t="str">
            <v>Other</v>
          </cell>
          <cell r="G511" t="str">
            <v>Trackers (Others and Uncollectibles)</v>
          </cell>
          <cell r="H511" t="str">
            <v>OMTrackers</v>
          </cell>
          <cell r="I511" t="str">
            <v>6xxx OMTrackers</v>
          </cell>
          <cell r="J511" t="str">
            <v>6xxx</v>
          </cell>
          <cell r="K511" t="str">
            <v>OMTrackers</v>
          </cell>
          <cell r="L511" t="str">
            <v>6010 Uncollectible Tracker</v>
          </cell>
          <cell r="M511" t="str">
            <v>Not used by Co 12</v>
          </cell>
        </row>
        <row r="512">
          <cell r="B512" t="str">
            <v>6011</v>
          </cell>
          <cell r="C512" t="str">
            <v>Choice Recovery</v>
          </cell>
          <cell r="D512" t="str">
            <v>D</v>
          </cell>
          <cell r="E512" t="str">
            <v>Co 12</v>
          </cell>
          <cell r="F512" t="str">
            <v>Other</v>
          </cell>
          <cell r="G512" t="str">
            <v>Trackers (Others and Uncollectibles)</v>
          </cell>
          <cell r="H512" t="str">
            <v>OMTrackers</v>
          </cell>
          <cell r="I512" t="str">
            <v>6xxx OMTrackers</v>
          </cell>
          <cell r="J512" t="str">
            <v>6xxx</v>
          </cell>
          <cell r="K512" t="str">
            <v>OMTrackers</v>
          </cell>
          <cell r="L512" t="str">
            <v>6011 Choice Recovery</v>
          </cell>
          <cell r="M512" t="str">
            <v>Not used by Co 12</v>
          </cell>
        </row>
        <row r="513">
          <cell r="B513" t="str">
            <v>6012</v>
          </cell>
          <cell r="C513" t="str">
            <v>Demand Side Management</v>
          </cell>
          <cell r="D513" t="str">
            <v>D</v>
          </cell>
          <cell r="E513" t="str">
            <v>Co 12</v>
          </cell>
          <cell r="F513" t="str">
            <v>Other</v>
          </cell>
          <cell r="G513" t="str">
            <v>Trackers (Others and Uncollectibles)</v>
          </cell>
          <cell r="H513" t="str">
            <v>OMTrackers</v>
          </cell>
          <cell r="I513" t="str">
            <v>6xxx OMTrackers</v>
          </cell>
          <cell r="J513" t="str">
            <v>6xxx</v>
          </cell>
          <cell r="K513" t="str">
            <v>OMTrackers</v>
          </cell>
          <cell r="L513" t="str">
            <v>6012 Demand Side Management</v>
          </cell>
          <cell r="M513" t="str">
            <v>Not used by Co 12</v>
          </cell>
        </row>
        <row r="514">
          <cell r="B514" t="str">
            <v>6013</v>
          </cell>
          <cell r="C514" t="str">
            <v>Environmental Remediation Cost</v>
          </cell>
          <cell r="D514" t="str">
            <v>D</v>
          </cell>
          <cell r="E514" t="str">
            <v>Co 12</v>
          </cell>
          <cell r="F514" t="str">
            <v>Other</v>
          </cell>
          <cell r="G514" t="str">
            <v>Trackers (Others and Uncollectibles)</v>
          </cell>
          <cell r="H514" t="str">
            <v>OMTrackers</v>
          </cell>
          <cell r="I514" t="str">
            <v>6xxx OMTrackers</v>
          </cell>
          <cell r="J514" t="str">
            <v>6xxx</v>
          </cell>
          <cell r="K514" t="str">
            <v>OMTrackers</v>
          </cell>
          <cell r="L514" t="str">
            <v>6013 Environmental Remediation Cost</v>
          </cell>
          <cell r="M514" t="str">
            <v>Not used by Co 12</v>
          </cell>
        </row>
        <row r="515">
          <cell r="B515" t="str">
            <v>6014</v>
          </cell>
          <cell r="C515" t="str">
            <v>Rate Case</v>
          </cell>
          <cell r="D515" t="str">
            <v>D</v>
          </cell>
          <cell r="E515" t="str">
            <v>Co 12</v>
          </cell>
          <cell r="F515" t="str">
            <v>Other</v>
          </cell>
          <cell r="G515" t="str">
            <v>Trackers (Others and Uncollectibles)</v>
          </cell>
          <cell r="H515" t="str">
            <v>OMTrackers</v>
          </cell>
          <cell r="I515" t="str">
            <v>6xxx OMTrackers</v>
          </cell>
          <cell r="J515" t="str">
            <v>6xxx</v>
          </cell>
          <cell r="K515" t="str">
            <v>OMTrackers</v>
          </cell>
          <cell r="L515" t="str">
            <v>6014 Rate Case</v>
          </cell>
          <cell r="M515" t="str">
            <v>Not used by Co 12</v>
          </cell>
        </row>
        <row r="516">
          <cell r="B516" t="str">
            <v>6015</v>
          </cell>
          <cell r="C516" t="str">
            <v>Unbilled Accrual</v>
          </cell>
          <cell r="D516" t="str">
            <v>D</v>
          </cell>
          <cell r="E516" t="str">
            <v>Co 12</v>
          </cell>
          <cell r="F516" t="str">
            <v>Other</v>
          </cell>
          <cell r="G516" t="str">
            <v>Trackers (Others and Uncollectibles)</v>
          </cell>
          <cell r="H516" t="str">
            <v>OMTrackers</v>
          </cell>
          <cell r="I516" t="str">
            <v>6xxx OMTrackers</v>
          </cell>
          <cell r="J516" t="str">
            <v>6xxx</v>
          </cell>
          <cell r="K516" t="str">
            <v>OMTrackers</v>
          </cell>
          <cell r="L516" t="str">
            <v>6015 Unbilled Accrual</v>
          </cell>
          <cell r="M516" t="str">
            <v>Not used by Co 12</v>
          </cell>
        </row>
        <row r="517">
          <cell r="B517" t="str">
            <v>6019</v>
          </cell>
          <cell r="C517" t="str">
            <v>System Gas Losses</v>
          </cell>
          <cell r="D517" t="str">
            <v>D</v>
          </cell>
          <cell r="E517" t="str">
            <v>Co 12</v>
          </cell>
          <cell r="F517" t="str">
            <v>Other</v>
          </cell>
          <cell r="G517" t="str">
            <v>Trackers (Others and Uncollectibles)</v>
          </cell>
          <cell r="H517" t="str">
            <v>OMTrackers</v>
          </cell>
          <cell r="I517" t="str">
            <v>6xxx OMTrackers</v>
          </cell>
          <cell r="J517" t="str">
            <v>6xxx</v>
          </cell>
          <cell r="K517" t="str">
            <v>OMTrackers</v>
          </cell>
          <cell r="L517" t="str">
            <v>6019 System Gas Losses</v>
          </cell>
          <cell r="M517" t="str">
            <v>Not used by Co 12</v>
          </cell>
        </row>
        <row r="518">
          <cell r="B518" t="str">
            <v>7000</v>
          </cell>
          <cell r="C518" t="str">
            <v>Corporate Services - Accrual</v>
          </cell>
          <cell r="D518" t="str">
            <v>D</v>
          </cell>
          <cell r="E518" t="str">
            <v>Co 12</v>
          </cell>
          <cell r="F518" t="str">
            <v>Other</v>
          </cell>
          <cell r="G518" t="str">
            <v>Management Fees</v>
          </cell>
          <cell r="H518" t="str">
            <v>MgmtFees</v>
          </cell>
          <cell r="I518" t="str">
            <v>7xxx MgmtFees</v>
          </cell>
          <cell r="J518" t="str">
            <v>7xxx</v>
          </cell>
          <cell r="K518" t="str">
            <v>MgmtFees</v>
          </cell>
          <cell r="L518" t="str">
            <v>7000 Corporate Services - Accrual</v>
          </cell>
          <cell r="M518" t="str">
            <v>Not used by Co 12</v>
          </cell>
        </row>
        <row r="519">
          <cell r="B519" t="str">
            <v>7001</v>
          </cell>
          <cell r="C519" t="str">
            <v>Corporate Services - Actuals</v>
          </cell>
          <cell r="D519" t="str">
            <v>D</v>
          </cell>
          <cell r="E519" t="str">
            <v>Co 12</v>
          </cell>
          <cell r="F519" t="str">
            <v>Other</v>
          </cell>
          <cell r="G519" t="str">
            <v>Management Fees</v>
          </cell>
          <cell r="H519" t="str">
            <v>MgmtFees</v>
          </cell>
          <cell r="I519" t="str">
            <v>7xxx MgmtFees</v>
          </cell>
          <cell r="J519" t="str">
            <v>7xxx</v>
          </cell>
          <cell r="K519" t="str">
            <v>MgmtFees</v>
          </cell>
          <cell r="L519" t="str">
            <v>7001 Corporate Services - Actuals</v>
          </cell>
          <cell r="M519" t="str">
            <v>Not used by Co 12</v>
          </cell>
        </row>
        <row r="520">
          <cell r="B520" t="str">
            <v>7006</v>
          </cell>
          <cell r="C520" t="str">
            <v>Info Technology Svcs - Accrual</v>
          </cell>
          <cell r="D520" t="str">
            <v>D</v>
          </cell>
          <cell r="E520" t="str">
            <v>Co 12</v>
          </cell>
          <cell r="F520" t="str">
            <v>Other</v>
          </cell>
          <cell r="G520" t="str">
            <v>Management Fees</v>
          </cell>
          <cell r="H520" t="str">
            <v>MgmtFees</v>
          </cell>
          <cell r="I520" t="str">
            <v>7xxx MgmtFees</v>
          </cell>
          <cell r="J520" t="str">
            <v>7xxx</v>
          </cell>
          <cell r="K520" t="str">
            <v>MgmtFees</v>
          </cell>
          <cell r="L520" t="str">
            <v>7006 Info Technology Svcs - Accrual</v>
          </cell>
          <cell r="M520" t="str">
            <v>Not used by Co 12</v>
          </cell>
        </row>
        <row r="521">
          <cell r="B521" t="str">
            <v>7007</v>
          </cell>
          <cell r="C521" t="str">
            <v>Info Technology Svcs - Actuals</v>
          </cell>
          <cell r="D521" t="str">
            <v>D</v>
          </cell>
          <cell r="E521" t="str">
            <v>Co 12</v>
          </cell>
          <cell r="F521" t="str">
            <v>Other</v>
          </cell>
          <cell r="G521" t="str">
            <v>Management Fees</v>
          </cell>
          <cell r="H521" t="str">
            <v>MgmtFees</v>
          </cell>
          <cell r="I521" t="str">
            <v>7xxx MgmtFees</v>
          </cell>
          <cell r="J521" t="str">
            <v>7xxx</v>
          </cell>
          <cell r="K521" t="str">
            <v>MgmtFees</v>
          </cell>
          <cell r="L521" t="str">
            <v>7007 Info Technology Svcs - Actuals</v>
          </cell>
          <cell r="M521" t="str">
            <v>Not used by Co 12</v>
          </cell>
        </row>
        <row r="522">
          <cell r="B522" t="str">
            <v>7018</v>
          </cell>
          <cell r="C522" t="str">
            <v>Executive Services - Accrual</v>
          </cell>
          <cell r="D522" t="str">
            <v>D</v>
          </cell>
          <cell r="E522" t="str">
            <v>Co 12</v>
          </cell>
          <cell r="F522" t="str">
            <v>Other</v>
          </cell>
          <cell r="G522" t="str">
            <v>Management Fees</v>
          </cell>
          <cell r="H522" t="str">
            <v>MgmtFees</v>
          </cell>
          <cell r="I522" t="str">
            <v>7xxx MgmtFees</v>
          </cell>
          <cell r="J522" t="str">
            <v>7xxx</v>
          </cell>
          <cell r="K522" t="str">
            <v>MgmtFees</v>
          </cell>
          <cell r="L522" t="str">
            <v>7018 Executive Services - Accrual</v>
          </cell>
          <cell r="M522" t="str">
            <v>Not used by Co 12</v>
          </cell>
        </row>
        <row r="523">
          <cell r="B523" t="str">
            <v>7019</v>
          </cell>
          <cell r="C523" t="str">
            <v>Executive Services  - Actuals</v>
          </cell>
          <cell r="D523" t="str">
            <v>D</v>
          </cell>
          <cell r="E523" t="str">
            <v>Co 12</v>
          </cell>
          <cell r="F523" t="str">
            <v>Other</v>
          </cell>
          <cell r="G523" t="str">
            <v>Management Fees</v>
          </cell>
          <cell r="H523" t="str">
            <v>MgmtFees</v>
          </cell>
          <cell r="I523" t="str">
            <v>7xxx MgmtFees</v>
          </cell>
          <cell r="J523" t="str">
            <v>7xxx</v>
          </cell>
          <cell r="K523" t="str">
            <v>MgmtFees</v>
          </cell>
          <cell r="L523" t="str">
            <v>7019 Executive Services  - Actuals</v>
          </cell>
          <cell r="M523" t="str">
            <v>Not used by Co 12</v>
          </cell>
        </row>
        <row r="524">
          <cell r="B524" t="str">
            <v>7020</v>
          </cell>
          <cell r="C524" t="str">
            <v>Finance Services - Accrual</v>
          </cell>
          <cell r="D524" t="str">
            <v>D</v>
          </cell>
          <cell r="E524" t="str">
            <v>Co 12</v>
          </cell>
          <cell r="F524" t="str">
            <v>Other</v>
          </cell>
          <cell r="G524" t="str">
            <v>Management Fees</v>
          </cell>
          <cell r="H524" t="str">
            <v>MgmtFees</v>
          </cell>
          <cell r="I524" t="str">
            <v>7xxx MgmtFees</v>
          </cell>
          <cell r="J524" t="str">
            <v>7xxx</v>
          </cell>
          <cell r="K524" t="str">
            <v>MgmtFees</v>
          </cell>
          <cell r="L524" t="str">
            <v>7020 Finance Services - Accrual</v>
          </cell>
          <cell r="M524" t="str">
            <v>Not used by Co 12</v>
          </cell>
        </row>
        <row r="525">
          <cell r="B525" t="str">
            <v>7021</v>
          </cell>
          <cell r="C525" t="str">
            <v>Finance Services - Actuals</v>
          </cell>
          <cell r="D525" t="str">
            <v>D</v>
          </cell>
          <cell r="E525" t="str">
            <v>Co 12</v>
          </cell>
          <cell r="F525" t="str">
            <v>Other</v>
          </cell>
          <cell r="G525" t="str">
            <v>Management Fees</v>
          </cell>
          <cell r="H525" t="str">
            <v>MgmtFees</v>
          </cell>
          <cell r="I525" t="str">
            <v>7xxx MgmtFees</v>
          </cell>
          <cell r="J525" t="str">
            <v>7xxx</v>
          </cell>
          <cell r="K525" t="str">
            <v>MgmtFees</v>
          </cell>
          <cell r="L525" t="str">
            <v>7021 Finance Services - Actuals</v>
          </cell>
          <cell r="M525" t="str">
            <v>Not used by Co 12</v>
          </cell>
        </row>
        <row r="526">
          <cell r="B526" t="str">
            <v>7022</v>
          </cell>
          <cell r="C526" t="str">
            <v>Human Resources Svcs - Accrual</v>
          </cell>
          <cell r="D526" t="str">
            <v>D</v>
          </cell>
          <cell r="E526" t="str">
            <v>Co 12</v>
          </cell>
          <cell r="F526" t="str">
            <v>Other</v>
          </cell>
          <cell r="G526" t="str">
            <v>Management Fees</v>
          </cell>
          <cell r="H526" t="str">
            <v>MgmtFees</v>
          </cell>
          <cell r="I526" t="str">
            <v>7xxx MgmtFees</v>
          </cell>
          <cell r="J526" t="str">
            <v>7xxx</v>
          </cell>
          <cell r="K526" t="str">
            <v>MgmtFees</v>
          </cell>
          <cell r="L526" t="str">
            <v>7022 Human Resources Svcs - Accrual</v>
          </cell>
          <cell r="M526" t="str">
            <v>Not used by Co 12</v>
          </cell>
        </row>
        <row r="527">
          <cell r="B527" t="str">
            <v>7023</v>
          </cell>
          <cell r="C527" t="str">
            <v>Human Resources Svcs - Actuals</v>
          </cell>
          <cell r="D527" t="str">
            <v>D</v>
          </cell>
          <cell r="E527" t="str">
            <v>Co 12</v>
          </cell>
          <cell r="F527" t="str">
            <v>Other</v>
          </cell>
          <cell r="G527" t="str">
            <v>Management Fees</v>
          </cell>
          <cell r="H527" t="str">
            <v>MgmtFees</v>
          </cell>
          <cell r="I527" t="str">
            <v>7xxx MgmtFees</v>
          </cell>
          <cell r="J527" t="str">
            <v>7xxx</v>
          </cell>
          <cell r="K527" t="str">
            <v>MgmtFees</v>
          </cell>
          <cell r="L527" t="str">
            <v>7023 Human Resources Svcs - Actuals</v>
          </cell>
          <cell r="M527" t="str">
            <v>Not used by Co 12</v>
          </cell>
        </row>
        <row r="528">
          <cell r="B528" t="str">
            <v>7024</v>
          </cell>
          <cell r="C528" t="str">
            <v>Legal Services - Accrual</v>
          </cell>
          <cell r="D528" t="str">
            <v>D</v>
          </cell>
          <cell r="E528" t="str">
            <v>Co 12</v>
          </cell>
          <cell r="F528" t="str">
            <v>Other</v>
          </cell>
          <cell r="G528" t="str">
            <v>Management Fees</v>
          </cell>
          <cell r="H528" t="str">
            <v>MgmtFees</v>
          </cell>
          <cell r="I528" t="str">
            <v>7xxx MgmtFees</v>
          </cell>
          <cell r="J528" t="str">
            <v>7xxx</v>
          </cell>
          <cell r="K528" t="str">
            <v>MgmtFees</v>
          </cell>
          <cell r="L528" t="str">
            <v>7024 Legal Services - Accrual</v>
          </cell>
          <cell r="M528" t="str">
            <v>Not used by Co 12</v>
          </cell>
        </row>
        <row r="529">
          <cell r="B529" t="str">
            <v>7025</v>
          </cell>
          <cell r="C529" t="str">
            <v>Legal Services - Actuals</v>
          </cell>
          <cell r="D529" t="str">
            <v>D</v>
          </cell>
          <cell r="E529" t="str">
            <v>Co 12</v>
          </cell>
          <cell r="F529" t="str">
            <v>Other</v>
          </cell>
          <cell r="G529" t="str">
            <v>Management Fees</v>
          </cell>
          <cell r="H529" t="str">
            <v>MgmtFees</v>
          </cell>
          <cell r="I529" t="str">
            <v>7xxx MgmtFees</v>
          </cell>
          <cell r="J529" t="str">
            <v>7xxx</v>
          </cell>
          <cell r="K529" t="str">
            <v>MgmtFees</v>
          </cell>
          <cell r="L529" t="str">
            <v>7025 Legal Services - Actuals</v>
          </cell>
          <cell r="M529" t="str">
            <v>Not used by Co 12</v>
          </cell>
        </row>
        <row r="530">
          <cell r="B530" t="str">
            <v>7026</v>
          </cell>
          <cell r="C530" t="str">
            <v>Operations Services - Accrual</v>
          </cell>
          <cell r="D530" t="str">
            <v>D</v>
          </cell>
          <cell r="E530" t="str">
            <v>Co 12</v>
          </cell>
          <cell r="F530" t="str">
            <v>Other</v>
          </cell>
          <cell r="G530" t="str">
            <v>Management Fees</v>
          </cell>
          <cell r="H530" t="str">
            <v>MgmtFees</v>
          </cell>
          <cell r="I530" t="str">
            <v>7xxx MgmtFees</v>
          </cell>
          <cell r="J530" t="str">
            <v>7xxx</v>
          </cell>
          <cell r="K530" t="str">
            <v>MgmtFees</v>
          </cell>
          <cell r="L530" t="str">
            <v>7026 Operations Services - Accrual</v>
          </cell>
          <cell r="M530" t="str">
            <v>Not used by Co 12</v>
          </cell>
        </row>
        <row r="531">
          <cell r="B531" t="str">
            <v>7027</v>
          </cell>
          <cell r="C531" t="str">
            <v>Operations Services - Actuals</v>
          </cell>
          <cell r="D531" t="str">
            <v>D</v>
          </cell>
          <cell r="E531" t="str">
            <v>Co 12</v>
          </cell>
          <cell r="F531" t="str">
            <v>Other</v>
          </cell>
          <cell r="G531" t="str">
            <v>Management Fees</v>
          </cell>
          <cell r="H531" t="str">
            <v>MgmtFees</v>
          </cell>
          <cell r="I531" t="str">
            <v>7xxx MgmtFees</v>
          </cell>
          <cell r="J531" t="str">
            <v>7xxx</v>
          </cell>
          <cell r="K531" t="str">
            <v>MgmtFees</v>
          </cell>
          <cell r="L531" t="str">
            <v>7027 Operations Services - Actuals</v>
          </cell>
          <cell r="M531" t="str">
            <v>Not used by Co 12</v>
          </cell>
        </row>
        <row r="532">
          <cell r="B532" t="str">
            <v>7028</v>
          </cell>
          <cell r="C532" t="str">
            <v>Other Corporate Svcs - Accrual</v>
          </cell>
          <cell r="D532" t="str">
            <v>D</v>
          </cell>
          <cell r="E532" t="str">
            <v>Co 12</v>
          </cell>
          <cell r="F532" t="str">
            <v>Other</v>
          </cell>
          <cell r="G532" t="str">
            <v>Management Fees</v>
          </cell>
          <cell r="H532" t="str">
            <v>MgmtFees</v>
          </cell>
          <cell r="I532" t="str">
            <v>7xxx MgmtFees</v>
          </cell>
          <cell r="J532" t="str">
            <v>7xxx</v>
          </cell>
          <cell r="K532" t="str">
            <v>MgmtFees</v>
          </cell>
          <cell r="L532" t="str">
            <v>7028 Other Corporate Svcs - Accrual</v>
          </cell>
          <cell r="M532" t="str">
            <v>Not used by Co 12</v>
          </cell>
        </row>
        <row r="533">
          <cell r="B533" t="str">
            <v>7029</v>
          </cell>
          <cell r="C533" t="str">
            <v>Other Corporate Svcs - Actuals</v>
          </cell>
          <cell r="D533" t="str">
            <v>D</v>
          </cell>
          <cell r="E533" t="str">
            <v>Co 12</v>
          </cell>
          <cell r="F533" t="str">
            <v>Other</v>
          </cell>
          <cell r="G533" t="str">
            <v>Management Fees</v>
          </cell>
          <cell r="H533" t="str">
            <v>MgmtFees</v>
          </cell>
          <cell r="I533" t="str">
            <v>7xxx MgmtFees</v>
          </cell>
          <cell r="J533" t="str">
            <v>7xxx</v>
          </cell>
          <cell r="K533" t="str">
            <v>MgmtFees</v>
          </cell>
          <cell r="L533" t="str">
            <v>7029 Other Corporate Svcs - Actuals</v>
          </cell>
          <cell r="M533" t="str">
            <v>Not used by Co 12</v>
          </cell>
        </row>
        <row r="534">
          <cell r="B534" t="str">
            <v>7030</v>
          </cell>
          <cell r="C534" t="str">
            <v>Revenue Services - Accrual</v>
          </cell>
          <cell r="D534" t="str">
            <v>D</v>
          </cell>
          <cell r="E534" t="str">
            <v>Co 12</v>
          </cell>
          <cell r="F534" t="str">
            <v>Other</v>
          </cell>
          <cell r="G534" t="str">
            <v>Management Fees</v>
          </cell>
          <cell r="H534" t="str">
            <v>MgmtFees</v>
          </cell>
          <cell r="I534" t="str">
            <v>7xxx MgmtFees</v>
          </cell>
          <cell r="J534" t="str">
            <v>7xxx</v>
          </cell>
          <cell r="K534" t="str">
            <v>MgmtFees</v>
          </cell>
          <cell r="L534" t="str">
            <v>7030 Revenue Services - Accrual</v>
          </cell>
          <cell r="M534" t="str">
            <v>Not used by Co 12</v>
          </cell>
        </row>
        <row r="535">
          <cell r="B535" t="str">
            <v>7031</v>
          </cell>
          <cell r="C535" t="str">
            <v>Revenue Services - Actuals</v>
          </cell>
          <cell r="D535" t="str">
            <v>D</v>
          </cell>
          <cell r="E535" t="str">
            <v>Co 12</v>
          </cell>
          <cell r="F535" t="str">
            <v>Other</v>
          </cell>
          <cell r="G535" t="str">
            <v>Management Fees</v>
          </cell>
          <cell r="H535" t="str">
            <v>MgmtFees</v>
          </cell>
          <cell r="I535" t="str">
            <v>7xxx MgmtFees</v>
          </cell>
          <cell r="J535" t="str">
            <v>7xxx</v>
          </cell>
          <cell r="K535" t="str">
            <v>MgmtFees</v>
          </cell>
          <cell r="L535" t="str">
            <v>7031 Revenue Services - Actuals</v>
          </cell>
          <cell r="M535" t="str">
            <v>Not used by Co 12</v>
          </cell>
        </row>
        <row r="536">
          <cell r="B536" t="str">
            <v>9000</v>
          </cell>
          <cell r="C536" t="str">
            <v>Labor Transfers</v>
          </cell>
          <cell r="D536" t="str">
            <v>D</v>
          </cell>
          <cell r="E536" t="str">
            <v>Co 12</v>
          </cell>
          <cell r="F536" t="str">
            <v>Payroll</v>
          </cell>
          <cell r="G536" t="str">
            <v>Net Payroll</v>
          </cell>
          <cell r="H536" t="str">
            <v>Labor</v>
          </cell>
          <cell r="I536" t="str">
            <v>1xxx Net Payroll</v>
          </cell>
          <cell r="J536" t="str">
            <v>1xxx</v>
          </cell>
          <cell r="K536" t="str">
            <v>Net Payroll</v>
          </cell>
          <cell r="L536" t="str">
            <v>9000 Labor Transfers</v>
          </cell>
          <cell r="M536" t="str">
            <v>Payroll_Transfers</v>
          </cell>
        </row>
        <row r="537">
          <cell r="B537" t="str">
            <v>9001</v>
          </cell>
          <cell r="C537" t="str">
            <v>Benefit/OH Transfers</v>
          </cell>
          <cell r="D537" t="str">
            <v>I</v>
          </cell>
          <cell r="E537" t="str">
            <v>Co 12</v>
          </cell>
          <cell r="F537" t="str">
            <v>Benefits</v>
          </cell>
          <cell r="G537" t="str">
            <v>Net Payroll</v>
          </cell>
          <cell r="H537" t="str">
            <v>EmplBenfts</v>
          </cell>
          <cell r="I537" t="str">
            <v>9001-9001 Capital transfers - Indirects</v>
          </cell>
          <cell r="J537" t="str">
            <v>9001-9001</v>
          </cell>
          <cell r="K537" t="str">
            <v>Capital transfers - Indirects</v>
          </cell>
          <cell r="L537" t="str">
            <v>9001 Benefit/OH Transfers</v>
          </cell>
          <cell r="M537" t="str">
            <v>Payroll_Transfers</v>
          </cell>
        </row>
        <row r="538">
          <cell r="B538" t="str">
            <v>9002</v>
          </cell>
          <cell r="C538" t="str">
            <v>Vacation Accrued</v>
          </cell>
          <cell r="D538" t="str">
            <v>I</v>
          </cell>
          <cell r="E538" t="str">
            <v>Co 12</v>
          </cell>
          <cell r="F538" t="str">
            <v>Benefits</v>
          </cell>
          <cell r="G538" t="str">
            <v>Net Payroll</v>
          </cell>
          <cell r="H538" t="str">
            <v>EmplBenfts</v>
          </cell>
          <cell r="I538" t="str">
            <v>9002-9003 Vacation accrual entries</v>
          </cell>
          <cell r="J538" t="str">
            <v>9002-9003</v>
          </cell>
          <cell r="K538" t="str">
            <v>Vacation accrual entries</v>
          </cell>
          <cell r="L538" t="str">
            <v>9002 Vacation Accrued</v>
          </cell>
          <cell r="M538" t="str">
            <v>Payroll_Transfers</v>
          </cell>
        </row>
        <row r="539">
          <cell r="B539" t="str">
            <v>9003</v>
          </cell>
          <cell r="C539" t="str">
            <v>Vacation Taken</v>
          </cell>
          <cell r="D539" t="str">
            <v>I</v>
          </cell>
          <cell r="E539" t="str">
            <v>Co 12</v>
          </cell>
          <cell r="F539" t="str">
            <v>Benefits</v>
          </cell>
          <cell r="G539" t="str">
            <v>Net Payroll</v>
          </cell>
          <cell r="H539" t="str">
            <v>EmplBenfts</v>
          </cell>
          <cell r="I539" t="str">
            <v>9002-9003 Vacation accrual entries</v>
          </cell>
          <cell r="J539" t="str">
            <v>9002-9003</v>
          </cell>
          <cell r="K539" t="str">
            <v>Vacation accrual entries</v>
          </cell>
          <cell r="L539" t="str">
            <v>9003 Vacation Taken</v>
          </cell>
          <cell r="M539" t="str">
            <v>Payroll_Transfers</v>
          </cell>
        </row>
        <row r="540">
          <cell r="B540" t="str">
            <v>9004</v>
          </cell>
          <cell r="C540" t="str">
            <v>Gross Annual Incentive Bonuses</v>
          </cell>
          <cell r="D540" t="str">
            <v>I</v>
          </cell>
          <cell r="E540" t="str">
            <v>Co 12</v>
          </cell>
          <cell r="F540" t="str">
            <v>Incentive Compensation</v>
          </cell>
          <cell r="G540" t="str">
            <v>Net Payroll</v>
          </cell>
          <cell r="H540" t="str">
            <v>EmplBenfts</v>
          </cell>
          <cell r="I540" t="str">
            <v>9004 Gross Annual Incentive Bonuses</v>
          </cell>
          <cell r="J540" t="str">
            <v>9004</v>
          </cell>
          <cell r="K540" t="str">
            <v>Gross Annual Incentive Bonuses</v>
          </cell>
          <cell r="L540" t="str">
            <v>9004 Gross Annual Incentive Bonuses</v>
          </cell>
          <cell r="M540" t="str">
            <v>Gross Annual Incentive Bonus</v>
          </cell>
        </row>
        <row r="541">
          <cell r="B541" t="str">
            <v>9005</v>
          </cell>
          <cell r="C541" t="str">
            <v>Pension (Qualified &amp; SERP)</v>
          </cell>
          <cell r="D541" t="str">
            <v>I</v>
          </cell>
          <cell r="E541" t="str">
            <v>Co 12</v>
          </cell>
          <cell r="F541" t="str">
            <v>Benefits</v>
          </cell>
          <cell r="G541" t="str">
            <v>Benefits</v>
          </cell>
          <cell r="H541" t="str">
            <v>EmplBenfts</v>
          </cell>
          <cell r="I541" t="str">
            <v>9005-9028 Employee Benefits</v>
          </cell>
          <cell r="J541" t="str">
            <v>9005-9028</v>
          </cell>
          <cell r="K541" t="str">
            <v>Employee Benefits</v>
          </cell>
          <cell r="L541" t="str">
            <v>9005 Pension (Qualified &amp; SERP)</v>
          </cell>
          <cell r="M541" t="str">
            <v>Retirement_Income_Plan</v>
          </cell>
        </row>
        <row r="542">
          <cell r="B542" t="str">
            <v>9006</v>
          </cell>
          <cell r="C542" t="str">
            <v>Employee Medical Health Ins</v>
          </cell>
          <cell r="D542" t="str">
            <v>I</v>
          </cell>
          <cell r="E542" t="str">
            <v>Co 12</v>
          </cell>
          <cell r="F542" t="str">
            <v>Benefits</v>
          </cell>
          <cell r="G542" t="str">
            <v>Benefits</v>
          </cell>
          <cell r="H542" t="str">
            <v>EmplBenfts</v>
          </cell>
          <cell r="I542" t="str">
            <v>9005-9028 Employee Benefits</v>
          </cell>
          <cell r="J542" t="str">
            <v>9005-9028</v>
          </cell>
          <cell r="K542" t="str">
            <v>Employee Benefits</v>
          </cell>
          <cell r="L542" t="str">
            <v>9006 Employee Medical Health Ins</v>
          </cell>
          <cell r="M542" t="str">
            <v>Medical</v>
          </cell>
        </row>
        <row r="543">
          <cell r="B543" t="str">
            <v>9007</v>
          </cell>
          <cell r="C543" t="str">
            <v>Savings Plan</v>
          </cell>
          <cell r="D543" t="str">
            <v>I</v>
          </cell>
          <cell r="E543" t="str">
            <v>Co 12</v>
          </cell>
          <cell r="F543" t="str">
            <v>Benefits</v>
          </cell>
          <cell r="G543" t="str">
            <v>Benefits</v>
          </cell>
          <cell r="H543" t="str">
            <v>EmplBenfts</v>
          </cell>
          <cell r="I543" t="str">
            <v>9005-9028 Employee Benefits</v>
          </cell>
          <cell r="J543" t="str">
            <v>9005-9028</v>
          </cell>
          <cell r="K543" t="str">
            <v>Employee Benefits</v>
          </cell>
          <cell r="L543" t="str">
            <v>9007 Savings Plan</v>
          </cell>
          <cell r="M543" t="str">
            <v>Thrift_Plan</v>
          </cell>
        </row>
        <row r="544">
          <cell r="B544" t="str">
            <v>9008</v>
          </cell>
          <cell r="C544" t="str">
            <v>Dental</v>
          </cell>
          <cell r="D544" t="str">
            <v>I</v>
          </cell>
          <cell r="E544" t="str">
            <v>Co 12</v>
          </cell>
          <cell r="F544" t="str">
            <v>Benefits</v>
          </cell>
          <cell r="G544" t="str">
            <v>Benefits</v>
          </cell>
          <cell r="H544" t="str">
            <v>EmplBenfts</v>
          </cell>
          <cell r="I544" t="str">
            <v>9005-9028 Employee Benefits</v>
          </cell>
          <cell r="J544" t="str">
            <v>9005-9028</v>
          </cell>
          <cell r="K544" t="str">
            <v>Employee Benefits</v>
          </cell>
          <cell r="L544" t="str">
            <v>9008 Dental</v>
          </cell>
          <cell r="M544" t="str">
            <v>Total Other Benefits</v>
          </cell>
        </row>
        <row r="545">
          <cell r="B545" t="str">
            <v>9009</v>
          </cell>
          <cell r="C545" t="str">
            <v>Group Life - Active</v>
          </cell>
          <cell r="D545" t="str">
            <v>I</v>
          </cell>
          <cell r="E545" t="str">
            <v>Co 12</v>
          </cell>
          <cell r="F545" t="str">
            <v>Benefits</v>
          </cell>
          <cell r="G545" t="str">
            <v>Benefits</v>
          </cell>
          <cell r="H545" t="str">
            <v>EmplBenfts</v>
          </cell>
          <cell r="I545" t="str">
            <v>9005-9028 Employee Benefits</v>
          </cell>
          <cell r="J545" t="str">
            <v>9005-9028</v>
          </cell>
          <cell r="K545" t="str">
            <v>Employee Benefits</v>
          </cell>
          <cell r="L545" t="str">
            <v>9009 Group Life - Active</v>
          </cell>
          <cell r="M545" t="str">
            <v>Life Insurance</v>
          </cell>
        </row>
        <row r="546">
          <cell r="B546" t="str">
            <v>9010</v>
          </cell>
          <cell r="C546" t="str">
            <v>Long Term Disability</v>
          </cell>
          <cell r="D546" t="str">
            <v>I</v>
          </cell>
          <cell r="E546" t="str">
            <v>Co 12</v>
          </cell>
          <cell r="F546" t="str">
            <v>Benefits</v>
          </cell>
          <cell r="G546" t="str">
            <v>Benefits</v>
          </cell>
          <cell r="H546" t="str">
            <v>EmplBenfts</v>
          </cell>
          <cell r="I546" t="str">
            <v>9005-9028 Employee Benefits</v>
          </cell>
          <cell r="J546" t="str">
            <v>9005-9028</v>
          </cell>
          <cell r="K546" t="str">
            <v>Employee Benefits</v>
          </cell>
          <cell r="L546" t="str">
            <v>9010 Long Term Disability</v>
          </cell>
          <cell r="M546" t="str">
            <v>Total Other Benefits</v>
          </cell>
        </row>
        <row r="547">
          <cell r="B547" t="str">
            <v>9011</v>
          </cell>
          <cell r="C547" t="str">
            <v>OPEB (FAS106) - Med</v>
          </cell>
          <cell r="D547" t="str">
            <v>I</v>
          </cell>
          <cell r="E547" t="str">
            <v>Co 12</v>
          </cell>
          <cell r="F547" t="str">
            <v>Benefits</v>
          </cell>
          <cell r="G547" t="str">
            <v>Benefits</v>
          </cell>
          <cell r="H547" t="str">
            <v>EmplBenfts</v>
          </cell>
          <cell r="I547" t="str">
            <v>9005-9028 Employee Benefits</v>
          </cell>
          <cell r="J547" t="str">
            <v>9005-9028</v>
          </cell>
          <cell r="K547" t="str">
            <v>Employee Benefits</v>
          </cell>
          <cell r="L547" t="str">
            <v>9011 OPEB (FAS106) - Med</v>
          </cell>
          <cell r="M547" t="str">
            <v>SFAS 106 Postretirement Benefits</v>
          </cell>
        </row>
        <row r="548">
          <cell r="B548" t="str">
            <v>9012</v>
          </cell>
          <cell r="C548" t="str">
            <v>Employee Assistance Program</v>
          </cell>
          <cell r="D548" t="str">
            <v>I</v>
          </cell>
          <cell r="E548" t="str">
            <v>Co 12</v>
          </cell>
          <cell r="F548" t="str">
            <v>Benefits</v>
          </cell>
          <cell r="G548" t="str">
            <v>Benefits</v>
          </cell>
          <cell r="H548" t="str">
            <v>EmplBenfts</v>
          </cell>
          <cell r="I548" t="str">
            <v>9005-9028 Employee Benefits</v>
          </cell>
          <cell r="J548" t="str">
            <v>9005-9028</v>
          </cell>
          <cell r="K548" t="str">
            <v>Employee Benefits</v>
          </cell>
          <cell r="L548" t="str">
            <v>9012 Employee Assistance Program</v>
          </cell>
          <cell r="M548" t="str">
            <v>Total Other Benefits</v>
          </cell>
        </row>
        <row r="549">
          <cell r="B549" t="str">
            <v>9013</v>
          </cell>
          <cell r="C549" t="str">
            <v>Other Benefits</v>
          </cell>
          <cell r="D549" t="str">
            <v>I</v>
          </cell>
          <cell r="E549" t="str">
            <v>Co 12</v>
          </cell>
          <cell r="F549" t="str">
            <v>Benefits</v>
          </cell>
          <cell r="G549" t="str">
            <v>Benefits</v>
          </cell>
          <cell r="H549" t="str">
            <v>EmplBenfts</v>
          </cell>
          <cell r="I549" t="str">
            <v>9005-9028 Employee Benefits</v>
          </cell>
          <cell r="J549" t="str">
            <v>9005-9028</v>
          </cell>
          <cell r="K549" t="str">
            <v>Employee Benefits</v>
          </cell>
          <cell r="L549" t="str">
            <v>9013 Other Benefits</v>
          </cell>
          <cell r="M549" t="str">
            <v>Total Other Benefits</v>
          </cell>
        </row>
        <row r="550">
          <cell r="B550" t="str">
            <v>9014</v>
          </cell>
          <cell r="C550" t="str">
            <v>Post Empl Benefits (FAS112)</v>
          </cell>
          <cell r="D550" t="str">
            <v>I</v>
          </cell>
          <cell r="E550" t="str">
            <v>Co 12</v>
          </cell>
          <cell r="F550" t="str">
            <v>Benefits</v>
          </cell>
          <cell r="G550" t="str">
            <v>Benefits</v>
          </cell>
          <cell r="H550" t="str">
            <v>EmplBenfts</v>
          </cell>
          <cell r="I550" t="str">
            <v>9005-9028 Employee Benefits</v>
          </cell>
          <cell r="J550" t="str">
            <v>9005-9028</v>
          </cell>
          <cell r="K550" t="str">
            <v>Employee Benefits</v>
          </cell>
          <cell r="L550" t="str">
            <v>9014 Post Empl Benefits (FAS112)</v>
          </cell>
          <cell r="M550" t="str">
            <v>SFAS 112 Postemployment Benefits</v>
          </cell>
        </row>
        <row r="551">
          <cell r="B551" t="str">
            <v>9015</v>
          </cell>
          <cell r="C551" t="str">
            <v>Vision Plan</v>
          </cell>
          <cell r="D551" t="str">
            <v>I</v>
          </cell>
          <cell r="E551" t="str">
            <v>Co 12</v>
          </cell>
          <cell r="F551" t="str">
            <v>Benefits</v>
          </cell>
          <cell r="G551" t="str">
            <v>Benefits</v>
          </cell>
          <cell r="H551" t="str">
            <v>EmplBenfts</v>
          </cell>
          <cell r="I551" t="str">
            <v>9005-9028 Employee Benefits</v>
          </cell>
          <cell r="J551" t="str">
            <v>9005-9028</v>
          </cell>
          <cell r="K551" t="str">
            <v>Employee Benefits</v>
          </cell>
          <cell r="L551" t="str">
            <v>9015 Vision Plan</v>
          </cell>
          <cell r="M551">
            <v>0</v>
          </cell>
        </row>
        <row r="552">
          <cell r="B552" t="str">
            <v>9016</v>
          </cell>
          <cell r="C552" t="str">
            <v>Administrative Transfers</v>
          </cell>
          <cell r="D552" t="str">
            <v>I</v>
          </cell>
          <cell r="E552" t="str">
            <v>Co 12</v>
          </cell>
          <cell r="F552" t="str">
            <v>Benefits</v>
          </cell>
          <cell r="G552" t="str">
            <v>Benefits</v>
          </cell>
          <cell r="H552" t="str">
            <v>EmplBenfts</v>
          </cell>
          <cell r="I552" t="str">
            <v>9005-9028 Employee Benefits</v>
          </cell>
          <cell r="J552" t="str">
            <v>9005-9028</v>
          </cell>
          <cell r="K552" t="str">
            <v>Employee Benefits</v>
          </cell>
          <cell r="L552" t="str">
            <v>9016 Administrative Transfers</v>
          </cell>
          <cell r="M552" t="str">
            <v>Total Other Benefits</v>
          </cell>
        </row>
        <row r="553">
          <cell r="B553" t="str">
            <v>9017</v>
          </cell>
          <cell r="C553" t="str">
            <v>Profit Sharing</v>
          </cell>
          <cell r="D553" t="str">
            <v>I</v>
          </cell>
          <cell r="E553" t="str">
            <v>Co 12</v>
          </cell>
          <cell r="F553" t="str">
            <v>Incentive Compensation</v>
          </cell>
          <cell r="G553" t="str">
            <v>Benefits</v>
          </cell>
          <cell r="H553" t="str">
            <v>EmplBenfts</v>
          </cell>
          <cell r="I553" t="str">
            <v>9005-9028 Employee Benefits</v>
          </cell>
          <cell r="J553" t="str">
            <v>9005-9028</v>
          </cell>
          <cell r="K553" t="str">
            <v>Employee Benefits</v>
          </cell>
          <cell r="L553" t="str">
            <v>9017 Profit Sharing</v>
          </cell>
          <cell r="M553" t="str">
            <v>Profit Sharing</v>
          </cell>
        </row>
        <row r="554">
          <cell r="B554" t="str">
            <v>9018</v>
          </cell>
          <cell r="C554" t="str">
            <v>Education Reimbursement</v>
          </cell>
          <cell r="D554" t="str">
            <v>D</v>
          </cell>
          <cell r="E554" t="str">
            <v>Co 12</v>
          </cell>
          <cell r="F554" t="str">
            <v>Benefits</v>
          </cell>
          <cell r="G554" t="str">
            <v>Benefits</v>
          </cell>
          <cell r="H554" t="str">
            <v>EmplBenfts</v>
          </cell>
          <cell r="I554" t="str">
            <v>90xx Employee Benefits</v>
          </cell>
          <cell r="J554" t="str">
            <v>90xx</v>
          </cell>
          <cell r="K554" t="str">
            <v>Employee Benefits</v>
          </cell>
          <cell r="L554" t="str">
            <v>9018 Education Reimbursement</v>
          </cell>
          <cell r="M554" t="str">
            <v>Total Other Benefits</v>
          </cell>
        </row>
        <row r="555">
          <cell r="B555" t="str">
            <v>9019</v>
          </cell>
          <cell r="C555" t="str">
            <v>Sick Pay</v>
          </cell>
          <cell r="D555" t="str">
            <v>I</v>
          </cell>
          <cell r="E555" t="str">
            <v>Co 12</v>
          </cell>
          <cell r="F555" t="str">
            <v>Benefits</v>
          </cell>
          <cell r="G555" t="str">
            <v>Benefits</v>
          </cell>
          <cell r="H555" t="str">
            <v>EmplBenfts</v>
          </cell>
          <cell r="I555" t="str">
            <v>9005-9028 Employee Benefits</v>
          </cell>
          <cell r="J555" t="str">
            <v>9005-9028</v>
          </cell>
          <cell r="K555" t="str">
            <v>Employee Benefits</v>
          </cell>
          <cell r="L555" t="str">
            <v>9019 Sick Pay</v>
          </cell>
          <cell r="M555" t="str">
            <v>Total Other Benefits</v>
          </cell>
        </row>
        <row r="556">
          <cell r="B556" t="str">
            <v>9020</v>
          </cell>
          <cell r="C556" t="str">
            <v>Hiring Bonus</v>
          </cell>
          <cell r="D556" t="str">
            <v>D</v>
          </cell>
          <cell r="E556" t="str">
            <v>Co 12</v>
          </cell>
          <cell r="F556" t="str">
            <v>Benefits</v>
          </cell>
          <cell r="G556" t="str">
            <v>Benefits</v>
          </cell>
          <cell r="H556" t="str">
            <v>EmplBenfts</v>
          </cell>
          <cell r="I556" t="str">
            <v>90xx Employee Benefits</v>
          </cell>
          <cell r="J556" t="str">
            <v>90xx</v>
          </cell>
          <cell r="K556" t="str">
            <v>Employee Benefits</v>
          </cell>
          <cell r="L556" t="str">
            <v>9020 Hiring Bonus</v>
          </cell>
          <cell r="M556" t="str">
            <v>Total Other Benefits</v>
          </cell>
        </row>
        <row r="557">
          <cell r="B557" t="str">
            <v>9021</v>
          </cell>
          <cell r="C557" t="str">
            <v>Moving Expense</v>
          </cell>
          <cell r="D557" t="str">
            <v>I</v>
          </cell>
          <cell r="E557" t="str">
            <v>Co 12</v>
          </cell>
          <cell r="F557" t="str">
            <v>Benefits</v>
          </cell>
          <cell r="G557" t="str">
            <v>Benefits</v>
          </cell>
          <cell r="H557" t="str">
            <v>EmplBenfts</v>
          </cell>
          <cell r="I557" t="str">
            <v>9005-9028 Employee Benefits</v>
          </cell>
          <cell r="J557" t="str">
            <v>9005-9028</v>
          </cell>
          <cell r="K557" t="str">
            <v>Employee Benefits</v>
          </cell>
          <cell r="L557" t="str">
            <v>9021 Moving Expense</v>
          </cell>
          <cell r="M557" t="str">
            <v>Total Other Benefits</v>
          </cell>
        </row>
        <row r="558">
          <cell r="B558" t="str">
            <v>9022</v>
          </cell>
          <cell r="C558" t="str">
            <v>Medical - Active</v>
          </cell>
          <cell r="D558" t="str">
            <v>I</v>
          </cell>
          <cell r="E558" t="str">
            <v>Co 12</v>
          </cell>
          <cell r="F558" t="str">
            <v>Benefits</v>
          </cell>
          <cell r="G558" t="str">
            <v>Benefits</v>
          </cell>
          <cell r="H558" t="str">
            <v>EmplBenfts</v>
          </cell>
          <cell r="I558" t="str">
            <v>9005-9028 Employee Benefits</v>
          </cell>
          <cell r="J558" t="str">
            <v>9005-9028</v>
          </cell>
          <cell r="K558" t="str">
            <v>Employee Benefits</v>
          </cell>
          <cell r="L558" t="str">
            <v>9022 Medical - Active</v>
          </cell>
          <cell r="M558" t="str">
            <v>Medical</v>
          </cell>
        </row>
        <row r="559">
          <cell r="B559" t="str">
            <v>9023</v>
          </cell>
          <cell r="C559" t="str">
            <v>HMO</v>
          </cell>
          <cell r="D559" t="str">
            <v>I</v>
          </cell>
          <cell r="E559" t="str">
            <v>Co 12</v>
          </cell>
          <cell r="F559" t="str">
            <v>Benefits</v>
          </cell>
          <cell r="G559" t="str">
            <v>Benefits</v>
          </cell>
          <cell r="H559" t="str">
            <v>EmplBenfts</v>
          </cell>
          <cell r="I559" t="str">
            <v>9005-9028 Employee Benefits</v>
          </cell>
          <cell r="J559" t="str">
            <v>9005-9028</v>
          </cell>
          <cell r="K559" t="str">
            <v>Employee Benefits</v>
          </cell>
          <cell r="L559" t="str">
            <v>9023 HMO</v>
          </cell>
          <cell r="M559" t="str">
            <v>Medical</v>
          </cell>
        </row>
        <row r="560">
          <cell r="B560" t="str">
            <v>9024</v>
          </cell>
          <cell r="C560" t="str">
            <v>Opt Out Credits</v>
          </cell>
          <cell r="D560" t="str">
            <v>I</v>
          </cell>
          <cell r="E560" t="str">
            <v>Co 12</v>
          </cell>
          <cell r="F560" t="str">
            <v>Benefits</v>
          </cell>
          <cell r="G560" t="str">
            <v>Benefits</v>
          </cell>
          <cell r="H560" t="str">
            <v>EmplBenfts</v>
          </cell>
          <cell r="I560" t="str">
            <v>9005-9028 Employee Benefits</v>
          </cell>
          <cell r="J560" t="str">
            <v>9005-9028</v>
          </cell>
          <cell r="K560" t="str">
            <v>Employee Benefits</v>
          </cell>
          <cell r="L560" t="str">
            <v>9024 Opt Out Credits</v>
          </cell>
          <cell r="M560" t="str">
            <v>Medical</v>
          </cell>
        </row>
        <row r="561">
          <cell r="B561" t="str">
            <v>9025</v>
          </cell>
          <cell r="C561" t="str">
            <v>OPEB (FAS106) - Life</v>
          </cell>
          <cell r="D561" t="str">
            <v>I</v>
          </cell>
          <cell r="E561" t="str">
            <v>Co 12</v>
          </cell>
          <cell r="F561" t="str">
            <v>Benefits</v>
          </cell>
          <cell r="G561" t="str">
            <v>Benefits</v>
          </cell>
          <cell r="H561" t="str">
            <v>EmplBenfts</v>
          </cell>
          <cell r="I561" t="str">
            <v>9005-9028 Employee Benefits</v>
          </cell>
          <cell r="J561" t="str">
            <v>9005-9028</v>
          </cell>
          <cell r="K561" t="str">
            <v>Employee Benefits</v>
          </cell>
          <cell r="L561" t="str">
            <v>9025 OPEB (FAS106) - Life</v>
          </cell>
          <cell r="M561" t="str">
            <v>Medical</v>
          </cell>
        </row>
        <row r="562">
          <cell r="B562" t="str">
            <v>9026</v>
          </cell>
          <cell r="C562" t="str">
            <v>Flex Spending Health</v>
          </cell>
          <cell r="D562" t="str">
            <v>I</v>
          </cell>
          <cell r="E562" t="str">
            <v>Co 12</v>
          </cell>
          <cell r="F562" t="str">
            <v>Benefits</v>
          </cell>
          <cell r="G562" t="str">
            <v>Benefits</v>
          </cell>
          <cell r="H562" t="str">
            <v>EmplBenfts</v>
          </cell>
          <cell r="I562" t="str">
            <v>9005-9028 Employee Benefits</v>
          </cell>
          <cell r="J562" t="str">
            <v>9005-9028</v>
          </cell>
          <cell r="K562" t="str">
            <v>Employee Benefits</v>
          </cell>
          <cell r="L562" t="str">
            <v>9026 Flex Spending Health</v>
          </cell>
          <cell r="M562" t="str">
            <v>Medical</v>
          </cell>
        </row>
        <row r="563">
          <cell r="B563" t="str">
            <v>9027</v>
          </cell>
          <cell r="C563" t="str">
            <v>Flex Spending Daycare</v>
          </cell>
          <cell r="D563" t="str">
            <v>I</v>
          </cell>
          <cell r="E563" t="str">
            <v>Co 12</v>
          </cell>
          <cell r="F563" t="str">
            <v>Benefits</v>
          </cell>
          <cell r="G563" t="str">
            <v>Benefits</v>
          </cell>
          <cell r="H563" t="str">
            <v>EmplBenfts</v>
          </cell>
          <cell r="I563" t="str">
            <v>9005-9028 Employee Benefits</v>
          </cell>
          <cell r="J563" t="str">
            <v>9005-9028</v>
          </cell>
          <cell r="K563" t="str">
            <v>Employee Benefits</v>
          </cell>
          <cell r="L563" t="str">
            <v>9027 Flex Spending Daycare</v>
          </cell>
          <cell r="M563" t="str">
            <v>Medical</v>
          </cell>
        </row>
        <row r="564">
          <cell r="B564" t="str">
            <v>9028</v>
          </cell>
          <cell r="C564" t="str">
            <v>Other Medical</v>
          </cell>
          <cell r="D564" t="str">
            <v>I</v>
          </cell>
          <cell r="E564" t="str">
            <v>Co 12</v>
          </cell>
          <cell r="F564" t="str">
            <v>Benefits</v>
          </cell>
          <cell r="G564" t="str">
            <v>Benefits</v>
          </cell>
          <cell r="H564" t="str">
            <v>EmplBenfts</v>
          </cell>
          <cell r="I564" t="str">
            <v>9005-9028 Employee Benefits</v>
          </cell>
          <cell r="J564" t="str">
            <v>9005-9028</v>
          </cell>
          <cell r="K564" t="str">
            <v>Employee Benefits</v>
          </cell>
          <cell r="L564" t="str">
            <v>9028 Other Medical</v>
          </cell>
          <cell r="M564" t="str">
            <v>Medical</v>
          </cell>
        </row>
        <row r="565">
          <cell r="B565" t="str">
            <v>9029</v>
          </cell>
          <cell r="C565" t="str">
            <v>Benefit Administration</v>
          </cell>
          <cell r="D565" t="str">
            <v>I</v>
          </cell>
          <cell r="E565" t="str">
            <v>Co 12</v>
          </cell>
          <cell r="F565" t="str">
            <v>Benefits</v>
          </cell>
          <cell r="G565" t="str">
            <v>Benefits</v>
          </cell>
          <cell r="H565" t="str">
            <v>EmplBenfts</v>
          </cell>
          <cell r="I565" t="str">
            <v>9005-9028 Employee Benefits</v>
          </cell>
          <cell r="J565" t="str">
            <v>9005-9028</v>
          </cell>
          <cell r="K565" t="str">
            <v>Employee Benefits</v>
          </cell>
          <cell r="L565" t="str">
            <v>9029 Benefit Administration</v>
          </cell>
          <cell r="M565" t="str">
            <v>Medical</v>
          </cell>
        </row>
        <row r="566">
          <cell r="B566" t="str">
            <v>9030</v>
          </cell>
          <cell r="C566" t="str">
            <v>Deferred Comp Expense</v>
          </cell>
          <cell r="D566" t="str">
            <v>I</v>
          </cell>
          <cell r="E566" t="str">
            <v>Co 12</v>
          </cell>
          <cell r="F566" t="str">
            <v>Benefits</v>
          </cell>
          <cell r="G566" t="str">
            <v>Benefits</v>
          </cell>
          <cell r="H566" t="str">
            <v>EmplBenfts</v>
          </cell>
          <cell r="I566" t="str">
            <v>9005-9028 Employee Benefits</v>
          </cell>
          <cell r="J566" t="str">
            <v>9005-9028</v>
          </cell>
          <cell r="K566" t="str">
            <v>Employee Benefits</v>
          </cell>
          <cell r="L566" t="str">
            <v>9030 Deferred Comp Expense</v>
          </cell>
          <cell r="M566" t="str">
            <v>Total Other Benefits</v>
          </cell>
        </row>
        <row r="567">
          <cell r="B567" t="str">
            <v>9101</v>
          </cell>
          <cell r="C567" t="str">
            <v>Phantom Stock</v>
          </cell>
          <cell r="D567" t="str">
            <v>I</v>
          </cell>
          <cell r="E567" t="str">
            <v>Co 12</v>
          </cell>
          <cell r="F567" t="str">
            <v>Executive Compensation</v>
          </cell>
          <cell r="G567" t="str">
            <v>Other</v>
          </cell>
          <cell r="H567" t="str">
            <v>PhantomStk</v>
          </cell>
          <cell r="I567" t="str">
            <v>91xx Executive Comp</v>
          </cell>
          <cell r="J567" t="str">
            <v>91xx</v>
          </cell>
          <cell r="K567" t="str">
            <v>Executive Comp</v>
          </cell>
          <cell r="L567" t="str">
            <v>9101 Phantom Stock</v>
          </cell>
          <cell r="M567" t="str">
            <v>Stock Compensation</v>
          </cell>
        </row>
        <row r="568">
          <cell r="B568" t="str">
            <v>9102</v>
          </cell>
          <cell r="C568" t="str">
            <v>Contingent Dividend</v>
          </cell>
          <cell r="D568" t="str">
            <v>I</v>
          </cell>
          <cell r="E568" t="str">
            <v>Co 12</v>
          </cell>
          <cell r="F568" t="str">
            <v>Executive Compensation</v>
          </cell>
          <cell r="G568" t="str">
            <v>Other</v>
          </cell>
          <cell r="H568" t="str">
            <v>ContDivdnd</v>
          </cell>
          <cell r="I568" t="str">
            <v>91xx Executive Comp</v>
          </cell>
          <cell r="J568" t="str">
            <v>91xx</v>
          </cell>
          <cell r="K568" t="str">
            <v>Executive Comp</v>
          </cell>
          <cell r="L568" t="str">
            <v>9102 Contingent Dividend</v>
          </cell>
          <cell r="M568" t="str">
            <v>Stock Compensation</v>
          </cell>
        </row>
        <row r="569">
          <cell r="B569" t="str">
            <v>9103</v>
          </cell>
          <cell r="C569" t="str">
            <v>Contingent Stock - 2000 2001</v>
          </cell>
          <cell r="D569" t="str">
            <v>I</v>
          </cell>
          <cell r="E569" t="str">
            <v>Co 12</v>
          </cell>
          <cell r="F569" t="str">
            <v>Executive Compensation</v>
          </cell>
          <cell r="G569" t="str">
            <v>Other</v>
          </cell>
          <cell r="H569" t="str">
            <v>ContStck</v>
          </cell>
          <cell r="I569" t="str">
            <v>91xx Executive Comp</v>
          </cell>
          <cell r="J569" t="str">
            <v>91xx</v>
          </cell>
          <cell r="K569" t="str">
            <v>Executive Comp</v>
          </cell>
          <cell r="L569" t="str">
            <v>9103 Contingent Stock - 2000 2001</v>
          </cell>
          <cell r="M569" t="str">
            <v>Stock Compensation</v>
          </cell>
        </row>
        <row r="570">
          <cell r="B570" t="str">
            <v>9104</v>
          </cell>
          <cell r="C570" t="str">
            <v>TARSAP Restricted Stock 2003</v>
          </cell>
          <cell r="D570" t="str">
            <v>I</v>
          </cell>
          <cell r="E570" t="str">
            <v>Co 12</v>
          </cell>
          <cell r="F570" t="str">
            <v>Executive Compensation</v>
          </cell>
          <cell r="G570" t="str">
            <v>Other</v>
          </cell>
          <cell r="H570" t="str">
            <v>TARSAPReSt</v>
          </cell>
          <cell r="I570" t="str">
            <v>91xx Executive Comp</v>
          </cell>
          <cell r="J570" t="str">
            <v>91xx</v>
          </cell>
          <cell r="K570" t="str">
            <v>Executive Comp</v>
          </cell>
          <cell r="L570" t="str">
            <v>9104 TARSAP Restricted Stock 2003</v>
          </cell>
          <cell r="M570" t="str">
            <v>Stock Compensation</v>
          </cell>
        </row>
        <row r="571">
          <cell r="B571" t="str">
            <v>9105</v>
          </cell>
          <cell r="C571" t="str">
            <v>TARSAP Contingent Stock 2003</v>
          </cell>
          <cell r="D571" t="str">
            <v>I</v>
          </cell>
          <cell r="E571" t="str">
            <v>Co 12</v>
          </cell>
          <cell r="F571" t="str">
            <v>Executive Compensation</v>
          </cell>
          <cell r="G571" t="str">
            <v>Other</v>
          </cell>
          <cell r="H571" t="str">
            <v>TARSAPConS</v>
          </cell>
          <cell r="I571" t="str">
            <v>91xx Executive Comp</v>
          </cell>
          <cell r="J571" t="str">
            <v>91xx</v>
          </cell>
          <cell r="K571" t="str">
            <v>Executive Comp</v>
          </cell>
          <cell r="L571" t="str">
            <v>9105 TARSAP Contingent Stock 2003</v>
          </cell>
          <cell r="M571" t="str">
            <v>Stock Compensation</v>
          </cell>
        </row>
        <row r="572">
          <cell r="B572" t="str">
            <v>9106</v>
          </cell>
          <cell r="C572" t="str">
            <v>TARSAP Restricted Stock 2004</v>
          </cell>
          <cell r="D572" t="str">
            <v>I</v>
          </cell>
          <cell r="E572" t="str">
            <v>Co 12</v>
          </cell>
          <cell r="F572" t="str">
            <v>Executive Compensation</v>
          </cell>
          <cell r="G572" t="str">
            <v>Other</v>
          </cell>
          <cell r="H572" t="str">
            <v>TARSAPRest</v>
          </cell>
          <cell r="I572" t="str">
            <v>91xx Executive Comp</v>
          </cell>
          <cell r="J572" t="str">
            <v>91xx</v>
          </cell>
          <cell r="K572" t="str">
            <v>Executive Comp</v>
          </cell>
          <cell r="L572" t="str">
            <v>9106 TARSAP Restricted Stock 2004</v>
          </cell>
          <cell r="M572" t="str">
            <v>Stock Compensation</v>
          </cell>
        </row>
        <row r="573">
          <cell r="B573" t="str">
            <v>9107</v>
          </cell>
          <cell r="C573" t="str">
            <v>TARSAP Contingent Stock 2004</v>
          </cell>
          <cell r="D573" t="str">
            <v>I</v>
          </cell>
          <cell r="E573" t="str">
            <v>Co 12</v>
          </cell>
          <cell r="F573" t="str">
            <v>Executive Compensation</v>
          </cell>
          <cell r="G573" t="str">
            <v>Other</v>
          </cell>
          <cell r="H573" t="str">
            <v>TARSAPConS</v>
          </cell>
          <cell r="I573" t="str">
            <v>91xx Executive Comp</v>
          </cell>
          <cell r="J573" t="str">
            <v>91xx</v>
          </cell>
          <cell r="K573" t="str">
            <v>Executive Comp</v>
          </cell>
          <cell r="L573" t="str">
            <v>9107 TARSAP Contingent Stock 2004</v>
          </cell>
          <cell r="M573" t="str">
            <v>Stock Compensation</v>
          </cell>
        </row>
        <row r="574">
          <cell r="B574" t="str">
            <v>9108</v>
          </cell>
          <cell r="C574" t="str">
            <v>Stock Compensation - Other</v>
          </cell>
          <cell r="D574" t="str">
            <v>I</v>
          </cell>
          <cell r="E574" t="str">
            <v>Co 12</v>
          </cell>
          <cell r="F574" t="str">
            <v>Executive Compensation</v>
          </cell>
          <cell r="G574" t="str">
            <v>Other</v>
          </cell>
          <cell r="H574" t="str">
            <v>StckComp</v>
          </cell>
          <cell r="I574" t="str">
            <v>91xx Executive Comp</v>
          </cell>
          <cell r="J574" t="str">
            <v>91xx</v>
          </cell>
          <cell r="K574" t="str">
            <v>Executive Comp</v>
          </cell>
          <cell r="L574" t="str">
            <v>9108 Stock Compensation - Other</v>
          </cell>
          <cell r="M574" t="str">
            <v>Stock Compensation</v>
          </cell>
        </row>
        <row r="575">
          <cell r="B575" t="str">
            <v>9109</v>
          </cell>
          <cell r="C575" t="str">
            <v>Contingent Stock - 2007</v>
          </cell>
          <cell r="D575" t="str">
            <v>I</v>
          </cell>
          <cell r="E575" t="str">
            <v>Co 12</v>
          </cell>
          <cell r="F575" t="str">
            <v>Executive Compensation</v>
          </cell>
          <cell r="G575" t="str">
            <v>Other</v>
          </cell>
          <cell r="H575" t="str">
            <v>StckComp</v>
          </cell>
          <cell r="I575" t="str">
            <v>91xx Executive Comp</v>
          </cell>
          <cell r="J575" t="str">
            <v>91xx</v>
          </cell>
          <cell r="K575" t="str">
            <v>Executive Comp</v>
          </cell>
          <cell r="L575" t="str">
            <v>9109 Contingent Stock - 2007</v>
          </cell>
          <cell r="M575" t="str">
            <v>Stock Compensation</v>
          </cell>
        </row>
        <row r="576">
          <cell r="B576" t="str">
            <v>9110</v>
          </cell>
          <cell r="C576" t="str">
            <v>Contingent Stock - 2008</v>
          </cell>
          <cell r="D576" t="str">
            <v>I</v>
          </cell>
          <cell r="E576" t="str">
            <v>Co 12</v>
          </cell>
          <cell r="F576" t="str">
            <v>Executive Compensation</v>
          </cell>
          <cell r="G576" t="str">
            <v>Other</v>
          </cell>
          <cell r="H576" t="str">
            <v>StckComp</v>
          </cell>
          <cell r="I576" t="str">
            <v>91xx Executive Comp</v>
          </cell>
          <cell r="J576" t="str">
            <v>91xx</v>
          </cell>
          <cell r="K576" t="str">
            <v>Executive Comp</v>
          </cell>
          <cell r="L576" t="str">
            <v>9110 Contingent Stock - 2008</v>
          </cell>
          <cell r="M576" t="str">
            <v>Stock Compensation</v>
          </cell>
        </row>
        <row r="577">
          <cell r="B577" t="str">
            <v>9111</v>
          </cell>
          <cell r="C577" t="str">
            <v>Restricted Stock - 2008</v>
          </cell>
          <cell r="D577" t="str">
            <v>I</v>
          </cell>
          <cell r="E577" t="str">
            <v>Co 12</v>
          </cell>
          <cell r="F577" t="str">
            <v>Executive Compensation</v>
          </cell>
          <cell r="G577" t="str">
            <v>Other</v>
          </cell>
          <cell r="H577" t="str">
            <v>StckComp</v>
          </cell>
          <cell r="I577" t="str">
            <v>91xx Executive Comp</v>
          </cell>
          <cell r="J577" t="str">
            <v>91xx</v>
          </cell>
          <cell r="K577" t="str">
            <v>Executive Comp</v>
          </cell>
          <cell r="L577" t="str">
            <v>9111 Restricted Stock - 2008</v>
          </cell>
          <cell r="M577" t="str">
            <v>Stock Compensation</v>
          </cell>
        </row>
        <row r="578">
          <cell r="B578" t="str">
            <v>9112</v>
          </cell>
          <cell r="C578" t="str">
            <v>2009 Contingent LTIP Expense</v>
          </cell>
          <cell r="D578" t="str">
            <v>I</v>
          </cell>
          <cell r="E578" t="str">
            <v>Co 12</v>
          </cell>
          <cell r="F578" t="str">
            <v>Executive Compensation</v>
          </cell>
          <cell r="G578" t="str">
            <v>Other</v>
          </cell>
          <cell r="H578" t="str">
            <v>StckComp</v>
          </cell>
          <cell r="I578" t="str">
            <v>91xx Executive Comp</v>
          </cell>
          <cell r="J578" t="str">
            <v>91xx</v>
          </cell>
          <cell r="K578" t="str">
            <v>Executive Comp</v>
          </cell>
          <cell r="L578" t="str">
            <v>9112 2009 Contingent LTIP Expense</v>
          </cell>
          <cell r="M578" t="str">
            <v>Stock Compensation</v>
          </cell>
        </row>
        <row r="579">
          <cell r="B579" t="str">
            <v>9113</v>
          </cell>
          <cell r="C579" t="str">
            <v>2009 Restricted LTIP Expense</v>
          </cell>
          <cell r="D579" t="str">
            <v>I</v>
          </cell>
          <cell r="E579" t="str">
            <v>Co 12</v>
          </cell>
          <cell r="F579" t="str">
            <v>Executive Compensation</v>
          </cell>
          <cell r="G579" t="str">
            <v>Other</v>
          </cell>
          <cell r="H579" t="str">
            <v>StckComp</v>
          </cell>
          <cell r="I579" t="str">
            <v>91xx Executive Comp</v>
          </cell>
          <cell r="J579" t="str">
            <v>91xx</v>
          </cell>
          <cell r="K579" t="str">
            <v>Executive Comp</v>
          </cell>
          <cell r="L579" t="str">
            <v>9113 2009 Restricted LTIP Expense</v>
          </cell>
          <cell r="M579" t="str">
            <v>Stock Compensation</v>
          </cell>
        </row>
        <row r="580">
          <cell r="B580" t="str">
            <v>9114</v>
          </cell>
          <cell r="C580" t="str">
            <v>2010 Contingent LTIP Expense</v>
          </cell>
          <cell r="D580" t="str">
            <v>I</v>
          </cell>
          <cell r="E580" t="str">
            <v>Co 12</v>
          </cell>
          <cell r="F580" t="str">
            <v>Executive Compensation</v>
          </cell>
          <cell r="G580" t="str">
            <v>Other</v>
          </cell>
          <cell r="H580" t="str">
            <v>StckComp</v>
          </cell>
          <cell r="I580" t="str">
            <v>91xx Executive Comp</v>
          </cell>
          <cell r="J580" t="str">
            <v>91xx</v>
          </cell>
          <cell r="K580" t="str">
            <v>Executive Comp</v>
          </cell>
          <cell r="L580" t="str">
            <v>9114 2010 Contingent LTIP Expense</v>
          </cell>
          <cell r="M580" t="str">
            <v>Stock Compensation</v>
          </cell>
        </row>
        <row r="581">
          <cell r="B581" t="str">
            <v>9115</v>
          </cell>
          <cell r="C581" t="str">
            <v>2010 Restricted LTIP Expense</v>
          </cell>
          <cell r="D581" t="str">
            <v>I</v>
          </cell>
          <cell r="E581" t="str">
            <v>Co 12</v>
          </cell>
          <cell r="F581" t="str">
            <v>Executive Compensation</v>
          </cell>
          <cell r="G581" t="str">
            <v>Other</v>
          </cell>
          <cell r="H581" t="str">
            <v>StckComp</v>
          </cell>
          <cell r="I581" t="str">
            <v>91xx Executive Comp</v>
          </cell>
          <cell r="J581" t="str">
            <v>91xx</v>
          </cell>
          <cell r="K581" t="str">
            <v>Executive Comp</v>
          </cell>
          <cell r="L581" t="str">
            <v>9115 2010 Restricted LTIP Expense</v>
          </cell>
          <cell r="M581" t="str">
            <v>Stock Compensation</v>
          </cell>
        </row>
        <row r="582">
          <cell r="B582" t="str">
            <v>9116</v>
          </cell>
          <cell r="C582" t="str">
            <v>2011 Contingent LTIP Expense</v>
          </cell>
          <cell r="D582" t="str">
            <v>I</v>
          </cell>
          <cell r="E582" t="str">
            <v>Co 12</v>
          </cell>
          <cell r="F582" t="str">
            <v>Executive Compensation</v>
          </cell>
          <cell r="G582" t="str">
            <v>Other</v>
          </cell>
          <cell r="H582" t="str">
            <v>StckComp</v>
          </cell>
          <cell r="I582" t="str">
            <v>91xx Executive Comp</v>
          </cell>
          <cell r="J582" t="str">
            <v>91xx</v>
          </cell>
          <cell r="K582" t="str">
            <v>Executive Comp</v>
          </cell>
          <cell r="L582" t="str">
            <v>9116 2011 Contingent LTIP Expense</v>
          </cell>
          <cell r="M582" t="str">
            <v>Stock Compensation</v>
          </cell>
        </row>
        <row r="583">
          <cell r="B583" t="str">
            <v>9117</v>
          </cell>
          <cell r="C583" t="str">
            <v>2011 Restricted LTIP Expense</v>
          </cell>
          <cell r="D583" t="str">
            <v>I</v>
          </cell>
          <cell r="E583" t="str">
            <v>Co 12</v>
          </cell>
          <cell r="F583" t="str">
            <v>Executive Compensation</v>
          </cell>
          <cell r="G583" t="str">
            <v>Other</v>
          </cell>
          <cell r="H583" t="str">
            <v>StckComp</v>
          </cell>
          <cell r="I583" t="str">
            <v>91xx Executive Comp</v>
          </cell>
          <cell r="J583" t="str">
            <v>91xx</v>
          </cell>
          <cell r="K583" t="str">
            <v>Executive Comp</v>
          </cell>
          <cell r="L583" t="str">
            <v>9117 2011 Restricted LTIP Expense</v>
          </cell>
          <cell r="M583" t="str">
            <v>Stock Compensation</v>
          </cell>
        </row>
        <row r="584">
          <cell r="B584" t="str">
            <v>9118</v>
          </cell>
          <cell r="C584" t="str">
            <v>2012 Contingent LTIP Expense</v>
          </cell>
          <cell r="D584" t="str">
            <v>I</v>
          </cell>
          <cell r="E584" t="str">
            <v>Co 12</v>
          </cell>
          <cell r="F584" t="str">
            <v>Executive Compensation</v>
          </cell>
          <cell r="G584" t="str">
            <v>Other</v>
          </cell>
          <cell r="H584" t="str">
            <v>StckComp</v>
          </cell>
          <cell r="I584" t="str">
            <v>91xx Executive Comp</v>
          </cell>
          <cell r="J584" t="str">
            <v>91xx</v>
          </cell>
          <cell r="K584" t="str">
            <v>Executive Comp</v>
          </cell>
          <cell r="L584" t="str">
            <v>9118 2012 Contingent LTIP Expense</v>
          </cell>
          <cell r="M584" t="str">
            <v>Stock Compensation</v>
          </cell>
        </row>
        <row r="585">
          <cell r="B585" t="str">
            <v>9119</v>
          </cell>
          <cell r="C585" t="str">
            <v>2012 Restricted LTIP Expense</v>
          </cell>
          <cell r="D585" t="str">
            <v>I</v>
          </cell>
          <cell r="E585" t="str">
            <v>Co 12</v>
          </cell>
          <cell r="F585" t="str">
            <v>Executive Compensation</v>
          </cell>
          <cell r="G585" t="str">
            <v>Other</v>
          </cell>
          <cell r="H585" t="str">
            <v>StckComp</v>
          </cell>
          <cell r="I585" t="str">
            <v>91xx Executive Comp</v>
          </cell>
          <cell r="J585" t="str">
            <v>91xx</v>
          </cell>
          <cell r="K585" t="str">
            <v>Executive Comp</v>
          </cell>
          <cell r="L585" t="str">
            <v>9119 2012 Restricted LTIP Expense</v>
          </cell>
          <cell r="M585" t="str">
            <v>Stock Compensation</v>
          </cell>
        </row>
        <row r="586">
          <cell r="B586" t="str">
            <v>9120</v>
          </cell>
          <cell r="C586" t="str">
            <v>2013 Contingent LTIP Expense</v>
          </cell>
          <cell r="D586" t="str">
            <v>I</v>
          </cell>
          <cell r="E586" t="str">
            <v>Co 12</v>
          </cell>
          <cell r="F586" t="str">
            <v>Executive Compensation</v>
          </cell>
          <cell r="G586" t="str">
            <v>Other</v>
          </cell>
          <cell r="H586" t="str">
            <v>StckComp</v>
          </cell>
          <cell r="I586" t="str">
            <v>91xx Executive Comp</v>
          </cell>
          <cell r="J586" t="str">
            <v>91xx</v>
          </cell>
          <cell r="K586" t="str">
            <v>Executive Comp</v>
          </cell>
          <cell r="L586" t="str">
            <v>9120 2013 Contingent LTIP Expense</v>
          </cell>
          <cell r="M586" t="str">
            <v>Stock Compensation</v>
          </cell>
        </row>
        <row r="587">
          <cell r="B587" t="str">
            <v>9121</v>
          </cell>
          <cell r="C587" t="str">
            <v>2013 Restricted LTIP Expense</v>
          </cell>
          <cell r="D587" t="str">
            <v>I</v>
          </cell>
          <cell r="E587" t="str">
            <v>Co 12</v>
          </cell>
          <cell r="F587" t="str">
            <v>Executive Compensation</v>
          </cell>
          <cell r="G587" t="str">
            <v>Other</v>
          </cell>
          <cell r="H587" t="str">
            <v>StckComp</v>
          </cell>
          <cell r="I587" t="str">
            <v>91xx Executive Comp</v>
          </cell>
          <cell r="J587" t="str">
            <v>91xx</v>
          </cell>
          <cell r="K587" t="str">
            <v>Executive Comp</v>
          </cell>
          <cell r="L587" t="str">
            <v>9121 2013 Restricted LTIP Expense</v>
          </cell>
          <cell r="M587" t="str">
            <v>Stock Compensation</v>
          </cell>
        </row>
        <row r="588">
          <cell r="B588" t="str">
            <v>9122</v>
          </cell>
          <cell r="C588" t="str">
            <v>2014 Contingent LTIP Expense</v>
          </cell>
          <cell r="D588" t="str">
            <v>I</v>
          </cell>
          <cell r="E588" t="str">
            <v>Co 12</v>
          </cell>
          <cell r="F588" t="str">
            <v>Executive Compensation</v>
          </cell>
          <cell r="G588" t="str">
            <v>Other</v>
          </cell>
          <cell r="H588" t="str">
            <v>StckComp</v>
          </cell>
          <cell r="I588" t="str">
            <v>91xx Executive Comp</v>
          </cell>
          <cell r="J588" t="str">
            <v>91xx</v>
          </cell>
          <cell r="K588" t="str">
            <v>Executive Comp</v>
          </cell>
          <cell r="L588" t="str">
            <v>9122 2014 Contingent LTIP Expense</v>
          </cell>
          <cell r="M588" t="str">
            <v>Stock Compensation</v>
          </cell>
        </row>
        <row r="589">
          <cell r="B589" t="str">
            <v>9123</v>
          </cell>
          <cell r="C589" t="str">
            <v>2014 Restricted LTIP Expense</v>
          </cell>
          <cell r="D589" t="str">
            <v>I</v>
          </cell>
          <cell r="E589" t="str">
            <v>Co 12</v>
          </cell>
          <cell r="F589" t="str">
            <v>Executive Compensation</v>
          </cell>
          <cell r="G589" t="str">
            <v>Other</v>
          </cell>
          <cell r="H589" t="str">
            <v>StckComp</v>
          </cell>
          <cell r="I589" t="str">
            <v>91xx Executive Comp</v>
          </cell>
          <cell r="J589" t="str">
            <v>91xx</v>
          </cell>
          <cell r="K589" t="str">
            <v>Executive Comp</v>
          </cell>
          <cell r="L589" t="str">
            <v>9123 2014 Restricted LTIP Expense</v>
          </cell>
          <cell r="M589" t="str">
            <v>Stock Compensation</v>
          </cell>
        </row>
        <row r="590">
          <cell r="B590" t="str">
            <v>9124</v>
          </cell>
          <cell r="C590" t="str">
            <v>2015 Contingent LTIP Expense</v>
          </cell>
          <cell r="D590" t="str">
            <v>I</v>
          </cell>
          <cell r="E590" t="str">
            <v>Co 12</v>
          </cell>
          <cell r="F590" t="str">
            <v>Executive Compensation</v>
          </cell>
          <cell r="G590" t="str">
            <v>Other</v>
          </cell>
          <cell r="H590" t="str">
            <v>StckComp</v>
          </cell>
          <cell r="I590" t="str">
            <v>91xx Executive Comp</v>
          </cell>
          <cell r="J590" t="str">
            <v>91xx</v>
          </cell>
          <cell r="K590" t="str">
            <v>Executive Comp</v>
          </cell>
          <cell r="L590" t="str">
            <v>9124 2014 Contingent LTIP Expense</v>
          </cell>
          <cell r="M590" t="str">
            <v>Stock Compensation</v>
          </cell>
        </row>
        <row r="591">
          <cell r="B591" t="str">
            <v>9125</v>
          </cell>
          <cell r="C591" t="str">
            <v>2015 Restricted LTIP Expense</v>
          </cell>
          <cell r="D591" t="str">
            <v>I</v>
          </cell>
          <cell r="E591" t="str">
            <v>Co 12</v>
          </cell>
          <cell r="F591" t="str">
            <v>Executive Compensation</v>
          </cell>
          <cell r="G591" t="str">
            <v>Other</v>
          </cell>
          <cell r="H591" t="str">
            <v>StckComp</v>
          </cell>
          <cell r="I591" t="str">
            <v>91xx Executive Comp</v>
          </cell>
          <cell r="J591" t="str">
            <v>91xx</v>
          </cell>
          <cell r="K591" t="str">
            <v>Executive Comp</v>
          </cell>
          <cell r="L591" t="str">
            <v>9125 2014 Restricted LTIP Expense</v>
          </cell>
          <cell r="M591" t="str">
            <v>Stock Compensation</v>
          </cell>
        </row>
        <row r="592">
          <cell r="B592" t="str">
            <v>9185</v>
          </cell>
          <cell r="C592" t="str">
            <v>CEO Stock Grants</v>
          </cell>
          <cell r="D592" t="str">
            <v>I</v>
          </cell>
          <cell r="E592" t="str">
            <v>Co 12</v>
          </cell>
          <cell r="F592" t="str">
            <v>Executive Compensation</v>
          </cell>
          <cell r="G592" t="str">
            <v>Other</v>
          </cell>
          <cell r="H592" t="str">
            <v>StckComp</v>
          </cell>
          <cell r="I592" t="str">
            <v>91xx Executive Comp</v>
          </cell>
          <cell r="J592" t="str">
            <v>91xx</v>
          </cell>
          <cell r="K592" t="str">
            <v>Executive Comp</v>
          </cell>
          <cell r="L592" t="str">
            <v>9185 CEO Stock Grants</v>
          </cell>
          <cell r="M592" t="str">
            <v>Stock Compensation</v>
          </cell>
        </row>
        <row r="593">
          <cell r="B593" t="str">
            <v>9198</v>
          </cell>
          <cell r="C593" t="str">
            <v>Outyears Contingent LTIP Expense</v>
          </cell>
          <cell r="D593" t="str">
            <v>I</v>
          </cell>
          <cell r="E593" t="str">
            <v>Co 12</v>
          </cell>
          <cell r="F593" t="str">
            <v>Executive Compensation</v>
          </cell>
          <cell r="G593" t="str">
            <v>Other</v>
          </cell>
          <cell r="H593" t="str">
            <v>StckComp</v>
          </cell>
          <cell r="I593" t="str">
            <v>91xx Executive Comp</v>
          </cell>
          <cell r="J593" t="str">
            <v>91xx</v>
          </cell>
          <cell r="K593" t="str">
            <v>Executive Comp</v>
          </cell>
          <cell r="L593" t="str">
            <v>9198 Outyears Contingent LTIP Expense</v>
          </cell>
          <cell r="M593" t="str">
            <v>Stock Compensation</v>
          </cell>
        </row>
        <row r="594">
          <cell r="B594" t="str">
            <v>9199</v>
          </cell>
          <cell r="C594" t="str">
            <v>Outyears Restricted LTIP Expense</v>
          </cell>
          <cell r="D594" t="str">
            <v>I</v>
          </cell>
          <cell r="E594" t="str">
            <v>Co 12</v>
          </cell>
          <cell r="F594" t="str">
            <v>Executive Compensation</v>
          </cell>
          <cell r="G594" t="str">
            <v>Other</v>
          </cell>
          <cell r="H594" t="str">
            <v>StckComp</v>
          </cell>
          <cell r="I594" t="str">
            <v>91xx Executive Comp</v>
          </cell>
          <cell r="J594" t="str">
            <v>91xx</v>
          </cell>
          <cell r="K594" t="str">
            <v>Executive Comp</v>
          </cell>
          <cell r="L594" t="str">
            <v>9199 Outyears Restricted LTIP Expense</v>
          </cell>
          <cell r="M594" t="str">
            <v>Stock Compensation</v>
          </cell>
        </row>
        <row r="595">
          <cell r="B595" t="str">
            <v>9200</v>
          </cell>
          <cell r="C595" t="str">
            <v>Royalties</v>
          </cell>
          <cell r="D595" t="str">
            <v>I</v>
          </cell>
          <cell r="E595" t="str">
            <v>Co 12</v>
          </cell>
          <cell r="F595" t="str">
            <v>Other</v>
          </cell>
          <cell r="G595" t="str">
            <v>Other</v>
          </cell>
          <cell r="H595" t="str">
            <v>RentLeases</v>
          </cell>
          <cell r="I595" t="str">
            <v>9200 Royalties</v>
          </cell>
          <cell r="J595" t="str">
            <v>9200</v>
          </cell>
          <cell r="K595" t="str">
            <v>Royalties</v>
          </cell>
          <cell r="L595" t="str">
            <v>9200 Royalties</v>
          </cell>
          <cell r="M595" t="str">
            <v>Other Rents &amp; Leases</v>
          </cell>
        </row>
        <row r="596">
          <cell r="B596" t="str">
            <v>9205</v>
          </cell>
          <cell r="C596" t="str">
            <v>Free Gas Meter Rentals</v>
          </cell>
          <cell r="D596" t="str">
            <v>I</v>
          </cell>
          <cell r="E596" t="str">
            <v>Co 12</v>
          </cell>
          <cell r="F596" t="str">
            <v>Other</v>
          </cell>
          <cell r="G596" t="str">
            <v>Other</v>
          </cell>
          <cell r="H596" t="str">
            <v>RentLeases</v>
          </cell>
          <cell r="I596" t="str">
            <v>9205 Free Gas Meter Rentals</v>
          </cell>
          <cell r="J596" t="str">
            <v>9205</v>
          </cell>
          <cell r="K596" t="str">
            <v>Free Gas Meter Rentals</v>
          </cell>
          <cell r="L596" t="str">
            <v>9205 Free Gas Meter Rentals</v>
          </cell>
          <cell r="M596" t="str">
            <v>Other Rents &amp; Leases</v>
          </cell>
        </row>
        <row r="597">
          <cell r="B597" t="str">
            <v>9210</v>
          </cell>
          <cell r="C597" t="str">
            <v>Leases - Transport/Gen Tools</v>
          </cell>
          <cell r="D597" t="str">
            <v>D</v>
          </cell>
          <cell r="E597" t="str">
            <v>Co 12</v>
          </cell>
          <cell r="F597" t="str">
            <v>Leases &amp; Rents</v>
          </cell>
          <cell r="G597" t="str">
            <v>Rents and Leases</v>
          </cell>
          <cell r="H597" t="str">
            <v>RentLeases</v>
          </cell>
          <cell r="I597" t="str">
            <v>92xx Rents &amp; Leases</v>
          </cell>
          <cell r="J597" t="str">
            <v>92xx</v>
          </cell>
          <cell r="K597" t="str">
            <v>Rents &amp; Leases</v>
          </cell>
          <cell r="L597" t="str">
            <v>9210 Leases - Transport/Gen Tools</v>
          </cell>
          <cell r="M597" t="str">
            <v>Other Rents &amp; Leases</v>
          </cell>
        </row>
        <row r="598">
          <cell r="B598" t="str">
            <v>9215</v>
          </cell>
          <cell r="C598" t="str">
            <v>Leases - Office Mach/Furniture</v>
          </cell>
          <cell r="D598" t="str">
            <v>D</v>
          </cell>
          <cell r="E598" t="str">
            <v>Co 12</v>
          </cell>
          <cell r="F598" t="str">
            <v>Leases &amp; Rents</v>
          </cell>
          <cell r="G598" t="str">
            <v>Rents and Leases</v>
          </cell>
          <cell r="H598" t="str">
            <v>RentLeases</v>
          </cell>
          <cell r="I598" t="str">
            <v>92xx Rents &amp; Leases</v>
          </cell>
          <cell r="J598" t="str">
            <v>92xx</v>
          </cell>
          <cell r="K598" t="str">
            <v>Rents &amp; Leases</v>
          </cell>
          <cell r="L598" t="str">
            <v>9215 Leases - Office Mach/Furniture</v>
          </cell>
          <cell r="M598" t="str">
            <v>Other Rents &amp; Leases</v>
          </cell>
        </row>
        <row r="599">
          <cell r="B599" t="str">
            <v>9220</v>
          </cell>
          <cell r="C599" t="str">
            <v>Leases - Building/Land</v>
          </cell>
          <cell r="D599" t="str">
            <v>D</v>
          </cell>
          <cell r="E599" t="str">
            <v>Co 12</v>
          </cell>
          <cell r="F599" t="str">
            <v>Leases &amp; Rents</v>
          </cell>
          <cell r="G599" t="str">
            <v>Rents and Leases</v>
          </cell>
          <cell r="H599" t="str">
            <v>RentLeases</v>
          </cell>
          <cell r="I599" t="str">
            <v>92xx Rents &amp; Leases</v>
          </cell>
          <cell r="J599" t="str">
            <v>92xx</v>
          </cell>
          <cell r="K599" t="str">
            <v>Rents &amp; Leases</v>
          </cell>
          <cell r="L599" t="str">
            <v>9220 Leases - Building/Land</v>
          </cell>
          <cell r="M599" t="str">
            <v>Other Rents &amp; Leases</v>
          </cell>
        </row>
        <row r="600">
          <cell r="B600" t="str">
            <v>9225</v>
          </cell>
          <cell r="C600" t="str">
            <v>Leases - Data Processing</v>
          </cell>
          <cell r="D600" t="str">
            <v>D</v>
          </cell>
          <cell r="E600" t="str">
            <v>Co 12</v>
          </cell>
          <cell r="F600" t="str">
            <v>Leases &amp; Rents</v>
          </cell>
          <cell r="G600" t="str">
            <v>Rents and Leases</v>
          </cell>
          <cell r="H600" t="str">
            <v>RentLeases</v>
          </cell>
          <cell r="I600" t="str">
            <v>92xx Rents &amp; Leases</v>
          </cell>
          <cell r="J600" t="str">
            <v>92xx</v>
          </cell>
          <cell r="K600" t="str">
            <v>Rents &amp; Leases</v>
          </cell>
          <cell r="L600" t="str">
            <v>9225 Leases - Data Processing</v>
          </cell>
          <cell r="M600" t="str">
            <v>Other Rents &amp; Leases</v>
          </cell>
        </row>
        <row r="601">
          <cell r="B601" t="str">
            <v>9230</v>
          </cell>
          <cell r="C601" t="str">
            <v>Leases - Aircraft</v>
          </cell>
          <cell r="D601" t="str">
            <v>D</v>
          </cell>
          <cell r="E601" t="str">
            <v>Co 12</v>
          </cell>
          <cell r="F601" t="str">
            <v>Leases &amp; Rents</v>
          </cell>
          <cell r="G601" t="str">
            <v>Rents and Leases</v>
          </cell>
          <cell r="H601" t="str">
            <v>RentLeases</v>
          </cell>
          <cell r="I601" t="str">
            <v>92xx Rents &amp; Leases</v>
          </cell>
          <cell r="J601" t="str">
            <v>92xx</v>
          </cell>
          <cell r="K601" t="str">
            <v>Rents &amp; Leases</v>
          </cell>
          <cell r="L601" t="str">
            <v>9230 Leases - Aircraft</v>
          </cell>
          <cell r="M601" t="str">
            <v>Other Rents &amp; Leases</v>
          </cell>
        </row>
        <row r="602">
          <cell r="B602" t="str">
            <v>9231</v>
          </cell>
          <cell r="C602" t="str">
            <v>Leases - Telecommunication</v>
          </cell>
          <cell r="D602" t="str">
            <v>D</v>
          </cell>
          <cell r="E602" t="str">
            <v>Co 12</v>
          </cell>
          <cell r="F602" t="str">
            <v>Leases &amp; Rents</v>
          </cell>
          <cell r="G602" t="str">
            <v>Rents and Leases</v>
          </cell>
          <cell r="H602" t="str">
            <v>RentLeases</v>
          </cell>
          <cell r="I602" t="str">
            <v>92xx Rents &amp; Leases</v>
          </cell>
          <cell r="J602" t="str">
            <v>92xx</v>
          </cell>
          <cell r="K602" t="str">
            <v>Rents &amp; Leases</v>
          </cell>
          <cell r="L602" t="str">
            <v>9231 Leases - Telecommunication</v>
          </cell>
          <cell r="M602" t="str">
            <v>Other Rents &amp; Leases</v>
          </cell>
        </row>
        <row r="603">
          <cell r="B603" t="str">
            <v>9232</v>
          </cell>
          <cell r="C603" t="str">
            <v>Leases - NCSC Rent Expense</v>
          </cell>
          <cell r="D603" t="str">
            <v>I</v>
          </cell>
          <cell r="E603" t="str">
            <v>Co 12</v>
          </cell>
          <cell r="F603" t="str">
            <v>Intercompany Rent</v>
          </cell>
          <cell r="G603" t="str">
            <v>Other</v>
          </cell>
          <cell r="H603" t="str">
            <v>RentLeases</v>
          </cell>
          <cell r="I603" t="str">
            <v>9232 Leases - Leases - NCSC Rent Expense</v>
          </cell>
          <cell r="J603" t="str">
            <v>9232</v>
          </cell>
          <cell r="K603" t="str">
            <v>Leases - NCSC Rent Expense</v>
          </cell>
          <cell r="L603" t="str">
            <v>9232 Leases - NCSC Rent Expense</v>
          </cell>
          <cell r="M603" t="str">
            <v>Oper_and_Maint_Other_CG_IC</v>
          </cell>
        </row>
        <row r="604">
          <cell r="B604" t="str">
            <v>9235</v>
          </cell>
          <cell r="C604" t="str">
            <v>Leases - Other</v>
          </cell>
          <cell r="D604" t="str">
            <v>D</v>
          </cell>
          <cell r="E604" t="str">
            <v>Co 12</v>
          </cell>
          <cell r="F604" t="str">
            <v>Leases &amp; Rents</v>
          </cell>
          <cell r="G604" t="str">
            <v>Rents and Leases</v>
          </cell>
          <cell r="H604" t="str">
            <v>RentLeases</v>
          </cell>
          <cell r="I604" t="str">
            <v>92xx Rents &amp; Leases</v>
          </cell>
          <cell r="J604" t="str">
            <v>92xx</v>
          </cell>
          <cell r="K604" t="str">
            <v>Rents &amp; Leases</v>
          </cell>
          <cell r="L604" t="str">
            <v>9235 Leases - Other</v>
          </cell>
          <cell r="M604" t="str">
            <v>Other Rents &amp; Leases</v>
          </cell>
        </row>
        <row r="605">
          <cell r="B605" t="str">
            <v>9240</v>
          </cell>
          <cell r="C605" t="str">
            <v>Leases - Contra Rent Expense</v>
          </cell>
          <cell r="D605" t="str">
            <v>D</v>
          </cell>
          <cell r="E605" t="str">
            <v>Co 12</v>
          </cell>
          <cell r="F605" t="str">
            <v>Leases &amp; Rents</v>
          </cell>
          <cell r="G605" t="str">
            <v>Rents and Leases</v>
          </cell>
          <cell r="H605" t="str">
            <v>RentLeases</v>
          </cell>
          <cell r="I605" t="str">
            <v>92xx Rents &amp; Leases</v>
          </cell>
          <cell r="J605" t="str">
            <v>92xx</v>
          </cell>
          <cell r="K605" t="str">
            <v>Rents &amp; Leases</v>
          </cell>
          <cell r="L605" t="str">
            <v>9240 Leases - Contra Rent Expense</v>
          </cell>
          <cell r="M605" t="str">
            <v>Other Rents &amp; Leases</v>
          </cell>
        </row>
        <row r="606">
          <cell r="B606" t="str">
            <v>9250</v>
          </cell>
          <cell r="C606" t="str">
            <v>Interest Long Term Debt</v>
          </cell>
          <cell r="D606" t="str">
            <v>I</v>
          </cell>
          <cell r="E606" t="str">
            <v>Co 12</v>
          </cell>
          <cell r="F606" t="str">
            <v>Interest</v>
          </cell>
          <cell r="G606" t="str">
            <v>Interest Expense</v>
          </cell>
          <cell r="H606" t="str">
            <v>IntExpense</v>
          </cell>
          <cell r="I606" t="str">
            <v>925x Interest Expense</v>
          </cell>
          <cell r="J606" t="str">
            <v>925x</v>
          </cell>
          <cell r="K606" t="str">
            <v>Interest Expense</v>
          </cell>
          <cell r="L606" t="str">
            <v>9250 Interest Long Term Debt</v>
          </cell>
          <cell r="M606" t="str">
            <v>Long_Term_Interest_IC</v>
          </cell>
        </row>
        <row r="607">
          <cell r="B607" t="str">
            <v>9255</v>
          </cell>
          <cell r="C607" t="str">
            <v>Interest Short Term Debt</v>
          </cell>
          <cell r="D607" t="str">
            <v>I</v>
          </cell>
          <cell r="E607" t="str">
            <v>Co 12</v>
          </cell>
          <cell r="F607" t="str">
            <v>Interest</v>
          </cell>
          <cell r="G607" t="str">
            <v>Interest Expense</v>
          </cell>
          <cell r="H607" t="str">
            <v>IntExpense</v>
          </cell>
          <cell r="I607" t="str">
            <v>925x Interest Expense</v>
          </cell>
          <cell r="J607" t="str">
            <v>925x</v>
          </cell>
          <cell r="K607" t="str">
            <v>Interest Expense</v>
          </cell>
          <cell r="L607" t="str">
            <v>9255 Interest Short Term Debt</v>
          </cell>
          <cell r="M607" t="str">
            <v>MPOOL_INT_IC</v>
          </cell>
        </row>
        <row r="608">
          <cell r="B608" t="str">
            <v>9256</v>
          </cell>
          <cell r="C608" t="str">
            <v>Capital Leases</v>
          </cell>
          <cell r="D608" t="str">
            <v>I</v>
          </cell>
          <cell r="E608" t="str">
            <v>Co 12</v>
          </cell>
          <cell r="F608" t="str">
            <v>Leases &amp; Rents</v>
          </cell>
          <cell r="G608" t="str">
            <v>Interest Expense</v>
          </cell>
          <cell r="H608" t="str">
            <v>IntExpense</v>
          </cell>
          <cell r="I608" t="str">
            <v>925x Interest Expense</v>
          </cell>
          <cell r="J608" t="str">
            <v>925x</v>
          </cell>
          <cell r="K608" t="str">
            <v>Interest Expense</v>
          </cell>
          <cell r="L608" t="str">
            <v>9256 Capital Leases</v>
          </cell>
          <cell r="M608" t="str">
            <v>Interest on Capital Leases</v>
          </cell>
        </row>
        <row r="609">
          <cell r="B609" t="str">
            <v>9257</v>
          </cell>
          <cell r="C609" t="str">
            <v>Other Interest</v>
          </cell>
          <cell r="D609" t="str">
            <v>I</v>
          </cell>
          <cell r="E609" t="str">
            <v>Co 12</v>
          </cell>
          <cell r="F609" t="str">
            <v>Interest</v>
          </cell>
          <cell r="G609" t="str">
            <v>Interest Expense</v>
          </cell>
          <cell r="H609" t="str">
            <v>IntExpense</v>
          </cell>
          <cell r="I609" t="str">
            <v>925x Interest Expense</v>
          </cell>
          <cell r="J609" t="str">
            <v>925x</v>
          </cell>
          <cell r="K609" t="str">
            <v>Interest Expense</v>
          </cell>
          <cell r="L609" t="str">
            <v>9257 Other Interest</v>
          </cell>
          <cell r="M609" t="str">
            <v>Misc_Interest_Exp_Ext</v>
          </cell>
        </row>
        <row r="610">
          <cell r="B610" t="str">
            <v>9260</v>
          </cell>
          <cell r="C610" t="str">
            <v>Accretion Expense</v>
          </cell>
          <cell r="D610" t="str">
            <v>I</v>
          </cell>
          <cell r="E610" t="str">
            <v>Co 12</v>
          </cell>
          <cell r="F610" t="str">
            <v>Interest</v>
          </cell>
          <cell r="G610" t="str">
            <v>Interest Expense</v>
          </cell>
          <cell r="H610" t="str">
            <v>Accretion</v>
          </cell>
          <cell r="I610" t="str">
            <v>925x Interest Expense</v>
          </cell>
          <cell r="J610" t="str">
            <v>925x</v>
          </cell>
          <cell r="K610" t="str">
            <v>Interest Expense</v>
          </cell>
          <cell r="L610" t="str">
            <v>9260 Accretion Expense</v>
          </cell>
          <cell r="M610" t="str">
            <v>Misc_Interest_Exp_Ext</v>
          </cell>
        </row>
        <row r="611">
          <cell r="B611" t="str">
            <v>9300</v>
          </cell>
          <cell r="C611" t="str">
            <v>Buildings</v>
          </cell>
          <cell r="D611" t="str">
            <v>I</v>
          </cell>
          <cell r="E611" t="str">
            <v>Co 12</v>
          </cell>
          <cell r="F611" t="str">
            <v>Depreciation</v>
          </cell>
          <cell r="G611" t="str">
            <v>Depreciation, Depletion, &amp; Amortization</v>
          </cell>
          <cell r="H611" t="str">
            <v>Depreciatn</v>
          </cell>
          <cell r="I611" t="str">
            <v>93xx DD&amp;A Expense</v>
          </cell>
          <cell r="J611" t="str">
            <v>93xx</v>
          </cell>
          <cell r="K611" t="str">
            <v>DD&amp;A Expense</v>
          </cell>
          <cell r="L611" t="str">
            <v>9300 Buildings</v>
          </cell>
          <cell r="M611" t="str">
            <v>Depreciation</v>
          </cell>
        </row>
        <row r="612">
          <cell r="B612" t="str">
            <v>9301</v>
          </cell>
          <cell r="C612" t="str">
            <v>Software</v>
          </cell>
          <cell r="D612" t="str">
            <v>I</v>
          </cell>
          <cell r="E612" t="str">
            <v>Co 12</v>
          </cell>
          <cell r="F612" t="str">
            <v>Depreciation</v>
          </cell>
          <cell r="G612" t="str">
            <v>Depreciation, Depletion, &amp; Amortization</v>
          </cell>
          <cell r="H612" t="str">
            <v>Depreciatn</v>
          </cell>
          <cell r="I612" t="str">
            <v>93xx DD&amp;A Expense</v>
          </cell>
          <cell r="J612" t="str">
            <v>93xx</v>
          </cell>
          <cell r="K612" t="str">
            <v>DD&amp;A Expense</v>
          </cell>
          <cell r="L612" t="str">
            <v>9301 Software</v>
          </cell>
          <cell r="M612" t="str">
            <v>Depreciation</v>
          </cell>
        </row>
        <row r="613">
          <cell r="B613" t="str">
            <v>9302</v>
          </cell>
          <cell r="C613" t="str">
            <v>Hardware</v>
          </cell>
          <cell r="D613" t="str">
            <v>I</v>
          </cell>
          <cell r="E613" t="str">
            <v>Co 12</v>
          </cell>
          <cell r="F613" t="str">
            <v>Depreciation</v>
          </cell>
          <cell r="G613" t="str">
            <v>Depreciation, Depletion, &amp; Amortization</v>
          </cell>
          <cell r="H613" t="str">
            <v>Depreciatn</v>
          </cell>
          <cell r="I613" t="str">
            <v>93xx DD&amp;A Expense</v>
          </cell>
          <cell r="J613" t="str">
            <v>93xx</v>
          </cell>
          <cell r="K613" t="str">
            <v>DD&amp;A Expense</v>
          </cell>
          <cell r="L613" t="str">
            <v>9302 Hardware</v>
          </cell>
          <cell r="M613" t="str">
            <v>Depreciation</v>
          </cell>
        </row>
        <row r="614">
          <cell r="B614" t="str">
            <v>9303</v>
          </cell>
          <cell r="C614" t="str">
            <v>Vehicles</v>
          </cell>
          <cell r="D614" t="str">
            <v>I</v>
          </cell>
          <cell r="E614" t="str">
            <v>Co 12</v>
          </cell>
          <cell r="F614" t="str">
            <v>Depreciation</v>
          </cell>
          <cell r="G614" t="str">
            <v>Depreciation, Depletion, &amp; Amortization</v>
          </cell>
          <cell r="H614" t="str">
            <v>Depreciatn</v>
          </cell>
          <cell r="I614" t="str">
            <v>93xx DD&amp;A Expense</v>
          </cell>
          <cell r="J614" t="str">
            <v>93xx</v>
          </cell>
          <cell r="K614" t="str">
            <v>DD&amp;A Expense</v>
          </cell>
          <cell r="L614" t="str">
            <v>9303 Vehicles</v>
          </cell>
          <cell r="M614" t="str">
            <v>Depreciation</v>
          </cell>
        </row>
        <row r="615">
          <cell r="B615" t="str">
            <v>9304</v>
          </cell>
          <cell r="C615" t="str">
            <v>Aircraft</v>
          </cell>
          <cell r="D615" t="str">
            <v>I</v>
          </cell>
          <cell r="E615" t="str">
            <v>Co 12</v>
          </cell>
          <cell r="F615" t="str">
            <v>Depreciation</v>
          </cell>
          <cell r="G615" t="str">
            <v>Depreciation, Depletion, &amp; Amortization</v>
          </cell>
          <cell r="H615" t="str">
            <v>Depreciatn</v>
          </cell>
          <cell r="I615" t="str">
            <v>93xx DD&amp;A Expense</v>
          </cell>
          <cell r="J615" t="str">
            <v>93xx</v>
          </cell>
          <cell r="K615" t="str">
            <v>DD&amp;A Expense</v>
          </cell>
          <cell r="L615" t="str">
            <v>9304 Aircraft</v>
          </cell>
          <cell r="M615" t="str">
            <v>Depreciation</v>
          </cell>
        </row>
        <row r="616">
          <cell r="B616" t="str">
            <v>9310</v>
          </cell>
          <cell r="C616" t="str">
            <v>Other Depreciation</v>
          </cell>
          <cell r="D616" t="str">
            <v>I</v>
          </cell>
          <cell r="E616" t="str">
            <v>Co 12</v>
          </cell>
          <cell r="F616" t="str">
            <v>Depreciation</v>
          </cell>
          <cell r="G616" t="str">
            <v>Depreciation, Depletion, &amp; Amortization</v>
          </cell>
          <cell r="H616" t="str">
            <v>Depreciatn</v>
          </cell>
          <cell r="I616" t="str">
            <v>93xx DD&amp;A Expense</v>
          </cell>
          <cell r="J616" t="str">
            <v>93xx</v>
          </cell>
          <cell r="K616" t="str">
            <v>DD&amp;A Expense</v>
          </cell>
          <cell r="L616" t="str">
            <v>9310 Other Depreciation</v>
          </cell>
          <cell r="M616" t="str">
            <v>Depreciation</v>
          </cell>
        </row>
        <row r="617">
          <cell r="B617" t="str">
            <v>9600</v>
          </cell>
          <cell r="C617" t="str">
            <v>Property Taxes</v>
          </cell>
          <cell r="D617" t="str">
            <v>I</v>
          </cell>
          <cell r="E617" t="str">
            <v>Co 12</v>
          </cell>
          <cell r="F617" t="str">
            <v>Taxes Other Than Income</v>
          </cell>
          <cell r="G617" t="str">
            <v>Other Taxes</v>
          </cell>
          <cell r="H617" t="str">
            <v>Taxes</v>
          </cell>
          <cell r="I617" t="str">
            <v>9600-9603 Taxes  - other</v>
          </cell>
          <cell r="J617" t="str">
            <v>9600-9603</v>
          </cell>
          <cell r="K617" t="str">
            <v>Taxes  - other</v>
          </cell>
          <cell r="L617" t="str">
            <v>9600 Property Taxes</v>
          </cell>
          <cell r="M617" t="str">
            <v>Property Taxes</v>
          </cell>
        </row>
        <row r="618">
          <cell r="B618" t="str">
            <v>9601</v>
          </cell>
          <cell r="C618" t="str">
            <v>Gross Receipts Tax</v>
          </cell>
          <cell r="D618" t="str">
            <v>I</v>
          </cell>
          <cell r="E618" t="str">
            <v>Co 12</v>
          </cell>
          <cell r="F618" t="str">
            <v>Taxes Other Than Income</v>
          </cell>
          <cell r="G618" t="str">
            <v>Other Taxes</v>
          </cell>
          <cell r="H618" t="str">
            <v>Taxes</v>
          </cell>
          <cell r="I618" t="str">
            <v>9600-9603 Taxes  - other</v>
          </cell>
          <cell r="J618" t="str">
            <v>9600-9603</v>
          </cell>
          <cell r="K618" t="str">
            <v>Taxes  - other</v>
          </cell>
          <cell r="L618" t="str">
            <v>9601 Gross Receipts Tax</v>
          </cell>
          <cell r="M618" t="str">
            <v>Gross Receipts Taxes</v>
          </cell>
        </row>
        <row r="619">
          <cell r="B619" t="str">
            <v>9602</v>
          </cell>
          <cell r="C619" t="str">
            <v>Payroll Taxes</v>
          </cell>
          <cell r="D619" t="str">
            <v>I</v>
          </cell>
          <cell r="E619" t="str">
            <v>Co 12</v>
          </cell>
          <cell r="F619" t="str">
            <v>Taxes Other Than Income</v>
          </cell>
          <cell r="G619" t="str">
            <v>Other Taxes</v>
          </cell>
          <cell r="H619" t="str">
            <v>Taxes</v>
          </cell>
          <cell r="I619" t="str">
            <v>9600-9603 Taxes  - other</v>
          </cell>
          <cell r="J619" t="str">
            <v>9600-9603</v>
          </cell>
          <cell r="K619" t="str">
            <v>Taxes  - other</v>
          </cell>
          <cell r="L619" t="str">
            <v>9602 Payroll Taxes</v>
          </cell>
          <cell r="M619" t="str">
            <v>Payroll Taxes</v>
          </cell>
        </row>
        <row r="620">
          <cell r="B620" t="str">
            <v>9603</v>
          </cell>
          <cell r="C620" t="str">
            <v>Taxes Other</v>
          </cell>
          <cell r="D620" t="str">
            <v>I</v>
          </cell>
          <cell r="E620" t="str">
            <v>Co 12</v>
          </cell>
          <cell r="F620" t="str">
            <v>Taxes Other Than Income</v>
          </cell>
          <cell r="G620" t="str">
            <v>Other Taxes</v>
          </cell>
          <cell r="H620" t="str">
            <v>Taxes</v>
          </cell>
          <cell r="I620" t="str">
            <v>9600-9603 Taxes  - other</v>
          </cell>
          <cell r="J620" t="str">
            <v>9600-9603</v>
          </cell>
          <cell r="K620" t="str">
            <v>Taxes  - other</v>
          </cell>
          <cell r="L620" t="str">
            <v>9603 Taxes Other</v>
          </cell>
          <cell r="M620" t="str">
            <v>Other Misc Taxes</v>
          </cell>
        </row>
        <row r="621">
          <cell r="B621" t="str">
            <v>9604</v>
          </cell>
          <cell r="C621" t="str">
            <v>Income Taxes Federal</v>
          </cell>
          <cell r="D621" t="str">
            <v>I</v>
          </cell>
          <cell r="E621" t="str">
            <v>Co 12</v>
          </cell>
          <cell r="F621" t="str">
            <v>Income Tax</v>
          </cell>
          <cell r="G621" t="str">
            <v>Income Tax</v>
          </cell>
          <cell r="H621" t="str">
            <v>Taxes</v>
          </cell>
          <cell r="I621" t="str">
            <v>9604-9608 Taxes  - income</v>
          </cell>
          <cell r="J621" t="str">
            <v>9604-9608</v>
          </cell>
          <cell r="K621" t="str">
            <v>Taxes  - income</v>
          </cell>
          <cell r="L621" t="str">
            <v>9604 Income Taxes Federal</v>
          </cell>
          <cell r="M621" t="str">
            <v>FIT_Currently_Payable</v>
          </cell>
        </row>
        <row r="622">
          <cell r="B622" t="str">
            <v>9605</v>
          </cell>
          <cell r="C622" t="str">
            <v>Income Taxes State</v>
          </cell>
          <cell r="D622" t="str">
            <v>I</v>
          </cell>
          <cell r="E622" t="str">
            <v>Co 12</v>
          </cell>
          <cell r="F622" t="str">
            <v>Income Tax</v>
          </cell>
          <cell r="G622" t="str">
            <v>Income Tax</v>
          </cell>
          <cell r="H622" t="str">
            <v>Taxes</v>
          </cell>
          <cell r="I622" t="str">
            <v>9604-9608 Taxes  - income</v>
          </cell>
          <cell r="J622" t="str">
            <v>9604-9608</v>
          </cell>
          <cell r="K622" t="str">
            <v>Taxes  - income</v>
          </cell>
          <cell r="L622" t="str">
            <v>9605 Income Taxes State</v>
          </cell>
          <cell r="M622" t="str">
            <v>SIT_Currently_Payable</v>
          </cell>
        </row>
        <row r="623">
          <cell r="B623" t="str">
            <v>9606</v>
          </cell>
          <cell r="C623" t="str">
            <v>Deferred Income Taxes Federal</v>
          </cell>
          <cell r="D623" t="str">
            <v>I</v>
          </cell>
          <cell r="E623" t="str">
            <v>Co 12</v>
          </cell>
          <cell r="F623" t="str">
            <v>Income Tax</v>
          </cell>
          <cell r="G623" t="str">
            <v>Income Tax</v>
          </cell>
          <cell r="H623" t="str">
            <v>Taxes</v>
          </cell>
          <cell r="I623" t="str">
            <v>9604-9608 Taxes  - income</v>
          </cell>
          <cell r="J623" t="str">
            <v>9604-9608</v>
          </cell>
          <cell r="K623" t="str">
            <v>Taxes  - income</v>
          </cell>
          <cell r="L623" t="str">
            <v>9606 Deferred Income Taxes Federal</v>
          </cell>
          <cell r="M623" t="str">
            <v>FIT_Deferred</v>
          </cell>
        </row>
        <row r="624">
          <cell r="B624" t="str">
            <v>9607</v>
          </cell>
          <cell r="C624" t="str">
            <v>Deferred Income Taxes State</v>
          </cell>
          <cell r="D624" t="str">
            <v>I</v>
          </cell>
          <cell r="E624" t="str">
            <v>Co 12</v>
          </cell>
          <cell r="F624" t="str">
            <v>Income Tax</v>
          </cell>
          <cell r="G624" t="str">
            <v>Income Tax</v>
          </cell>
          <cell r="H624" t="str">
            <v>Taxes</v>
          </cell>
          <cell r="I624" t="str">
            <v>9604-9608 Taxes  - income</v>
          </cell>
          <cell r="J624" t="str">
            <v>9604-9608</v>
          </cell>
          <cell r="K624" t="str">
            <v>Taxes  - income</v>
          </cell>
          <cell r="L624" t="str">
            <v>9607 Deferred Income Taxes State</v>
          </cell>
          <cell r="M624" t="str">
            <v>SIT_Deferred</v>
          </cell>
        </row>
        <row r="625">
          <cell r="B625" t="str">
            <v>9608</v>
          </cell>
          <cell r="C625" t="str">
            <v>Investment Tax Credit</v>
          </cell>
          <cell r="D625" t="str">
            <v>I</v>
          </cell>
          <cell r="E625" t="str">
            <v>Co 12</v>
          </cell>
          <cell r="F625" t="str">
            <v>Income Tax</v>
          </cell>
          <cell r="G625" t="str">
            <v>Income Tax</v>
          </cell>
          <cell r="H625" t="str">
            <v>Taxes</v>
          </cell>
          <cell r="I625" t="str">
            <v>9604-9608 Taxes  - income</v>
          </cell>
          <cell r="J625" t="str">
            <v>9604-9608</v>
          </cell>
          <cell r="K625" t="str">
            <v>Taxes  - income</v>
          </cell>
          <cell r="L625" t="str">
            <v>9608 Investment Tax Credit</v>
          </cell>
          <cell r="M625" t="str">
            <v>ITC_and_Other_Deferred</v>
          </cell>
        </row>
        <row r="626">
          <cell r="B626" t="str">
            <v>9998</v>
          </cell>
          <cell r="C626" t="str">
            <v>Headcount</v>
          </cell>
          <cell r="D626" t="str">
            <v>H</v>
          </cell>
          <cell r="E626" t="str">
            <v>Co 12</v>
          </cell>
          <cell r="F626" t="str">
            <v>Headcount</v>
          </cell>
          <cell r="G626" t="str">
            <v>Headcount</v>
          </cell>
          <cell r="H626" t="str">
            <v>Headcount</v>
          </cell>
          <cell r="I626" t="str">
            <v>9998-9999 Headcount &amp; Vacancies</v>
          </cell>
          <cell r="J626" t="str">
            <v>9998-9999</v>
          </cell>
          <cell r="K626" t="str">
            <v>Headcount</v>
          </cell>
          <cell r="L626" t="str">
            <v>9998 Headcount</v>
          </cell>
          <cell r="M626" t="str">
            <v>N/A</v>
          </cell>
        </row>
        <row r="627">
          <cell r="B627" t="str">
            <v>9999</v>
          </cell>
          <cell r="C627" t="str">
            <v>Vacancies</v>
          </cell>
          <cell r="D627" t="str">
            <v>H</v>
          </cell>
          <cell r="E627" t="str">
            <v>Co 12</v>
          </cell>
          <cell r="F627" t="str">
            <v>Vacancies</v>
          </cell>
          <cell r="G627" t="str">
            <v>Vacancies</v>
          </cell>
          <cell r="H627" t="str">
            <v>Vacancies</v>
          </cell>
          <cell r="I627" t="str">
            <v>9998-9999 Headcount &amp; Vacancies</v>
          </cell>
          <cell r="J627" t="str">
            <v>9998-9999</v>
          </cell>
          <cell r="K627" t="str">
            <v>Vacancies</v>
          </cell>
          <cell r="L627" t="str">
            <v>9999 Vacancies</v>
          </cell>
          <cell r="M627" t="str">
            <v>N/A</v>
          </cell>
        </row>
        <row r="631">
          <cell r="B631" t="str">
            <v>Project #</v>
          </cell>
          <cell r="C631" t="str">
            <v>Proj/KLO</v>
          </cell>
        </row>
        <row r="632">
          <cell r="B632">
            <v>117</v>
          </cell>
          <cell r="C632" t="str">
            <v>Projects</v>
          </cell>
        </row>
        <row r="633">
          <cell r="B633">
            <v>149</v>
          </cell>
          <cell r="C633" t="str">
            <v>Projects</v>
          </cell>
        </row>
        <row r="634">
          <cell r="B634">
            <v>151</v>
          </cell>
          <cell r="C634" t="str">
            <v>Projects</v>
          </cell>
        </row>
        <row r="635">
          <cell r="B635">
            <v>155</v>
          </cell>
          <cell r="C635" t="str">
            <v>Projects</v>
          </cell>
        </row>
        <row r="636">
          <cell r="B636">
            <v>198</v>
          </cell>
          <cell r="C636" t="str">
            <v>Projects</v>
          </cell>
        </row>
        <row r="637">
          <cell r="B637">
            <v>290</v>
          </cell>
          <cell r="C637" t="str">
            <v>Projects</v>
          </cell>
        </row>
        <row r="638">
          <cell r="B638">
            <v>466</v>
          </cell>
          <cell r="C638" t="str">
            <v>Projects</v>
          </cell>
        </row>
        <row r="639">
          <cell r="B639">
            <v>704</v>
          </cell>
          <cell r="C639" t="str">
            <v>Projects</v>
          </cell>
        </row>
        <row r="640">
          <cell r="B640">
            <v>757</v>
          </cell>
          <cell r="C640" t="str">
            <v>Projects</v>
          </cell>
        </row>
        <row r="641">
          <cell r="B641">
            <v>759</v>
          </cell>
          <cell r="C641" t="str">
            <v>Projects</v>
          </cell>
        </row>
        <row r="642">
          <cell r="B642">
            <v>783</v>
          </cell>
          <cell r="C642" t="str">
            <v>Projects</v>
          </cell>
        </row>
        <row r="643">
          <cell r="B643">
            <v>799</v>
          </cell>
          <cell r="C643" t="str">
            <v>Projects</v>
          </cell>
        </row>
        <row r="644">
          <cell r="B644">
            <v>800</v>
          </cell>
          <cell r="C644" t="str">
            <v>Projects</v>
          </cell>
        </row>
        <row r="645">
          <cell r="B645">
            <v>801</v>
          </cell>
          <cell r="C645" t="str">
            <v>Projects</v>
          </cell>
        </row>
        <row r="646">
          <cell r="B646">
            <v>802</v>
          </cell>
          <cell r="C646" t="str">
            <v>Projects</v>
          </cell>
        </row>
        <row r="647">
          <cell r="B647">
            <v>803</v>
          </cell>
          <cell r="C647" t="str">
            <v>Projects</v>
          </cell>
        </row>
        <row r="648">
          <cell r="B648">
            <v>804</v>
          </cell>
          <cell r="C648" t="str">
            <v>Projects</v>
          </cell>
        </row>
        <row r="649">
          <cell r="B649">
            <v>805</v>
          </cell>
          <cell r="C649" t="str">
            <v>Projects</v>
          </cell>
        </row>
        <row r="650">
          <cell r="B650">
            <v>1021</v>
          </cell>
          <cell r="C650" t="str">
            <v>Projects</v>
          </cell>
        </row>
        <row r="651">
          <cell r="B651">
            <v>1047</v>
          </cell>
          <cell r="C651" t="str">
            <v>Projects</v>
          </cell>
        </row>
        <row r="652">
          <cell r="B652">
            <v>1048</v>
          </cell>
          <cell r="C652" t="str">
            <v>Projects</v>
          </cell>
        </row>
        <row r="653">
          <cell r="B653">
            <v>1376</v>
          </cell>
          <cell r="C653" t="str">
            <v>Projects</v>
          </cell>
        </row>
        <row r="654">
          <cell r="B654">
            <v>1388</v>
          </cell>
          <cell r="C654" t="str">
            <v>Projects</v>
          </cell>
        </row>
        <row r="655">
          <cell r="B655">
            <v>1413</v>
          </cell>
          <cell r="C655" t="str">
            <v>Projects</v>
          </cell>
        </row>
        <row r="656">
          <cell r="B656">
            <v>1415</v>
          </cell>
          <cell r="C656" t="str">
            <v>Projects</v>
          </cell>
        </row>
        <row r="657">
          <cell r="B657">
            <v>1437</v>
          </cell>
          <cell r="C657" t="str">
            <v>Projects</v>
          </cell>
        </row>
        <row r="658">
          <cell r="B658">
            <v>1440</v>
          </cell>
          <cell r="C658" t="str">
            <v>Projects</v>
          </cell>
        </row>
        <row r="659">
          <cell r="B659">
            <v>1441</v>
          </cell>
          <cell r="C659" t="str">
            <v>Projects</v>
          </cell>
        </row>
        <row r="660">
          <cell r="B660">
            <v>1462</v>
          </cell>
          <cell r="C660" t="str">
            <v>Projects</v>
          </cell>
        </row>
        <row r="661">
          <cell r="B661">
            <v>1468</v>
          </cell>
          <cell r="C661" t="str">
            <v>Projects</v>
          </cell>
        </row>
        <row r="662">
          <cell r="B662">
            <v>1470</v>
          </cell>
          <cell r="C662" t="str">
            <v>Projects</v>
          </cell>
        </row>
        <row r="663">
          <cell r="B663">
            <v>1486</v>
          </cell>
          <cell r="C663" t="str">
            <v>Projects</v>
          </cell>
        </row>
        <row r="664">
          <cell r="B664">
            <v>1496</v>
          </cell>
          <cell r="C664" t="str">
            <v>Projects</v>
          </cell>
        </row>
        <row r="665">
          <cell r="B665">
            <v>1500</v>
          </cell>
          <cell r="C665" t="str">
            <v>Projects</v>
          </cell>
        </row>
        <row r="666">
          <cell r="B666">
            <v>1501</v>
          </cell>
          <cell r="C666" t="str">
            <v>Projects</v>
          </cell>
        </row>
        <row r="667">
          <cell r="B667">
            <v>1529</v>
          </cell>
          <cell r="C667" t="str">
            <v>Projects</v>
          </cell>
        </row>
        <row r="668">
          <cell r="B668">
            <v>1572</v>
          </cell>
          <cell r="C668" t="str">
            <v>Projects</v>
          </cell>
        </row>
        <row r="669">
          <cell r="B669">
            <v>1574</v>
          </cell>
          <cell r="C669" t="str">
            <v>Projects</v>
          </cell>
        </row>
        <row r="670">
          <cell r="B670">
            <v>1579</v>
          </cell>
          <cell r="C670" t="str">
            <v>Projects</v>
          </cell>
        </row>
        <row r="671">
          <cell r="B671">
            <v>1605</v>
          </cell>
          <cell r="C671" t="str">
            <v>Projects</v>
          </cell>
        </row>
        <row r="672">
          <cell r="B672">
            <v>1625</v>
          </cell>
          <cell r="C672" t="str">
            <v>Projects</v>
          </cell>
        </row>
        <row r="673">
          <cell r="B673">
            <v>1626</v>
          </cell>
          <cell r="C673" t="str">
            <v>Projects</v>
          </cell>
        </row>
        <row r="674">
          <cell r="B674">
            <v>1628</v>
          </cell>
          <cell r="C674" t="str">
            <v>Projects</v>
          </cell>
        </row>
        <row r="675">
          <cell r="B675">
            <v>1652</v>
          </cell>
          <cell r="C675" t="str">
            <v>Projects</v>
          </cell>
        </row>
        <row r="676">
          <cell r="B676">
            <v>1653</v>
          </cell>
          <cell r="C676" t="str">
            <v>Projects</v>
          </cell>
        </row>
        <row r="677">
          <cell r="B677">
            <v>1654</v>
          </cell>
          <cell r="C677" t="str">
            <v>Projects</v>
          </cell>
        </row>
        <row r="678">
          <cell r="B678">
            <v>1655</v>
          </cell>
          <cell r="C678" t="str">
            <v>Projects</v>
          </cell>
        </row>
        <row r="679">
          <cell r="B679">
            <v>1661</v>
          </cell>
          <cell r="C679" t="str">
            <v>Projects</v>
          </cell>
        </row>
        <row r="680">
          <cell r="B680">
            <v>1666</v>
          </cell>
          <cell r="C680" t="str">
            <v>Projects</v>
          </cell>
        </row>
        <row r="681">
          <cell r="B681">
            <v>1672</v>
          </cell>
          <cell r="C681" t="str">
            <v>Projects</v>
          </cell>
        </row>
        <row r="682">
          <cell r="B682">
            <v>1676</v>
          </cell>
          <cell r="C682" t="str">
            <v>Projects</v>
          </cell>
        </row>
        <row r="683">
          <cell r="B683">
            <v>1685</v>
          </cell>
          <cell r="C683" t="str">
            <v>Projects</v>
          </cell>
        </row>
        <row r="684">
          <cell r="B684">
            <v>1696</v>
          </cell>
          <cell r="C684" t="str">
            <v>Projects</v>
          </cell>
        </row>
        <row r="685">
          <cell r="B685">
            <v>1700</v>
          </cell>
          <cell r="C685" t="str">
            <v>Projects</v>
          </cell>
        </row>
        <row r="686">
          <cell r="B686">
            <v>1714</v>
          </cell>
          <cell r="C686" t="str">
            <v>Projects</v>
          </cell>
        </row>
        <row r="687">
          <cell r="B687">
            <v>1720</v>
          </cell>
          <cell r="C687" t="str">
            <v>Projects</v>
          </cell>
        </row>
        <row r="688">
          <cell r="B688">
            <v>1722</v>
          </cell>
          <cell r="C688" t="str">
            <v>Projects</v>
          </cell>
        </row>
        <row r="689">
          <cell r="B689">
            <v>1723</v>
          </cell>
          <cell r="C689" t="str">
            <v>Projects</v>
          </cell>
        </row>
        <row r="690">
          <cell r="B690">
            <v>1724</v>
          </cell>
          <cell r="C690" t="str">
            <v>Projects</v>
          </cell>
        </row>
        <row r="691">
          <cell r="B691">
            <v>1731</v>
          </cell>
          <cell r="C691" t="str">
            <v>Projects</v>
          </cell>
        </row>
        <row r="692">
          <cell r="B692">
            <v>1749</v>
          </cell>
          <cell r="C692" t="str">
            <v>Projects</v>
          </cell>
        </row>
        <row r="693">
          <cell r="B693">
            <v>1757</v>
          </cell>
          <cell r="C693" t="str">
            <v>Projects</v>
          </cell>
        </row>
        <row r="694">
          <cell r="B694">
            <v>1758</v>
          </cell>
          <cell r="C694" t="str">
            <v>Projects</v>
          </cell>
        </row>
        <row r="695">
          <cell r="B695">
            <v>1760</v>
          </cell>
          <cell r="C695" t="str">
            <v>Projects</v>
          </cell>
        </row>
        <row r="696">
          <cell r="B696">
            <v>1761</v>
          </cell>
          <cell r="C696" t="str">
            <v>Projects</v>
          </cell>
        </row>
        <row r="697">
          <cell r="B697">
            <v>1762</v>
          </cell>
          <cell r="C697" t="str">
            <v>Projects</v>
          </cell>
        </row>
        <row r="698">
          <cell r="B698">
            <v>1769</v>
          </cell>
          <cell r="C698" t="str">
            <v>Projects</v>
          </cell>
        </row>
        <row r="699">
          <cell r="B699">
            <v>1773</v>
          </cell>
          <cell r="C699" t="str">
            <v>Projects</v>
          </cell>
        </row>
        <row r="700">
          <cell r="B700">
            <v>1774</v>
          </cell>
          <cell r="C700" t="str">
            <v>Projects</v>
          </cell>
        </row>
        <row r="701">
          <cell r="B701">
            <v>1796</v>
          </cell>
          <cell r="C701" t="str">
            <v>Projects</v>
          </cell>
        </row>
        <row r="702">
          <cell r="B702">
            <v>1800</v>
          </cell>
          <cell r="C702" t="str">
            <v>Projects</v>
          </cell>
        </row>
        <row r="703">
          <cell r="B703">
            <v>1806</v>
          </cell>
          <cell r="C703" t="str">
            <v>Projects</v>
          </cell>
        </row>
        <row r="704">
          <cell r="B704">
            <v>1809</v>
          </cell>
          <cell r="C704" t="str">
            <v>Projects</v>
          </cell>
        </row>
        <row r="705">
          <cell r="B705">
            <v>1819</v>
          </cell>
          <cell r="C705" t="str">
            <v>Projects</v>
          </cell>
        </row>
        <row r="706">
          <cell r="B706">
            <v>1892</v>
          </cell>
          <cell r="C706" t="str">
            <v>Projects</v>
          </cell>
        </row>
        <row r="707">
          <cell r="B707">
            <v>1898</v>
          </cell>
          <cell r="C707" t="str">
            <v>Projects</v>
          </cell>
        </row>
        <row r="708">
          <cell r="B708">
            <v>1899</v>
          </cell>
          <cell r="C708" t="str">
            <v>Projects</v>
          </cell>
        </row>
        <row r="709">
          <cell r="B709">
            <v>1901</v>
          </cell>
          <cell r="C709" t="str">
            <v>Projects</v>
          </cell>
        </row>
        <row r="710">
          <cell r="B710">
            <v>1902</v>
          </cell>
          <cell r="C710" t="str">
            <v>Projects</v>
          </cell>
        </row>
        <row r="711">
          <cell r="B711">
            <v>1905</v>
          </cell>
          <cell r="C711" t="str">
            <v>Projects</v>
          </cell>
        </row>
        <row r="712">
          <cell r="B712">
            <v>1925</v>
          </cell>
          <cell r="C712" t="str">
            <v>Projects</v>
          </cell>
        </row>
        <row r="713">
          <cell r="B713">
            <v>1926</v>
          </cell>
          <cell r="C713" t="str">
            <v>Projects</v>
          </cell>
        </row>
        <row r="714">
          <cell r="B714">
            <v>1932</v>
          </cell>
          <cell r="C714" t="str">
            <v>Projects</v>
          </cell>
        </row>
        <row r="715">
          <cell r="B715">
            <v>1933</v>
          </cell>
          <cell r="C715" t="str">
            <v>Projects</v>
          </cell>
        </row>
        <row r="716">
          <cell r="B716">
            <v>1935</v>
          </cell>
          <cell r="C716" t="str">
            <v>Projects</v>
          </cell>
        </row>
        <row r="717">
          <cell r="B717">
            <v>1936</v>
          </cell>
          <cell r="C717" t="str">
            <v>Projects</v>
          </cell>
        </row>
        <row r="718">
          <cell r="B718">
            <v>1937</v>
          </cell>
          <cell r="C718" t="str">
            <v>Projects</v>
          </cell>
        </row>
        <row r="719">
          <cell r="B719">
            <v>1954</v>
          </cell>
          <cell r="C719" t="str">
            <v>Projects</v>
          </cell>
        </row>
        <row r="720">
          <cell r="B720">
            <v>1961</v>
          </cell>
          <cell r="C720" t="str">
            <v>Projects</v>
          </cell>
        </row>
        <row r="721">
          <cell r="B721">
            <v>1962</v>
          </cell>
          <cell r="C721" t="str">
            <v>Projects</v>
          </cell>
        </row>
        <row r="722">
          <cell r="B722">
            <v>1963</v>
          </cell>
          <cell r="C722" t="str">
            <v>Projects</v>
          </cell>
        </row>
        <row r="723">
          <cell r="B723">
            <v>1964</v>
          </cell>
          <cell r="C723" t="str">
            <v>Projects</v>
          </cell>
        </row>
        <row r="724">
          <cell r="B724">
            <v>1966</v>
          </cell>
          <cell r="C724" t="str">
            <v>Projects</v>
          </cell>
        </row>
        <row r="725">
          <cell r="B725">
            <v>1967</v>
          </cell>
          <cell r="C725" t="str">
            <v>Projects</v>
          </cell>
        </row>
        <row r="726">
          <cell r="B726">
            <v>1968</v>
          </cell>
          <cell r="C726" t="str">
            <v>Projects</v>
          </cell>
        </row>
        <row r="727">
          <cell r="B727">
            <v>1971</v>
          </cell>
          <cell r="C727" t="str">
            <v>Projects</v>
          </cell>
        </row>
        <row r="728">
          <cell r="B728">
            <v>1974</v>
          </cell>
          <cell r="C728" t="str">
            <v>Projects</v>
          </cell>
        </row>
        <row r="729">
          <cell r="B729">
            <v>1981</v>
          </cell>
          <cell r="C729" t="str">
            <v>Projects</v>
          </cell>
        </row>
        <row r="730">
          <cell r="B730">
            <v>1994</v>
          </cell>
          <cell r="C730" t="str">
            <v>Projects</v>
          </cell>
        </row>
        <row r="731">
          <cell r="B731">
            <v>1995</v>
          </cell>
          <cell r="C731" t="str">
            <v>Projects</v>
          </cell>
        </row>
        <row r="732">
          <cell r="B732">
            <v>1996</v>
          </cell>
          <cell r="C732" t="str">
            <v>Projects</v>
          </cell>
        </row>
        <row r="733">
          <cell r="B733">
            <v>1997</v>
          </cell>
          <cell r="C733" t="str">
            <v>Projects</v>
          </cell>
        </row>
        <row r="734">
          <cell r="B734">
            <v>1998</v>
          </cell>
          <cell r="C734" t="str">
            <v>Projects</v>
          </cell>
        </row>
        <row r="735">
          <cell r="B735">
            <v>1999</v>
          </cell>
          <cell r="C735" t="str">
            <v>Projects</v>
          </cell>
        </row>
        <row r="736">
          <cell r="B736">
            <v>2099</v>
          </cell>
          <cell r="C736" t="str">
            <v>Projects</v>
          </cell>
        </row>
        <row r="737">
          <cell r="B737" t="str">
            <v>KLO</v>
          </cell>
          <cell r="C737" t="str">
            <v>KLO</v>
          </cell>
        </row>
        <row r="738">
          <cell r="B738" t="str">
            <v>PRNON</v>
          </cell>
          <cell r="C738" t="str">
            <v>KLO</v>
          </cell>
        </row>
        <row r="739">
          <cell r="B739" t="str">
            <v>Pro</v>
          </cell>
          <cell r="C739" t="str">
            <v>Projects</v>
          </cell>
        </row>
      </sheetData>
      <sheetData sheetId="2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 #2"/>
      <sheetName val="voucher #3"/>
      <sheetName val="voucher #4a"/>
      <sheetName val="voucher #4b"/>
      <sheetName val="FAS 109 Voucher#4c"/>
      <sheetName val="voucher #5"/>
      <sheetName val="voucher #6"/>
      <sheetName val="wkpr #2"/>
      <sheetName val="wkpr #3 fed"/>
      <sheetName val="wkpr #3 st"/>
      <sheetName val="wkpr #4a"/>
      <sheetName val="wkpr #4b"/>
      <sheetName val="wkpr #5"/>
      <sheetName val="SFAS109"/>
      <sheetName val="SFAS entry"/>
      <sheetName val="SFAS YTD activity"/>
      <sheetName val="inctax calc"/>
      <sheetName val="percetages"/>
      <sheetName val="property input "/>
      <sheetName val="calcs"/>
      <sheetName val="sit calc"/>
      <sheetName val="eff inc tax rate"/>
      <sheetName val="nonoperating"/>
      <sheetName val="allocate current"/>
      <sheetName val="allocate e&amp;g tax"/>
      <sheetName val="eff rate rec mo"/>
      <sheetName val="eff rate rec ytd"/>
      <sheetName val="reclass"/>
      <sheetName val="EFF RATE REC"/>
      <sheetName val="voucher #1"/>
      <sheetName val="wkpr #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-399 Detail"/>
      <sheetName val="82-93 ACRS MACRS"/>
      <sheetName val="Dispositions"/>
      <sheetName val="CT-399 Stmnt 1"/>
      <sheetName val="CT-399 Stmt Check"/>
      <sheetName val="CT-399 Stmnt 2"/>
      <sheetName val="COH Bonus"/>
      <sheetName val="DeprRateTables"/>
      <sheetName val="Module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port"/>
      <sheetName val="Cognos_Office_Connection_Cache"/>
      <sheetName val="Data"/>
      <sheetName val="Intermediate"/>
      <sheetName val="Intermediate_2"/>
      <sheetName val="Intermediate_3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13 Allocated Source"/>
      <sheetName val="Index Department Rolls to"/>
      <sheetName val="Index Resource Type"/>
    </sheetNames>
    <sheetDataSet>
      <sheetData sheetId="0"/>
      <sheetData sheetId="1"/>
      <sheetData sheetId="2">
        <row r="2">
          <cell r="N2" t="str">
            <v>CompanyNo</v>
          </cell>
        </row>
      </sheetData>
      <sheetData sheetId="3">
        <row r="2">
          <cell r="B2" t="str">
            <v>ResourceType</v>
          </cell>
          <cell r="P2" t="str">
            <v>ActivityCode</v>
          </cell>
          <cell r="Q2" t="str">
            <v>Description</v>
          </cell>
        </row>
        <row r="3">
          <cell r="P3" t="str">
            <v>ANABD23</v>
          </cell>
          <cell r="Q3" t="str">
            <v>NON ACTIVITY</v>
          </cell>
        </row>
        <row r="4">
          <cell r="P4" t="str">
            <v>09300</v>
          </cell>
          <cell r="Q4" t="str">
            <v>09300 MIPS - MVS (Peak Utilized)</v>
          </cell>
        </row>
        <row r="5">
          <cell r="P5" t="str">
            <v>09301</v>
          </cell>
          <cell r="Q5" t="str">
            <v>09301 MIPS - VM (Peak Utilized)</v>
          </cell>
        </row>
        <row r="6">
          <cell r="P6" t="str">
            <v>09302</v>
          </cell>
          <cell r="Q6" t="str">
            <v>09302 DASD - Allocated Raw GB</v>
          </cell>
        </row>
        <row r="7">
          <cell r="P7" t="str">
            <v>09310</v>
          </cell>
          <cell r="Q7" t="str">
            <v>09310 Manual tape mounts</v>
          </cell>
        </row>
        <row r="8">
          <cell r="P8" t="str">
            <v>09311</v>
          </cell>
          <cell r="Q8" t="str">
            <v>09311 Tape Library On-site (TB)</v>
          </cell>
        </row>
        <row r="9">
          <cell r="P9" t="str">
            <v>09312</v>
          </cell>
          <cell r="Q9" t="str">
            <v>09312 Tape reels/cartridges at off-site storage</v>
          </cell>
        </row>
        <row r="10">
          <cell r="P10" t="str">
            <v>09320</v>
          </cell>
          <cell r="Q10" t="str">
            <v>09320 Application Images - Small -  WMS &amp; Rational</v>
          </cell>
        </row>
        <row r="11">
          <cell r="P11" t="str">
            <v>09320</v>
          </cell>
          <cell r="Q11" t="str">
            <v>09320 Application Images - Small</v>
          </cell>
        </row>
        <row r="12">
          <cell r="P12" t="str">
            <v>09320</v>
          </cell>
          <cell r="Q12" t="str">
            <v>09320 Application Images - Medium  - WMS &amp; Rational</v>
          </cell>
        </row>
        <row r="13">
          <cell r="P13" t="str">
            <v>09320</v>
          </cell>
          <cell r="Q13" t="str">
            <v>09320 Application Images - Medium</v>
          </cell>
        </row>
        <row r="14">
          <cell r="P14" t="str">
            <v>09320</v>
          </cell>
          <cell r="Q14" t="str">
            <v>09320 Application Images - Large - WMS &amp; Rational</v>
          </cell>
        </row>
        <row r="15">
          <cell r="P15" t="str">
            <v>09320</v>
          </cell>
          <cell r="Q15" t="str">
            <v>09320 Application Images - Large</v>
          </cell>
        </row>
        <row r="16">
          <cell r="P16" t="str">
            <v>09320</v>
          </cell>
          <cell r="Q16" t="str">
            <v>09320 Application Images</v>
          </cell>
        </row>
        <row r="17">
          <cell r="P17" t="str">
            <v>09321</v>
          </cell>
          <cell r="Q17" t="str">
            <v>09321 Data Base Images - Medium - Intel - WMS &amp; Rational</v>
          </cell>
        </row>
        <row r="18">
          <cell r="P18" t="str">
            <v>09321</v>
          </cell>
          <cell r="Q18" t="str">
            <v>09321 Data Base Images - Medium - UNIX</v>
          </cell>
        </row>
        <row r="19">
          <cell r="P19" t="str">
            <v>09321</v>
          </cell>
          <cell r="Q19" t="str">
            <v>09321 Data Base Images - Medium - UNIX - WMS &amp; Rational</v>
          </cell>
        </row>
        <row r="20">
          <cell r="P20" t="str">
            <v>09321</v>
          </cell>
          <cell r="Q20" t="str">
            <v>09321 Data Base Images - Medium - Intel</v>
          </cell>
        </row>
        <row r="21">
          <cell r="P21" t="str">
            <v>09321</v>
          </cell>
          <cell r="Q21" t="str">
            <v>09321 Data Base Images - Small - Intel - WMS &amp; Rational</v>
          </cell>
        </row>
        <row r="22">
          <cell r="P22" t="str">
            <v>09321</v>
          </cell>
          <cell r="Q22" t="str">
            <v>09321 Data Base Images - Large - Intel</v>
          </cell>
        </row>
        <row r="23">
          <cell r="P23" t="str">
            <v>09321</v>
          </cell>
          <cell r="Q23" t="str">
            <v>09321 Data Base Images - Small - UNIX - WMS &amp; Rational</v>
          </cell>
        </row>
        <row r="24">
          <cell r="P24" t="str">
            <v>09321</v>
          </cell>
          <cell r="Q24" t="str">
            <v>09321 Data Base Images - Small - UNIX</v>
          </cell>
        </row>
        <row r="25">
          <cell r="P25" t="str">
            <v>09321</v>
          </cell>
          <cell r="Q25" t="str">
            <v>09321 Data Base Images - Small - Intel</v>
          </cell>
        </row>
        <row r="26">
          <cell r="P26" t="str">
            <v>09321</v>
          </cell>
          <cell r="Q26" t="str">
            <v>09321 Data Base Images - Large - UNIX - WMS &amp; Rational</v>
          </cell>
        </row>
        <row r="27">
          <cell r="P27" t="str">
            <v>09321</v>
          </cell>
          <cell r="Q27" t="str">
            <v>09321 Data Base Images - Large - Intel - WMS &amp; Rational</v>
          </cell>
        </row>
        <row r="28">
          <cell r="P28" t="str">
            <v>09321</v>
          </cell>
          <cell r="Q28" t="str">
            <v>09321 Data Base Images</v>
          </cell>
        </row>
        <row r="29">
          <cell r="P29" t="str">
            <v>09321</v>
          </cell>
          <cell r="Q29" t="str">
            <v>09321 Data Base Images - Large - UNIX</v>
          </cell>
        </row>
        <row r="30">
          <cell r="P30" t="str">
            <v>09322</v>
          </cell>
          <cell r="Q30" t="str">
            <v>09322 Infrastructure, File &amp; Print Images - Small - WMS &amp; Rational</v>
          </cell>
        </row>
        <row r="31">
          <cell r="P31" t="str">
            <v>09322</v>
          </cell>
          <cell r="Q31" t="str">
            <v>09322 Infrastructure, File &amp; Print Images - Small</v>
          </cell>
        </row>
        <row r="32">
          <cell r="P32" t="str">
            <v>09322</v>
          </cell>
          <cell r="Q32" t="str">
            <v>09322 Infrastructure, File &amp; Print Images - Medium - WMS &amp; Rational</v>
          </cell>
        </row>
        <row r="33">
          <cell r="P33" t="str">
            <v>09322</v>
          </cell>
          <cell r="Q33" t="str">
            <v>09322 Infrastructure, File &amp; Print Images - Medium</v>
          </cell>
        </row>
        <row r="34">
          <cell r="P34" t="str">
            <v>09322</v>
          </cell>
          <cell r="Q34" t="str">
            <v>09322 Infrastructure, File &amp; Print Images - Large - WMS &amp; Rational</v>
          </cell>
        </row>
        <row r="35">
          <cell r="P35" t="str">
            <v>09322</v>
          </cell>
          <cell r="Q35" t="str">
            <v>09322 Infrastructure, File &amp; Print Images - Large</v>
          </cell>
        </row>
        <row r="36">
          <cell r="P36" t="str">
            <v>09322</v>
          </cell>
          <cell r="Q36" t="str">
            <v>09322 Infrastructure Images</v>
          </cell>
        </row>
        <row r="37">
          <cell r="P37" t="str">
            <v>09323</v>
          </cell>
          <cell r="Q37" t="str">
            <v>09323 Email Images - Medium - UNIX - WMS &amp; Rational</v>
          </cell>
        </row>
        <row r="38">
          <cell r="P38" t="str">
            <v>09323</v>
          </cell>
          <cell r="Q38" t="str">
            <v>09323 Email Images - Small - UNIX - WMS &amp; Rational</v>
          </cell>
        </row>
        <row r="39">
          <cell r="P39" t="str">
            <v>09323</v>
          </cell>
          <cell r="Q39" t="str">
            <v>09323 Email Images - Small - UNIX</v>
          </cell>
        </row>
        <row r="40">
          <cell r="P40" t="str">
            <v>09323</v>
          </cell>
          <cell r="Q40" t="str">
            <v>09323 Email Images - Small - Intel</v>
          </cell>
        </row>
        <row r="41">
          <cell r="P41" t="str">
            <v>09323</v>
          </cell>
          <cell r="Q41" t="str">
            <v>09323 Email Images - Large - Intel - WMS &amp; Rational</v>
          </cell>
        </row>
        <row r="42">
          <cell r="P42" t="str">
            <v>09323</v>
          </cell>
          <cell r="Q42" t="str">
            <v>09323 Email Images</v>
          </cell>
        </row>
        <row r="43">
          <cell r="P43" t="str">
            <v>09323</v>
          </cell>
          <cell r="Q43" t="str">
            <v>09323 Email Images - Small - Intel - WMS &amp; Rational</v>
          </cell>
        </row>
        <row r="44">
          <cell r="P44" t="str">
            <v>09323</v>
          </cell>
          <cell r="Q44" t="str">
            <v>09323 Email Images - Large - Intel</v>
          </cell>
        </row>
        <row r="45">
          <cell r="P45" t="str">
            <v>09323</v>
          </cell>
          <cell r="Q45" t="str">
            <v>09323 Email Images - Large - UNIX</v>
          </cell>
        </row>
        <row r="46">
          <cell r="P46" t="str">
            <v>09323</v>
          </cell>
          <cell r="Q46" t="str">
            <v>09323 Email Images - Large - UNIX - WMS &amp; Rational</v>
          </cell>
        </row>
        <row r="47">
          <cell r="P47" t="str">
            <v>09323</v>
          </cell>
          <cell r="Q47" t="str">
            <v>09323 Email Images - Medium - Intel</v>
          </cell>
        </row>
        <row r="48">
          <cell r="P48" t="str">
            <v>09323</v>
          </cell>
          <cell r="Q48" t="str">
            <v>09323 Email Images - Medium - Intel - WMS &amp; Rational</v>
          </cell>
        </row>
        <row r="49">
          <cell r="P49" t="str">
            <v>09323</v>
          </cell>
          <cell r="Q49" t="str">
            <v>09323 Email Images - Medium - UNIX</v>
          </cell>
        </row>
        <row r="50">
          <cell r="P50" t="str">
            <v>09324</v>
          </cell>
          <cell r="Q50" t="str">
            <v>09324 File &amp; Print Images</v>
          </cell>
        </row>
        <row r="51">
          <cell r="P51" t="str">
            <v>09325</v>
          </cell>
          <cell r="Q51" t="str">
            <v>09325 Web Server Images - Large - WMS &amp; Rational</v>
          </cell>
        </row>
        <row r="52">
          <cell r="P52" t="str">
            <v>09325</v>
          </cell>
          <cell r="Q52" t="str">
            <v>09325 Web Server Images - Medium</v>
          </cell>
        </row>
        <row r="53">
          <cell r="P53" t="str">
            <v>09325</v>
          </cell>
          <cell r="Q53" t="str">
            <v>09325 Web Server Images - Medium - WMS &amp; Rational</v>
          </cell>
        </row>
        <row r="54">
          <cell r="P54" t="str">
            <v>09325</v>
          </cell>
          <cell r="Q54" t="str">
            <v>09325 Web Server Images - Small</v>
          </cell>
        </row>
        <row r="55">
          <cell r="P55" t="str">
            <v>09325</v>
          </cell>
          <cell r="Q55" t="str">
            <v>09325 Web Server Images - Small - WMS &amp; Rational</v>
          </cell>
        </row>
        <row r="56">
          <cell r="P56" t="str">
            <v>09325</v>
          </cell>
          <cell r="Q56" t="str">
            <v>09325 Web Server Images</v>
          </cell>
        </row>
        <row r="57">
          <cell r="P57" t="str">
            <v>09325</v>
          </cell>
          <cell r="Q57" t="str">
            <v>09325 Web Server Images - Large</v>
          </cell>
        </row>
        <row r="58">
          <cell r="P58" t="str">
            <v>09328</v>
          </cell>
          <cell r="Q58" t="str">
            <v>09328  IT-IVR/Web Maintenance</v>
          </cell>
        </row>
        <row r="59">
          <cell r="P59" t="str">
            <v>09329</v>
          </cell>
          <cell r="Q59" t="str">
            <v>09329 Optical Support</v>
          </cell>
        </row>
        <row r="60">
          <cell r="P60" t="str">
            <v>09330</v>
          </cell>
          <cell r="Q60" t="str">
            <v>09330 Distributed Storage (GB)</v>
          </cell>
        </row>
        <row r="61">
          <cell r="P61" t="str">
            <v>09331</v>
          </cell>
          <cell r="Q61" t="str">
            <v>09331 Disaster Recovery</v>
          </cell>
        </row>
        <row r="62">
          <cell r="P62" t="str">
            <v>09332</v>
          </cell>
          <cell r="Q62" t="str">
            <v>09332 EIP Discretionary Productive Hours</v>
          </cell>
        </row>
        <row r="63">
          <cell r="P63" t="str">
            <v>09333</v>
          </cell>
          <cell r="Q63" t="str">
            <v>09333 Productive Hours - IT Training</v>
          </cell>
        </row>
        <row r="64">
          <cell r="P64" t="str">
            <v>09334</v>
          </cell>
          <cell r="Q64" t="str">
            <v>09334 Data Circuits</v>
          </cell>
        </row>
        <row r="65">
          <cell r="P65" t="str">
            <v>09340</v>
          </cell>
          <cell r="Q65" t="str">
            <v>09340 Routers</v>
          </cell>
        </row>
        <row r="66">
          <cell r="P66" t="str">
            <v>09341</v>
          </cell>
          <cell r="Q66" t="str">
            <v>09341 Switches</v>
          </cell>
        </row>
        <row r="67">
          <cell r="P67" t="str">
            <v>09342</v>
          </cell>
          <cell r="Q67" t="str">
            <v xml:space="preserve">09342 PBX Ports </v>
          </cell>
        </row>
        <row r="68">
          <cell r="P68" t="str">
            <v>09343</v>
          </cell>
          <cell r="Q68" t="str">
            <v>09343 PBX Ports (w/3rd Party Maint.)</v>
          </cell>
        </row>
        <row r="69">
          <cell r="P69" t="str">
            <v>09344</v>
          </cell>
          <cell r="Q69" t="str">
            <v>09344 Key Systems Ports</v>
          </cell>
        </row>
        <row r="70">
          <cell r="P70" t="str">
            <v>09345</v>
          </cell>
          <cell r="Q70" t="str">
            <v xml:space="preserve">09345 Voicemail boxes </v>
          </cell>
        </row>
        <row r="71">
          <cell r="P71" t="str">
            <v>09346</v>
          </cell>
          <cell r="Q71" t="str">
            <v>09346 Voicemail boxes (w/3rd Party Maint.)</v>
          </cell>
        </row>
        <row r="72">
          <cell r="P72" t="str">
            <v>09347</v>
          </cell>
          <cell r="Q72" t="str">
            <v>09347 Videoconferencing systems</v>
          </cell>
        </row>
        <row r="73">
          <cell r="P73" t="str">
            <v>09348</v>
          </cell>
          <cell r="Q73" t="str">
            <v>09348 Handheld wireless devices</v>
          </cell>
        </row>
        <row r="74">
          <cell r="P74" t="str">
            <v>09350</v>
          </cell>
          <cell r="Q74" t="str">
            <v>09350 Desktops</v>
          </cell>
        </row>
        <row r="75">
          <cell r="P75" t="str">
            <v>09350C</v>
          </cell>
          <cell r="Q75" t="str">
            <v>09350C DeskTop Refresh</v>
          </cell>
        </row>
        <row r="76">
          <cell r="P76" t="str">
            <v>09351</v>
          </cell>
          <cell r="Q76" t="str">
            <v>09351 Laptops</v>
          </cell>
        </row>
        <row r="77">
          <cell r="P77" t="str">
            <v>09351C</v>
          </cell>
          <cell r="Q77" t="str">
            <v>09351C LapTop Refresh</v>
          </cell>
        </row>
        <row r="78">
          <cell r="P78" t="str">
            <v>09352</v>
          </cell>
          <cell r="Q78" t="str">
            <v>09352 Mobile Data Terminals (MDTs)</v>
          </cell>
        </row>
        <row r="79">
          <cell r="P79" t="str">
            <v>09353</v>
          </cell>
          <cell r="Q79" t="str">
            <v>09353 Data Collectors</v>
          </cell>
        </row>
        <row r="80">
          <cell r="P80" t="str">
            <v>09354</v>
          </cell>
          <cell r="Q80" t="str">
            <v>09354 PDAs</v>
          </cell>
        </row>
        <row r="81">
          <cell r="P81" t="str">
            <v>09355</v>
          </cell>
          <cell r="Q81" t="str">
            <v>09355 Handhelds</v>
          </cell>
        </row>
        <row r="82">
          <cell r="P82" t="str">
            <v>09356</v>
          </cell>
          <cell r="Q82" t="str">
            <v>09356 Deskside Support - Physical Resolution Events</v>
          </cell>
        </row>
        <row r="83">
          <cell r="P83" t="str">
            <v>09356</v>
          </cell>
          <cell r="Q83" t="str">
            <v>09356 Deskside Support - Remote Resolution Events</v>
          </cell>
        </row>
        <row r="84">
          <cell r="P84" t="str">
            <v>09360</v>
          </cell>
          <cell r="Q84" t="str">
            <v>09360 On-site IMACs - End User Services IMAC</v>
          </cell>
        </row>
        <row r="85">
          <cell r="P85" t="str">
            <v>09360</v>
          </cell>
          <cell r="Q85" t="str">
            <v>09360 On-site IMAC - Network IMAC</v>
          </cell>
        </row>
        <row r="86">
          <cell r="P86" t="str">
            <v>09361</v>
          </cell>
          <cell r="Q86" t="str">
            <v>09361 Remote IMACs - End User Services IMAC</v>
          </cell>
        </row>
        <row r="87">
          <cell r="P87" t="str">
            <v>09361</v>
          </cell>
          <cell r="Q87" t="str">
            <v>09361 Remote IMAC - Network IMAC</v>
          </cell>
        </row>
        <row r="88">
          <cell r="P88" t="str">
            <v>09362</v>
          </cell>
          <cell r="Q88" t="str">
            <v>09362 Complex IMACs</v>
          </cell>
        </row>
        <row r="89">
          <cell r="P89" t="str">
            <v>09363</v>
          </cell>
          <cell r="Q89" t="str">
            <v>09363 One Customer Employee or Authorized User</v>
          </cell>
        </row>
        <row r="90">
          <cell r="P90" t="str">
            <v>09370</v>
          </cell>
          <cell r="Q90" t="str">
            <v>09370 Microwave Systems</v>
          </cell>
        </row>
        <row r="91">
          <cell r="P91" t="str">
            <v>09371</v>
          </cell>
          <cell r="Q91" t="str">
            <v xml:space="preserve">09371 Radio Antenna </v>
          </cell>
        </row>
        <row r="92">
          <cell r="P92" t="str">
            <v>09372</v>
          </cell>
          <cell r="Q92" t="str">
            <v>09372 Radio Systems</v>
          </cell>
        </row>
        <row r="93">
          <cell r="P93" t="str">
            <v>09373</v>
          </cell>
          <cell r="Q93" t="str">
            <v>09373 Remote Terminal Units (RTUs)</v>
          </cell>
        </row>
        <row r="94">
          <cell r="P94" t="str">
            <v>09380</v>
          </cell>
          <cell r="Q94" t="str">
            <v>09380 Apps Maintenance - Productive Hours</v>
          </cell>
        </row>
        <row r="95">
          <cell r="P95" t="str">
            <v>09381</v>
          </cell>
          <cell r="Q95" t="str">
            <v>09381 Discretionary Application Development - Productive Hours onshore</v>
          </cell>
        </row>
        <row r="96">
          <cell r="P96" t="str">
            <v>09382</v>
          </cell>
          <cell r="Q96" t="str">
            <v>09382 Discretionary Application Development - Productive Hours offshore</v>
          </cell>
        </row>
        <row r="97">
          <cell r="P97" t="str">
            <v>09383</v>
          </cell>
          <cell r="Q97" t="str">
            <v>09383 NIE/NGD SCADA - Capitalized Portion</v>
          </cell>
        </row>
        <row r="98">
          <cell r="P98" t="str">
            <v>09384</v>
          </cell>
          <cell r="Q98" t="str">
            <v>09384 NGT&amp;S SCADA - Capitalized Portion</v>
          </cell>
        </row>
        <row r="99">
          <cell r="P99" t="str">
            <v>09385</v>
          </cell>
          <cell r="Q99" t="str">
            <v>09385 Navigates Server Refresh - Capitalized Portion</v>
          </cell>
        </row>
        <row r="100">
          <cell r="P100" t="str">
            <v>09386</v>
          </cell>
          <cell r="Q100" t="str">
            <v>09386 Packet Switch - Capitalized Portion</v>
          </cell>
        </row>
        <row r="101">
          <cell r="P101" t="str">
            <v>09387</v>
          </cell>
          <cell r="Q101" t="str">
            <v>09387 DASD Tier 1 + Admin</v>
          </cell>
        </row>
        <row r="102">
          <cell r="P102" t="str">
            <v>09388</v>
          </cell>
          <cell r="Q102" t="str">
            <v>09388 Tier 1 Distributed Storage</v>
          </cell>
        </row>
        <row r="103">
          <cell r="P103" t="str">
            <v>09389</v>
          </cell>
          <cell r="Q103" t="str">
            <v>09389 TEMS</v>
          </cell>
        </row>
        <row r="104">
          <cell r="P104" t="str">
            <v>09390</v>
          </cell>
          <cell r="Q104" t="str">
            <v>09390 Tier 2 Distributed Storage</v>
          </cell>
        </row>
        <row r="105">
          <cell r="P105" t="str">
            <v>09391</v>
          </cell>
          <cell r="Q105" t="str">
            <v>09391 Internal Storage</v>
          </cell>
        </row>
        <row r="106">
          <cell r="P106" t="str">
            <v>09392</v>
          </cell>
          <cell r="Q106" t="str">
            <v>09392 Application Support (Information Integrators) Share Point</v>
          </cell>
        </row>
        <row r="107">
          <cell r="P107" t="str">
            <v>09393</v>
          </cell>
          <cell r="Q107" t="str">
            <v>09393 Application Support (Centric) Data Stage</v>
          </cell>
        </row>
        <row r="108">
          <cell r="P108" t="str">
            <v>09394</v>
          </cell>
          <cell r="Q108" t="str">
            <v>09394 Application Support (IBM Rate Card)</v>
          </cell>
        </row>
        <row r="109">
          <cell r="P109" t="str">
            <v>09395</v>
          </cell>
          <cell r="Q109" t="str">
            <v>09395 Project Software</v>
          </cell>
        </row>
        <row r="110">
          <cell r="P110" t="str">
            <v>09396</v>
          </cell>
          <cell r="Q110" t="str">
            <v>09396 Project External Labor</v>
          </cell>
        </row>
        <row r="111">
          <cell r="P111" t="str">
            <v>09990</v>
          </cell>
          <cell r="Q111" t="str">
            <v>09990 IT - Tier 2 Distributed Storage</v>
          </cell>
        </row>
        <row r="112">
          <cell r="P112" t="str">
            <v>09991</v>
          </cell>
          <cell r="Q112" t="str">
            <v>09991 IT - Internal Storage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PSCO Dept Value"/>
      <sheetName val="CPG Compare"/>
      <sheetName val="NGD"/>
      <sheetName val="YTD July"/>
      <sheetName val="Projects in 0&amp;12"/>
      <sheetName val="2018"/>
      <sheetName val="2017"/>
      <sheetName val="2016"/>
      <sheetName val="2015"/>
      <sheetName val="2014"/>
      <sheetName val="2013"/>
      <sheetName val="Source"/>
      <sheetName val="Sheet1"/>
      <sheetName val="RUDefs"/>
      <sheetName val="MTM Update"/>
      <sheetName val="July YTD Info"/>
      <sheetName val="Aug-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RU#</v>
          </cell>
          <cell r="C2" t="str">
            <v>RU Cat</v>
          </cell>
          <cell r="D2" t="str">
            <v>RU</v>
          </cell>
        </row>
        <row r="3">
          <cell r="B3">
            <v>9380</v>
          </cell>
          <cell r="C3" t="str">
            <v>Applications Development and Maintenance</v>
          </cell>
          <cell r="D3" t="str">
            <v>IBM</v>
          </cell>
        </row>
        <row r="4">
          <cell r="B4">
            <v>9394</v>
          </cell>
          <cell r="C4" t="str">
            <v>Applications Development and Maintenance</v>
          </cell>
          <cell r="D4" t="str">
            <v>IBM Rate Card/Sharepoint</v>
          </cell>
        </row>
        <row r="5">
          <cell r="B5">
            <v>9381</v>
          </cell>
          <cell r="C5" t="str">
            <v>Applications Development and Maintenance</v>
          </cell>
          <cell r="D5" t="str">
            <v>F1 or RTS</v>
          </cell>
        </row>
        <row r="6">
          <cell r="B6">
            <v>9392</v>
          </cell>
          <cell r="C6" t="str">
            <v>Applications Development and Maintenance</v>
          </cell>
          <cell r="D6" t="str">
            <v>Sharepoint (Info Integrators)</v>
          </cell>
        </row>
        <row r="7">
          <cell r="B7">
            <v>9393</v>
          </cell>
          <cell r="C7" t="str">
            <v>Applications Development and Maintenance</v>
          </cell>
          <cell r="D7" t="str">
            <v>Data Stage</v>
          </cell>
        </row>
        <row r="8">
          <cell r="B8">
            <v>9300</v>
          </cell>
          <cell r="C8" t="str">
            <v>Mainframe</v>
          </cell>
          <cell r="D8" t="str">
            <v>MIPS - MVS (Peak Utilized)</v>
          </cell>
        </row>
        <row r="9">
          <cell r="B9">
            <v>9301</v>
          </cell>
          <cell r="C9" t="str">
            <v>Mainframe</v>
          </cell>
          <cell r="D9" t="str">
            <v>MIPS - VM (Peak Utilized)</v>
          </cell>
        </row>
        <row r="10">
          <cell r="B10">
            <v>9334</v>
          </cell>
          <cell r="C10" t="str">
            <v>Data Circuits and Voice &amp; Data Network</v>
          </cell>
          <cell r="D10" t="str">
            <v>Data Circuits</v>
          </cell>
        </row>
        <row r="11">
          <cell r="B11">
            <v>9344</v>
          </cell>
          <cell r="C11" t="str">
            <v>Data Circuits and Voice &amp; Data Network</v>
          </cell>
          <cell r="D11" t="str">
            <v>Key Systems Ports</v>
          </cell>
        </row>
        <row r="12">
          <cell r="B12">
            <v>9342</v>
          </cell>
          <cell r="C12" t="str">
            <v>Data Circuits and Voice &amp; Data Network</v>
          </cell>
          <cell r="D12" t="str">
            <v>PBX Ports</v>
          </cell>
        </row>
        <row r="13">
          <cell r="B13">
            <v>9343</v>
          </cell>
          <cell r="C13" t="str">
            <v>Data Circuits and Voice &amp; Data Network</v>
          </cell>
          <cell r="D13" t="str">
            <v>PBX Ports (w/3rd Party Maint.)</v>
          </cell>
        </row>
        <row r="14">
          <cell r="B14">
            <v>9340</v>
          </cell>
          <cell r="C14" t="str">
            <v>Data Circuits and Voice &amp; Data Network</v>
          </cell>
          <cell r="D14" t="str">
            <v>Routers</v>
          </cell>
        </row>
        <row r="15">
          <cell r="B15">
            <v>9341</v>
          </cell>
          <cell r="C15" t="str">
            <v>Data Circuits and Voice &amp; Data Network</v>
          </cell>
          <cell r="D15" t="str">
            <v>Switches</v>
          </cell>
        </row>
        <row r="16">
          <cell r="B16">
            <v>9345</v>
          </cell>
          <cell r="C16" t="str">
            <v>Data Circuits and Voice &amp; Data Network</v>
          </cell>
          <cell r="D16" t="str">
            <v>Voicemail boxes</v>
          </cell>
        </row>
        <row r="17">
          <cell r="B17">
            <v>9346</v>
          </cell>
          <cell r="C17" t="str">
            <v>Data Circuits and Voice &amp; Data Network</v>
          </cell>
          <cell r="D17" t="str">
            <v>Voicemail boxes (w/3rd Party Maint.)</v>
          </cell>
        </row>
        <row r="18">
          <cell r="B18">
            <v>9389</v>
          </cell>
          <cell r="C18" t="str">
            <v>Data Circuits and Voice &amp; Data Network</v>
          </cell>
          <cell r="D18" t="str">
            <v>TEMS</v>
          </cell>
        </row>
        <row r="19">
          <cell r="B19">
            <v>9370</v>
          </cell>
          <cell r="C19" t="str">
            <v>Data Circuits and Voice &amp; Data Network</v>
          </cell>
          <cell r="D19" t="str">
            <v>Microwave Systems</v>
          </cell>
        </row>
        <row r="20">
          <cell r="B20">
            <v>9371</v>
          </cell>
          <cell r="C20" t="str">
            <v>Data Circuits and Voice &amp; Data Network</v>
          </cell>
          <cell r="D20" t="str">
            <v xml:space="preserve">Radio Antenna </v>
          </cell>
        </row>
        <row r="21">
          <cell r="B21">
            <v>9372</v>
          </cell>
          <cell r="C21" t="str">
            <v>Data Circuits and Voice &amp; Data Network</v>
          </cell>
          <cell r="D21" t="str">
            <v>Radio Systems</v>
          </cell>
        </row>
        <row r="22">
          <cell r="B22">
            <v>9373</v>
          </cell>
          <cell r="C22" t="str">
            <v>Data Circuits and Voice &amp; Data Network</v>
          </cell>
          <cell r="D22" t="str">
            <v>Remote Terminal Units (RTUs)</v>
          </cell>
        </row>
        <row r="23">
          <cell r="B23">
            <v>9347</v>
          </cell>
          <cell r="C23" t="str">
            <v>Other Infrastructure Charges</v>
          </cell>
          <cell r="D23" t="str">
            <v>Descope</v>
          </cell>
        </row>
        <row r="24">
          <cell r="B24">
            <v>9321</v>
          </cell>
          <cell r="C24" t="str">
            <v>Server &amp; Distributed Storage</v>
          </cell>
          <cell r="D24" t="str">
            <v>Data Base Images</v>
          </cell>
        </row>
        <row r="25">
          <cell r="B25">
            <v>9320</v>
          </cell>
          <cell r="C25" t="str">
            <v>Server &amp; Distributed Storage</v>
          </cell>
          <cell r="D25" t="str">
            <v>Application Images</v>
          </cell>
        </row>
        <row r="26">
          <cell r="B26">
            <v>9322</v>
          </cell>
          <cell r="C26" t="str">
            <v>Server &amp; Distributed Storage</v>
          </cell>
          <cell r="D26" t="str">
            <v>Infrastructure Images</v>
          </cell>
        </row>
        <row r="27">
          <cell r="B27">
            <v>9325</v>
          </cell>
          <cell r="C27" t="str">
            <v>Server &amp; Distributed Storage</v>
          </cell>
          <cell r="D27" t="str">
            <v>Web Server Images</v>
          </cell>
        </row>
        <row r="28">
          <cell r="B28">
            <v>9323</v>
          </cell>
          <cell r="C28" t="str">
            <v>Server &amp; Distributed Storage</v>
          </cell>
          <cell r="D28" t="str">
            <v>Email Images</v>
          </cell>
        </row>
        <row r="29">
          <cell r="B29">
            <v>9388</v>
          </cell>
          <cell r="C29" t="str">
            <v>Server &amp; Distributed Storage</v>
          </cell>
          <cell r="D29" t="str">
            <v>Tier 1, 2 &amp; 3 Distributed Storage</v>
          </cell>
        </row>
        <row r="30">
          <cell r="B30">
            <v>9390</v>
          </cell>
          <cell r="C30" t="str">
            <v>Other Infrastructure Charges</v>
          </cell>
          <cell r="D30" t="str">
            <v>Other</v>
          </cell>
        </row>
        <row r="31">
          <cell r="B31">
            <v>9387</v>
          </cell>
          <cell r="C31" t="str">
            <v>Server &amp; Distributed Storage</v>
          </cell>
          <cell r="D31" t="str">
            <v>DASD Tier 1 + Admin</v>
          </cell>
        </row>
        <row r="32">
          <cell r="B32">
            <v>9311</v>
          </cell>
          <cell r="C32" t="str">
            <v>Server &amp; Distributed Storage</v>
          </cell>
          <cell r="D32" t="str">
            <v>Tape Library On-site (TB)</v>
          </cell>
        </row>
        <row r="33">
          <cell r="B33">
            <v>9310</v>
          </cell>
          <cell r="C33" t="str">
            <v>Server &amp; Distributed Storage</v>
          </cell>
          <cell r="D33" t="str">
            <v>Manual tape mounts</v>
          </cell>
        </row>
        <row r="34">
          <cell r="B34">
            <v>9312</v>
          </cell>
          <cell r="C34" t="str">
            <v>Server &amp; Distributed Storage</v>
          </cell>
          <cell r="D34" t="str">
            <v>Tape reels/cartridges at off-site storage</v>
          </cell>
        </row>
        <row r="35">
          <cell r="B35">
            <v>5009</v>
          </cell>
          <cell r="C35" t="str">
            <v>Server &amp; Distributed Storage</v>
          </cell>
          <cell r="D35" t="str">
            <v>X3</v>
          </cell>
        </row>
        <row r="36">
          <cell r="B36">
            <v>9353</v>
          </cell>
          <cell r="C36" t="str">
            <v>End User Services</v>
          </cell>
          <cell r="D36" t="str">
            <v>Data Collectors</v>
          </cell>
        </row>
        <row r="37">
          <cell r="B37">
            <v>9356</v>
          </cell>
          <cell r="C37" t="str">
            <v>End User Services</v>
          </cell>
          <cell r="D37" t="str">
            <v>Deskside Support - Physical/Remote Res.Events</v>
          </cell>
        </row>
        <row r="38">
          <cell r="B38">
            <v>9350</v>
          </cell>
          <cell r="C38" t="str">
            <v>End User Services</v>
          </cell>
          <cell r="D38" t="str">
            <v>Desktops</v>
          </cell>
        </row>
        <row r="39">
          <cell r="B39">
            <v>9355</v>
          </cell>
          <cell r="C39" t="str">
            <v>End User Services</v>
          </cell>
          <cell r="D39" t="str">
            <v>Handhelds</v>
          </cell>
        </row>
        <row r="40">
          <cell r="B40">
            <v>9351</v>
          </cell>
          <cell r="C40" t="str">
            <v>End User Services</v>
          </cell>
          <cell r="D40" t="str">
            <v>Laptops</v>
          </cell>
        </row>
        <row r="41">
          <cell r="B41">
            <v>9352</v>
          </cell>
          <cell r="C41" t="str">
            <v>End User Services</v>
          </cell>
          <cell r="D41" t="str">
            <v>Mobile Data Terminals (MDTs)</v>
          </cell>
        </row>
        <row r="42">
          <cell r="B42">
            <v>9363</v>
          </cell>
          <cell r="C42" t="str">
            <v>End User Services</v>
          </cell>
          <cell r="D42" t="str">
            <v>One Customer Employee or Authorized User</v>
          </cell>
        </row>
        <row r="43">
          <cell r="B43">
            <v>9360</v>
          </cell>
          <cell r="C43" t="str">
            <v>End User Services</v>
          </cell>
          <cell r="D43" t="str">
            <v>On-site IMACs-End User Svs &amp; Network</v>
          </cell>
        </row>
        <row r="44">
          <cell r="B44">
            <v>9361</v>
          </cell>
          <cell r="C44" t="str">
            <v>End User Services</v>
          </cell>
          <cell r="D44" t="str">
            <v>Remote IMACs-End User Svs &amp; Network</v>
          </cell>
        </row>
        <row r="45">
          <cell r="B45">
            <v>9328</v>
          </cell>
          <cell r="C45" t="str">
            <v>Other Infrastructure Charges</v>
          </cell>
          <cell r="D45" t="str">
            <v>IT-IVR/Web Maintenance - Customer Contact Center</v>
          </cell>
        </row>
        <row r="46">
          <cell r="B46">
            <v>9331</v>
          </cell>
          <cell r="C46" t="str">
            <v>Other Infrastructure Charges</v>
          </cell>
          <cell r="D46" t="str">
            <v>Disaster Recovery</v>
          </cell>
        </row>
        <row r="47">
          <cell r="B47">
            <v>9332</v>
          </cell>
          <cell r="C47" t="str">
            <v>Other Infrastructure Charges</v>
          </cell>
          <cell r="D47" t="str">
            <v>EIP Discretionary Productive Hours</v>
          </cell>
        </row>
        <row r="48">
          <cell r="B48">
            <v>9333</v>
          </cell>
          <cell r="C48" t="str">
            <v>Other Infrastructure Charges</v>
          </cell>
          <cell r="D48" t="str">
            <v>Productive Hours - IT Training</v>
          </cell>
        </row>
        <row r="49">
          <cell r="B49">
            <v>9395</v>
          </cell>
          <cell r="C49" t="str">
            <v>Software Maintenance</v>
          </cell>
          <cell r="D49" t="str">
            <v>Software and Other</v>
          </cell>
        </row>
        <row r="50">
          <cell r="B50">
            <v>9396</v>
          </cell>
          <cell r="C50" t="str">
            <v>External Labor</v>
          </cell>
          <cell r="D50" t="str">
            <v>External Labor</v>
          </cell>
        </row>
        <row r="51">
          <cell r="B51">
            <v>9999</v>
          </cell>
          <cell r="C51" t="str">
            <v>Other Infrastructure Charges</v>
          </cell>
          <cell r="D51" t="str">
            <v>Descope</v>
          </cell>
        </row>
        <row r="52">
          <cell r="B52">
            <v>3038</v>
          </cell>
          <cell r="C52" t="str">
            <v>Other Infrastructure Charges</v>
          </cell>
          <cell r="D52" t="str">
            <v>Recurring RFS</v>
          </cell>
        </row>
        <row r="53">
          <cell r="B53">
            <v>3033</v>
          </cell>
          <cell r="C53" t="str">
            <v>Other Infrastructure Charges</v>
          </cell>
          <cell r="D53" t="str">
            <v>Sales Tax</v>
          </cell>
        </row>
        <row r="54">
          <cell r="B54">
            <v>3037</v>
          </cell>
          <cell r="C54" t="str">
            <v>Other Infrastructure Charges</v>
          </cell>
          <cell r="D54" t="str">
            <v>Misc Reimbursements</v>
          </cell>
        </row>
        <row r="55">
          <cell r="B55">
            <v>9383</v>
          </cell>
          <cell r="C55" t="str">
            <v>Other Infrastructure Charges</v>
          </cell>
          <cell r="D55" t="str">
            <v>Capital Leases</v>
          </cell>
        </row>
        <row r="56">
          <cell r="B56">
            <v>9384</v>
          </cell>
          <cell r="C56" t="str">
            <v>Other Infrastructure Charges</v>
          </cell>
          <cell r="D56" t="str">
            <v>Capital Leases</v>
          </cell>
        </row>
        <row r="57">
          <cell r="B57">
            <v>2017</v>
          </cell>
          <cell r="C57" t="str">
            <v>Software Maintenance</v>
          </cell>
        </row>
        <row r="58">
          <cell r="B58" t="str">
            <v>2501</v>
          </cell>
          <cell r="C58" t="str">
            <v>Software Maintenance</v>
          </cell>
        </row>
        <row r="59">
          <cell r="B59" t="str">
            <v>2503</v>
          </cell>
          <cell r="C59" t="str">
            <v>Software Maintenance</v>
          </cell>
        </row>
        <row r="60">
          <cell r="B60" t="str">
            <v>3601</v>
          </cell>
          <cell r="C60" t="str">
            <v>Software Maintenance</v>
          </cell>
        </row>
        <row r="61">
          <cell r="B61" t="str">
            <v>3638</v>
          </cell>
          <cell r="C61" t="str">
            <v>Software Maintenance</v>
          </cell>
        </row>
        <row r="62">
          <cell r="B62" t="str">
            <v>3921</v>
          </cell>
          <cell r="C62" t="str">
            <v>Software Maintenance</v>
          </cell>
        </row>
        <row r="63">
          <cell r="B63" t="str">
            <v>3924</v>
          </cell>
          <cell r="C63" t="str">
            <v>Software Maintenance</v>
          </cell>
        </row>
        <row r="64">
          <cell r="B64" t="str">
            <v>5008</v>
          </cell>
          <cell r="C64" t="str">
            <v>Software Maintenance</v>
          </cell>
        </row>
        <row r="65">
          <cell r="B65" t="str">
            <v>Refresh</v>
          </cell>
          <cell r="C65" t="str">
            <v>Other Infrastructure Charges</v>
          </cell>
          <cell r="D65" t="str">
            <v>Refresh</v>
          </cell>
        </row>
        <row r="66">
          <cell r="B66" t="str">
            <v>NiSource Retained</v>
          </cell>
          <cell r="C66" t="str">
            <v>NiSource Retained</v>
          </cell>
          <cell r="D66" t="str">
            <v>NiSource Retained</v>
          </cell>
        </row>
        <row r="67">
          <cell r="B67">
            <v>3034</v>
          </cell>
          <cell r="C67" t="str">
            <v>Other Infrastructure Charges</v>
          </cell>
          <cell r="D67" t="str">
            <v>Capitalized Portion -Inflights</v>
          </cell>
        </row>
        <row r="68">
          <cell r="B68">
            <v>3054</v>
          </cell>
          <cell r="C68" t="str">
            <v>Other Infrastructure Charges</v>
          </cell>
          <cell r="D68" t="str">
            <v>Capitalized Portion of PCs and Laptops</v>
          </cell>
        </row>
        <row r="69">
          <cell r="B69">
            <v>3065</v>
          </cell>
          <cell r="C69" t="str">
            <v>Other Infrastructure Charges</v>
          </cell>
          <cell r="D69" t="str">
            <v>Capitalized Portion of WMS</v>
          </cell>
        </row>
        <row r="70">
          <cell r="B70">
            <v>5004</v>
          </cell>
          <cell r="C70" t="str">
            <v>Software Maintenance</v>
          </cell>
          <cell r="D70" t="str">
            <v>Software Maintenance</v>
          </cell>
        </row>
        <row r="71">
          <cell r="B71">
            <v>9385</v>
          </cell>
          <cell r="C71" t="str">
            <v>Other Infrastructure Charges</v>
          </cell>
          <cell r="D71" t="str">
            <v>Capital Leases</v>
          </cell>
        </row>
        <row r="72">
          <cell r="B72">
            <v>9386</v>
          </cell>
          <cell r="C72" t="str">
            <v>Other Infrastructure Charges</v>
          </cell>
          <cell r="D72" t="str">
            <v>Capital Leases</v>
          </cell>
        </row>
      </sheetData>
      <sheetData sheetId="14"/>
      <sheetData sheetId="15"/>
      <sheetData sheetId="16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Summary Sch M's"/>
      <sheetName val="Summary Sch M's Revised"/>
      <sheetName val="M Table"/>
      <sheetName val="SFAS 109"/>
      <sheetName val="SFAS 109 Check"/>
      <sheetName val="FT Addbacks"/>
      <sheetName val="#46 CC Dues"/>
      <sheetName val="FT Deductions"/>
      <sheetName val="3"/>
      <sheetName val="COH Dep"/>
      <sheetName val="COH Amtz"/>
      <sheetName val="Tax Dep Summary"/>
      <sheetName val="5"/>
      <sheetName val="#5b Amtz Software"/>
      <sheetName val="Soft Summary"/>
      <sheetName val="DIS"/>
      <sheetName val="#5c 101BLDR"/>
      <sheetName val="#5d MAPCO"/>
      <sheetName val="6 NA"/>
      <sheetName val="6 Bonus Dep"/>
      <sheetName val="7 "/>
      <sheetName val="7a"/>
      <sheetName val="#7b Amtz 390"/>
      <sheetName val="#9 Loss on ACRS"/>
      <sheetName val="#15 Basis"/>
      <sheetName val="#15 Int Rate"/>
      <sheetName val="#15 Money Pool Rates "/>
      <sheetName val="#16 Inv Cap"/>
      <sheetName val="#16 LIFO"/>
      <sheetName val="#16 storage"/>
      <sheetName val="#16 Injection"/>
      <sheetName val="#19 Vac Accrual"/>
      <sheetName val="#21 Deferred Comp"/>
      <sheetName val="#22 Spec Emp Plans"/>
      <sheetName val="#23 OPEB"/>
      <sheetName val="#23 OPEB Ratio"/>
      <sheetName val="#23 OPEB Acctg"/>
      <sheetName val="#25 CMEP &amp; DAP"/>
      <sheetName val="#26 Restricted Stock"/>
      <sheetName val="Restricted Stk"/>
      <sheetName val="#27 NQO's"/>
      <sheetName val="#28 Environmental"/>
      <sheetName val="#32 Def Gas"/>
      <sheetName val="#32 Def Gas 4th Qtr"/>
      <sheetName val="#33 Property Taxes"/>
      <sheetName val="33a"/>
      <sheetName val="#34 SLT Econ Perf"/>
      <sheetName val="#34 Reversal Voucher 08-03"/>
      <sheetName val="#34 2003"/>
      <sheetName val="#35 Def Gas Purch Opt NA"/>
      <sheetName val="#37 CIAC"/>
      <sheetName val="TRANSFERS"/>
      <sheetName val="#38 Cust Adv"/>
      <sheetName val="#39 Int Rec"/>
      <sheetName val="#40 Int Pay"/>
      <sheetName val="COH Columbia"/>
      <sheetName val="#53 Rate Refund"/>
      <sheetName val="Study"/>
      <sheetName val="Refunds"/>
      <sheetName val="Choice"/>
      <sheetName val="Legal Liab, Rentl Inc, Bldg Buy"/>
      <sheetName val="Writedown"/>
      <sheetName val="#55 Pension Plan"/>
      <sheetName val="#60 Murphy Gas"/>
      <sheetName val="#61 Amort- Non Compete na"/>
      <sheetName val="#61 Amort- Non Compete (2) na"/>
      <sheetName val="#62 Retention"/>
      <sheetName val="#65  Char Cont"/>
      <sheetName val="Char Cont"/>
      <sheetName val="Pro Bono"/>
      <sheetName val="Fuels Tax Credit"/>
      <sheetName val="Form 4136 na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40009</v>
          </cell>
          <cell r="B2" t="str">
            <v>ARISTECH</v>
          </cell>
          <cell r="C2">
            <v>-210685.8</v>
          </cell>
        </row>
        <row r="3">
          <cell r="A3" t="str">
            <v>40010</v>
          </cell>
          <cell r="B3" t="str">
            <v>LEGAL LIABILITY - RENTAL INCOME</v>
          </cell>
          <cell r="C3">
            <v>37081.08</v>
          </cell>
        </row>
        <row r="4">
          <cell r="A4" t="str">
            <v>40013</v>
          </cell>
          <cell r="B4" t="str">
            <v>CUSTOMER ADVANCES</v>
          </cell>
          <cell r="C4">
            <v>-2953193.96</v>
          </cell>
        </row>
        <row r="5">
          <cell r="A5" t="str">
            <v>50005</v>
          </cell>
          <cell r="B5" t="str">
            <v>INTEREST PAYABLE-CONTINGENT TAXES</v>
          </cell>
          <cell r="C5">
            <v>588552</v>
          </cell>
        </row>
        <row r="6">
          <cell r="A6" t="str">
            <v>50016A</v>
          </cell>
          <cell r="B6" t="str">
            <v>UNCOLLECTIBLE ACCOUNTS</v>
          </cell>
          <cell r="C6">
            <v>12520430.58</v>
          </cell>
        </row>
        <row r="7">
          <cell r="A7" t="str">
            <v>50016B</v>
          </cell>
          <cell r="B7" t="str">
            <v>UNCOLLECTIBLE - PERCENT OF INCOME PLAN</v>
          </cell>
          <cell r="C7">
            <v>19865553.140000001</v>
          </cell>
        </row>
        <row r="8">
          <cell r="A8" t="str">
            <v>50020</v>
          </cell>
          <cell r="B8" t="str">
            <v>INJURIES AND DAMAGES</v>
          </cell>
          <cell r="C8">
            <v>-130707.56</v>
          </cell>
        </row>
        <row r="9">
          <cell r="A9" t="str">
            <v>50027</v>
          </cell>
          <cell r="B9" t="str">
            <v>CHANGE IN CONTROL- PHANTOM STOCK</v>
          </cell>
          <cell r="C9">
            <v>736237.95</v>
          </cell>
        </row>
        <row r="10">
          <cell r="A10" t="str">
            <v>50031A</v>
          </cell>
          <cell r="B10" t="str">
            <v>DEFERRED COMPENSATION</v>
          </cell>
          <cell r="C10">
            <v>83796.44</v>
          </cell>
        </row>
        <row r="11">
          <cell r="A11" t="str">
            <v>50031B</v>
          </cell>
          <cell r="B11" t="str">
            <v>DEFERRED DIRECTOR COSTS</v>
          </cell>
          <cell r="C11">
            <v>-3304.33</v>
          </cell>
        </row>
        <row r="12">
          <cell r="A12" t="str">
            <v>50032</v>
          </cell>
          <cell r="B12" t="str">
            <v>RETIREMENT INCOME PLAN</v>
          </cell>
          <cell r="C12">
            <v>-4406731</v>
          </cell>
        </row>
        <row r="13">
          <cell r="A13" t="str">
            <v>50033</v>
          </cell>
          <cell r="B13" t="str">
            <v>THRIFT RESTORATION PLAN</v>
          </cell>
          <cell r="C13">
            <v>340722.08</v>
          </cell>
        </row>
        <row r="14">
          <cell r="A14" t="str">
            <v>50039</v>
          </cell>
          <cell r="B14" t="str">
            <v>BUILDING LEASE WRITEDOWNS/BUYOUTS</v>
          </cell>
          <cell r="C14">
            <v>58284.6</v>
          </cell>
        </row>
        <row r="15">
          <cell r="A15" t="str">
            <v>50054</v>
          </cell>
          <cell r="B15" t="str">
            <v>GROSS RECEIPTS</v>
          </cell>
          <cell r="C15">
            <v>-3722676</v>
          </cell>
        </row>
        <row r="16">
          <cell r="A16" t="str">
            <v>50056</v>
          </cell>
          <cell r="B16" t="str">
            <v>ADOPTION OF SFAS 112</v>
          </cell>
          <cell r="C16">
            <v>-839341.68</v>
          </cell>
        </row>
        <row r="17">
          <cell r="A17" t="str">
            <v>50072</v>
          </cell>
          <cell r="B17" t="str">
            <v>PENSION RESTORATION PLAN</v>
          </cell>
          <cell r="C17">
            <v>11359.3</v>
          </cell>
        </row>
        <row r="18">
          <cell r="A18" t="str">
            <v>50076</v>
          </cell>
          <cell r="B18" t="str">
            <v>RETENTION</v>
          </cell>
          <cell r="C18">
            <v>44133.5</v>
          </cell>
        </row>
        <row r="19">
          <cell r="A19" t="str">
            <v>50083</v>
          </cell>
          <cell r="B19" t="str">
            <v>CMEP MEDICAL RESERVE &amp; DENTAL ASSIST.</v>
          </cell>
          <cell r="C19">
            <v>0</v>
          </cell>
        </row>
        <row r="20">
          <cell r="A20" t="str">
            <v>50104</v>
          </cell>
          <cell r="B20" t="str">
            <v>RELOCATION COSTS</v>
          </cell>
          <cell r="C20">
            <v>-0.03</v>
          </cell>
        </row>
        <row r="21">
          <cell r="A21" t="str">
            <v>70002</v>
          </cell>
          <cell r="B21" t="str">
            <v>INTEREST RECEIVABLE-CONTINGENT TAXES</v>
          </cell>
          <cell r="C21">
            <v>1896</v>
          </cell>
        </row>
        <row r="22">
          <cell r="A22" t="str">
            <v>70020</v>
          </cell>
          <cell r="B22" t="str">
            <v>ACCRUED INTEREST INCOME</v>
          </cell>
          <cell r="C22">
            <v>341863</v>
          </cell>
        </row>
        <row r="23">
          <cell r="A23" t="str">
            <v>80034A</v>
          </cell>
          <cell r="B23" t="str">
            <v>UNRECOVERED GAS PURCHASE COSTS</v>
          </cell>
          <cell r="C23">
            <v>-1913502.51</v>
          </cell>
        </row>
        <row r="24">
          <cell r="A24" t="str">
            <v>80034B</v>
          </cell>
          <cell r="B24" t="str">
            <v>UNRECOVERED GAS PURCHASE COSTS-UNBILLED</v>
          </cell>
          <cell r="C24">
            <v>10299000</v>
          </cell>
        </row>
        <row r="25">
          <cell r="A25" t="str">
            <v>80034C</v>
          </cell>
          <cell r="B25" t="str">
            <v>UNRECOVERED GAS PURCHASE CUSTOMER CHOICE</v>
          </cell>
          <cell r="C25">
            <v>-10295379.560000001</v>
          </cell>
        </row>
        <row r="26">
          <cell r="A26" t="str">
            <v>80034D</v>
          </cell>
          <cell r="B26" t="str">
            <v>SFAS 133</v>
          </cell>
          <cell r="C26">
            <v>-158899</v>
          </cell>
        </row>
        <row r="27">
          <cell r="A27" t="str">
            <v>80056</v>
          </cell>
          <cell r="B27" t="str">
            <v>LEGAL LIABILITY</v>
          </cell>
          <cell r="C27">
            <v>-94446.6</v>
          </cell>
        </row>
        <row r="28">
          <cell r="A28" t="str">
            <v>80072A</v>
          </cell>
          <cell r="B28" t="str">
            <v>WEATHERIZATION</v>
          </cell>
          <cell r="C28">
            <v>-257771.27</v>
          </cell>
        </row>
        <row r="29">
          <cell r="A29" t="str">
            <v>80072B</v>
          </cell>
          <cell r="B29" t="str">
            <v>POST IN SERVICE CARRYING CHARGES</v>
          </cell>
          <cell r="C29">
            <v>-25843.32</v>
          </cell>
        </row>
        <row r="30">
          <cell r="A30" t="str">
            <v>80072C</v>
          </cell>
          <cell r="B30" t="str">
            <v>RATE CASE EXPENSE - BANKRUPTCY</v>
          </cell>
          <cell r="C30">
            <v>-1.59</v>
          </cell>
        </row>
        <row r="31">
          <cell r="A31" t="str">
            <v>80076</v>
          </cell>
          <cell r="B31" t="str">
            <v>NON COMPETE</v>
          </cell>
          <cell r="C31">
            <v>-218409.5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'l 1040 Exclusions"/>
    </sheetNames>
    <sheetDataSet>
      <sheetData sheetId="0" refreshError="1">
        <row r="5">
          <cell r="A5" t="str">
            <v>Field1</v>
          </cell>
          <cell r="B5" t="str">
            <v>Account</v>
          </cell>
          <cell r="C5" t="str">
            <v>Field3</v>
          </cell>
          <cell r="D5" t="str">
            <v>Year</v>
          </cell>
          <cell r="E5" t="str">
            <v>Month</v>
          </cell>
          <cell r="F5" t="str">
            <v>Day</v>
          </cell>
          <cell r="G5" t="str">
            <v>Field7</v>
          </cell>
          <cell r="H5" t="str">
            <v>Field8</v>
          </cell>
          <cell r="I5" t="str">
            <v>Field9</v>
          </cell>
          <cell r="J5" t="str">
            <v>Field10</v>
          </cell>
          <cell r="K5" t="str">
            <v>Amount</v>
          </cell>
          <cell r="L5" t="str">
            <v>Abs</v>
          </cell>
          <cell r="M5" t="str">
            <v>Match</v>
          </cell>
          <cell r="N5" t="str">
            <v>Field12</v>
          </cell>
          <cell r="O5" t="str">
            <v>Field13</v>
          </cell>
          <cell r="P5" t="str">
            <v>Identifier</v>
          </cell>
          <cell r="Q5" t="str">
            <v>Field15</v>
          </cell>
          <cell r="R5" t="str">
            <v>Field16</v>
          </cell>
          <cell r="S5" t="str">
            <v>Field17</v>
          </cell>
          <cell r="T5" t="str">
            <v>Employee_Name</v>
          </cell>
          <cell r="U5" t="str">
            <v>Field19</v>
          </cell>
        </row>
        <row r="6">
          <cell r="A6">
            <v>1040</v>
          </cell>
          <cell r="B6">
            <v>683600</v>
          </cell>
          <cell r="C6">
            <v>55400</v>
          </cell>
          <cell r="D6">
            <v>2001</v>
          </cell>
          <cell r="E6">
            <v>4</v>
          </cell>
          <cell r="F6">
            <v>28</v>
          </cell>
          <cell r="G6">
            <v>4</v>
          </cell>
          <cell r="H6" t="str">
            <v>OT252</v>
          </cell>
          <cell r="I6" t="str">
            <v>$</v>
          </cell>
          <cell r="J6" t="str">
            <v>CD</v>
          </cell>
          <cell r="K6">
            <v>14.81</v>
          </cell>
          <cell r="L6">
            <v>14.81</v>
          </cell>
          <cell r="P6" t="str">
            <v xml:space="preserve"> GIANT FOOD #</v>
          </cell>
          <cell r="Q6" t="str">
            <v>100    SI8</v>
          </cell>
          <cell r="R6" t="str">
            <v xml:space="preserve">    200105010030</v>
          </cell>
          <cell r="S6" t="str">
            <v>20010501000AC0</v>
          </cell>
        </row>
        <row r="7">
          <cell r="A7">
            <v>1040</v>
          </cell>
          <cell r="B7">
            <v>683600</v>
          </cell>
          <cell r="C7">
            <v>55000</v>
          </cell>
          <cell r="D7">
            <v>2001</v>
          </cell>
          <cell r="E7">
            <v>2</v>
          </cell>
          <cell r="F7">
            <v>2</v>
          </cell>
          <cell r="G7">
            <v>2</v>
          </cell>
          <cell r="H7" t="str">
            <v>OT252</v>
          </cell>
          <cell r="I7" t="str">
            <v>$</v>
          </cell>
          <cell r="J7" t="str">
            <v>CD</v>
          </cell>
          <cell r="K7">
            <v>19.670000000000002</v>
          </cell>
          <cell r="L7">
            <v>19.670000000000002</v>
          </cell>
          <cell r="P7" t="str">
            <v xml:space="preserve"> GIANT FOOD #</v>
          </cell>
          <cell r="Q7" t="str">
            <v>120    SI8</v>
          </cell>
          <cell r="R7" t="str">
            <v xml:space="preserve">    200102050024</v>
          </cell>
          <cell r="S7" t="str">
            <v>20010205000AC0</v>
          </cell>
        </row>
        <row r="8">
          <cell r="A8">
            <v>1040</v>
          </cell>
          <cell r="B8">
            <v>683600</v>
          </cell>
          <cell r="C8">
            <v>55000</v>
          </cell>
          <cell r="D8">
            <v>2001</v>
          </cell>
          <cell r="E8">
            <v>4</v>
          </cell>
          <cell r="F8">
            <v>28</v>
          </cell>
          <cell r="G8">
            <v>4</v>
          </cell>
          <cell r="H8" t="str">
            <v>OT252</v>
          </cell>
          <cell r="I8" t="str">
            <v>$</v>
          </cell>
          <cell r="J8" t="str">
            <v>CD</v>
          </cell>
          <cell r="K8">
            <v>20.2</v>
          </cell>
          <cell r="L8">
            <v>20.2</v>
          </cell>
          <cell r="P8" t="str">
            <v xml:space="preserve"> GIANT FOOD #</v>
          </cell>
          <cell r="Q8" t="str">
            <v>120    SI8</v>
          </cell>
          <cell r="R8" t="str">
            <v xml:space="preserve">    200105010024</v>
          </cell>
          <cell r="S8" t="str">
            <v>20010501000AC0</v>
          </cell>
        </row>
        <row r="9">
          <cell r="A9">
            <v>1040</v>
          </cell>
          <cell r="B9">
            <v>683600</v>
          </cell>
          <cell r="C9">
            <v>55000</v>
          </cell>
          <cell r="D9">
            <v>2001</v>
          </cell>
          <cell r="E9">
            <v>2</v>
          </cell>
          <cell r="F9">
            <v>24</v>
          </cell>
          <cell r="G9">
            <v>2</v>
          </cell>
          <cell r="H9" t="str">
            <v>OT252</v>
          </cell>
          <cell r="I9" t="str">
            <v>$</v>
          </cell>
          <cell r="J9" t="str">
            <v>CD</v>
          </cell>
          <cell r="K9">
            <v>24.75</v>
          </cell>
          <cell r="L9">
            <v>24.75</v>
          </cell>
          <cell r="P9" t="str">
            <v xml:space="preserve"> GIANT FOOD #</v>
          </cell>
          <cell r="Q9" t="str">
            <v>120    SI8</v>
          </cell>
          <cell r="R9" t="str">
            <v xml:space="preserve">    200102260035</v>
          </cell>
          <cell r="S9" t="str">
            <v>20010226000AC0</v>
          </cell>
        </row>
        <row r="10">
          <cell r="A10">
            <v>1040</v>
          </cell>
          <cell r="B10">
            <v>683600</v>
          </cell>
          <cell r="C10">
            <v>2400</v>
          </cell>
          <cell r="D10">
            <v>2001</v>
          </cell>
          <cell r="E10">
            <v>2</v>
          </cell>
          <cell r="F10">
            <v>9</v>
          </cell>
          <cell r="G10">
            <v>2</v>
          </cell>
          <cell r="H10" t="str">
            <v>OT252</v>
          </cell>
          <cell r="I10" t="str">
            <v>$</v>
          </cell>
          <cell r="J10" t="str">
            <v>CD</v>
          </cell>
          <cell r="K10">
            <v>35.78</v>
          </cell>
          <cell r="L10">
            <v>35.78</v>
          </cell>
          <cell r="P10" t="str">
            <v xml:space="preserve"> L'KOSTE VILL</v>
          </cell>
          <cell r="Q10" t="str">
            <v>A</v>
          </cell>
          <cell r="R10" t="str">
            <v xml:space="preserve">    200102090011</v>
          </cell>
          <cell r="S10" t="str">
            <v>20010209000AC0</v>
          </cell>
        </row>
        <row r="11">
          <cell r="A11">
            <v>1040</v>
          </cell>
          <cell r="B11">
            <v>683600</v>
          </cell>
          <cell r="C11">
            <v>2400</v>
          </cell>
          <cell r="D11">
            <v>2001</v>
          </cell>
          <cell r="E11">
            <v>2</v>
          </cell>
          <cell r="F11">
            <v>2</v>
          </cell>
          <cell r="G11">
            <v>2</v>
          </cell>
          <cell r="H11" t="str">
            <v>OT252</v>
          </cell>
          <cell r="I11" t="str">
            <v>$</v>
          </cell>
          <cell r="J11" t="str">
            <v>CD</v>
          </cell>
          <cell r="K11">
            <v>43.87</v>
          </cell>
          <cell r="L11">
            <v>43.87</v>
          </cell>
          <cell r="P11" t="str">
            <v xml:space="preserve"> PALUMBO PIZZ</v>
          </cell>
          <cell r="Q11" t="str">
            <v>A &amp; RES</v>
          </cell>
          <cell r="R11" t="str">
            <v xml:space="preserve">    200102050020</v>
          </cell>
          <cell r="S11" t="str">
            <v>20010205000AC0</v>
          </cell>
        </row>
        <row r="12">
          <cell r="A12">
            <v>1040</v>
          </cell>
          <cell r="B12">
            <v>683600</v>
          </cell>
          <cell r="C12">
            <v>2400</v>
          </cell>
          <cell r="D12">
            <v>2001</v>
          </cell>
          <cell r="E12">
            <v>4</v>
          </cell>
          <cell r="F12">
            <v>28</v>
          </cell>
          <cell r="G12">
            <v>4</v>
          </cell>
          <cell r="H12" t="str">
            <v>OT252</v>
          </cell>
          <cell r="I12" t="str">
            <v>$</v>
          </cell>
          <cell r="J12" t="str">
            <v>CD</v>
          </cell>
          <cell r="K12">
            <v>50</v>
          </cell>
          <cell r="L12">
            <v>50</v>
          </cell>
          <cell r="P12" t="str">
            <v xml:space="preserve"> KEARES RESTA</v>
          </cell>
          <cell r="Q12" t="str">
            <v>URANT GROU</v>
          </cell>
          <cell r="R12" t="str">
            <v xml:space="preserve">    200105010014</v>
          </cell>
          <cell r="S12" t="str">
            <v>20010501000AC0</v>
          </cell>
        </row>
        <row r="13">
          <cell r="A13">
            <v>1040</v>
          </cell>
          <cell r="B13">
            <v>683600</v>
          </cell>
          <cell r="C13">
            <v>55000</v>
          </cell>
          <cell r="D13">
            <v>2001</v>
          </cell>
          <cell r="E13">
            <v>6</v>
          </cell>
          <cell r="F13">
            <v>18</v>
          </cell>
          <cell r="G13">
            <v>6</v>
          </cell>
          <cell r="H13" t="str">
            <v>OT252</v>
          </cell>
          <cell r="I13" t="str">
            <v>$</v>
          </cell>
          <cell r="J13" t="str">
            <v>CD</v>
          </cell>
          <cell r="K13">
            <v>50</v>
          </cell>
          <cell r="L13">
            <v>50</v>
          </cell>
          <cell r="P13" t="str">
            <v xml:space="preserve"> TAVERN ON TH</v>
          </cell>
          <cell r="Q13" t="str">
            <v>E HILL</v>
          </cell>
          <cell r="R13" t="str">
            <v xml:space="preserve">    200106180006</v>
          </cell>
          <cell r="S13" t="str">
            <v>20010618000AC0</v>
          </cell>
        </row>
        <row r="14">
          <cell r="A14">
            <v>1040</v>
          </cell>
          <cell r="B14">
            <v>683600</v>
          </cell>
          <cell r="C14">
            <v>2000</v>
          </cell>
          <cell r="D14">
            <v>2001</v>
          </cell>
          <cell r="E14">
            <v>2</v>
          </cell>
          <cell r="F14">
            <v>24</v>
          </cell>
          <cell r="G14">
            <v>2</v>
          </cell>
          <cell r="H14" t="str">
            <v>OT252</v>
          </cell>
          <cell r="I14" t="str">
            <v>$</v>
          </cell>
          <cell r="J14" t="str">
            <v>CD</v>
          </cell>
          <cell r="K14">
            <v>52.5</v>
          </cell>
          <cell r="L14">
            <v>52.5</v>
          </cell>
          <cell r="P14" t="str">
            <v xml:space="preserve"> HOSS'S STEAK</v>
          </cell>
          <cell r="Q14" t="str">
            <v xml:space="preserve"> &amp; SEA H</v>
          </cell>
          <cell r="R14" t="str">
            <v xml:space="preserve">    200102260002</v>
          </cell>
          <cell r="S14" t="str">
            <v>20010226000AC0</v>
          </cell>
        </row>
        <row r="15">
          <cell r="A15">
            <v>1040</v>
          </cell>
          <cell r="B15">
            <v>683600</v>
          </cell>
          <cell r="C15">
            <v>55000</v>
          </cell>
          <cell r="D15">
            <v>2001</v>
          </cell>
          <cell r="E15">
            <v>4</v>
          </cell>
          <cell r="F15">
            <v>18</v>
          </cell>
          <cell r="G15">
            <v>4</v>
          </cell>
          <cell r="H15" t="str">
            <v>OT252</v>
          </cell>
          <cell r="I15" t="str">
            <v>$</v>
          </cell>
          <cell r="J15" t="str">
            <v>CD</v>
          </cell>
          <cell r="K15">
            <v>82.15</v>
          </cell>
          <cell r="L15">
            <v>82.15</v>
          </cell>
          <cell r="P15" t="str">
            <v xml:space="preserve"> DOE &amp; JERRY</v>
          </cell>
          <cell r="Q15" t="str">
            <v>S BARBECUE</v>
          </cell>
          <cell r="R15" t="str">
            <v xml:space="preserve">    200104180039</v>
          </cell>
          <cell r="S15" t="str">
            <v>20010418000AC0</v>
          </cell>
        </row>
        <row r="16">
          <cell r="A16">
            <v>1040</v>
          </cell>
          <cell r="B16">
            <v>683600</v>
          </cell>
          <cell r="C16">
            <v>55200</v>
          </cell>
          <cell r="D16">
            <v>2001</v>
          </cell>
          <cell r="E16">
            <v>2</v>
          </cell>
          <cell r="F16">
            <v>24</v>
          </cell>
          <cell r="G16">
            <v>2</v>
          </cell>
          <cell r="H16" t="str">
            <v>OT252</v>
          </cell>
          <cell r="I16" t="str">
            <v>$</v>
          </cell>
          <cell r="J16" t="str">
            <v>CD</v>
          </cell>
          <cell r="K16">
            <v>83.03</v>
          </cell>
          <cell r="L16">
            <v>83.03</v>
          </cell>
          <cell r="P16" t="str">
            <v xml:space="preserve"> L'KOSTE VILL</v>
          </cell>
          <cell r="Q16" t="str">
            <v>A</v>
          </cell>
          <cell r="R16" t="str">
            <v xml:space="preserve">    200102260043</v>
          </cell>
          <cell r="S16" t="str">
            <v>20010226000AC0</v>
          </cell>
        </row>
        <row r="17">
          <cell r="A17">
            <v>1040</v>
          </cell>
          <cell r="B17">
            <v>683600</v>
          </cell>
          <cell r="C17">
            <v>2400</v>
          </cell>
          <cell r="D17">
            <v>2001</v>
          </cell>
          <cell r="E17">
            <v>1</v>
          </cell>
          <cell r="F17">
            <v>24</v>
          </cell>
          <cell r="G17">
            <v>1</v>
          </cell>
          <cell r="H17" t="str">
            <v>OT252</v>
          </cell>
          <cell r="I17" t="str">
            <v>$</v>
          </cell>
          <cell r="J17" t="str">
            <v>CD</v>
          </cell>
          <cell r="K17">
            <v>83.98</v>
          </cell>
          <cell r="L17">
            <v>83.98</v>
          </cell>
          <cell r="P17" t="str">
            <v xml:space="preserve"> L'KOSTE VILL</v>
          </cell>
          <cell r="Q17" t="str">
            <v>A</v>
          </cell>
          <cell r="R17" t="str">
            <v xml:space="preserve">    200101240026</v>
          </cell>
          <cell r="S17" t="str">
            <v>20010124000AC0</v>
          </cell>
        </row>
        <row r="18">
          <cell r="A18">
            <v>1040</v>
          </cell>
          <cell r="B18">
            <v>683600</v>
          </cell>
          <cell r="C18">
            <v>2400</v>
          </cell>
          <cell r="D18">
            <v>2001</v>
          </cell>
          <cell r="E18">
            <v>1</v>
          </cell>
          <cell r="F18">
            <v>24</v>
          </cell>
          <cell r="G18">
            <v>1</v>
          </cell>
          <cell r="H18" t="str">
            <v>OT252</v>
          </cell>
          <cell r="I18" t="str">
            <v>$</v>
          </cell>
          <cell r="J18" t="str">
            <v>CD</v>
          </cell>
          <cell r="K18">
            <v>87.97</v>
          </cell>
          <cell r="L18">
            <v>87.97</v>
          </cell>
          <cell r="P18" t="str">
            <v xml:space="preserve"> PIZZA HUT 73</v>
          </cell>
          <cell r="Q18" t="str">
            <v>9104</v>
          </cell>
          <cell r="R18" t="str">
            <v xml:space="preserve">    200101240025</v>
          </cell>
          <cell r="S18" t="str">
            <v>20010124000AC0</v>
          </cell>
        </row>
        <row r="19">
          <cell r="A19">
            <v>1040</v>
          </cell>
          <cell r="B19">
            <v>683600</v>
          </cell>
          <cell r="C19">
            <v>2200</v>
          </cell>
          <cell r="D19">
            <v>2001</v>
          </cell>
          <cell r="E19">
            <v>6</v>
          </cell>
          <cell r="F19">
            <v>8</v>
          </cell>
          <cell r="G19">
            <v>6</v>
          </cell>
          <cell r="H19" t="str">
            <v>OT252</v>
          </cell>
          <cell r="I19" t="str">
            <v>$</v>
          </cell>
          <cell r="J19" t="str">
            <v>CD</v>
          </cell>
          <cell r="K19">
            <v>105.39</v>
          </cell>
          <cell r="L19">
            <v>105.39</v>
          </cell>
          <cell r="P19" t="str">
            <v xml:space="preserve"> L'KOSTE VILL</v>
          </cell>
          <cell r="Q19" t="str">
            <v>A</v>
          </cell>
          <cell r="R19" t="str">
            <v xml:space="preserve">    200106080003</v>
          </cell>
          <cell r="S19" t="str">
            <v>20010608000AC0</v>
          </cell>
        </row>
        <row r="20">
          <cell r="A20">
            <v>1040</v>
          </cell>
          <cell r="B20">
            <v>683600</v>
          </cell>
          <cell r="C20">
            <v>55400</v>
          </cell>
          <cell r="D20">
            <v>2001</v>
          </cell>
          <cell r="E20">
            <v>5</v>
          </cell>
          <cell r="F20">
            <v>16</v>
          </cell>
          <cell r="G20">
            <v>5</v>
          </cell>
          <cell r="H20" t="str">
            <v>OT252</v>
          </cell>
          <cell r="I20" t="str">
            <v>$</v>
          </cell>
          <cell r="J20" t="str">
            <v>CD</v>
          </cell>
          <cell r="K20">
            <v>118.06</v>
          </cell>
          <cell r="L20">
            <v>118.06</v>
          </cell>
          <cell r="P20" t="str">
            <v xml:space="preserve"> PIZZA HUT 73</v>
          </cell>
          <cell r="Q20" t="str">
            <v>9104</v>
          </cell>
          <cell r="R20" t="str">
            <v xml:space="preserve">    200105160039</v>
          </cell>
          <cell r="S20" t="str">
            <v>20010516000AC0</v>
          </cell>
        </row>
        <row r="21">
          <cell r="A21">
            <v>1040</v>
          </cell>
          <cell r="B21">
            <v>683600</v>
          </cell>
          <cell r="C21">
            <v>2000</v>
          </cell>
          <cell r="D21">
            <v>2001</v>
          </cell>
          <cell r="E21">
            <v>3</v>
          </cell>
          <cell r="F21">
            <v>1</v>
          </cell>
          <cell r="G21">
            <v>3</v>
          </cell>
          <cell r="H21" t="str">
            <v>OT252</v>
          </cell>
          <cell r="I21" t="str">
            <v>$</v>
          </cell>
          <cell r="J21" t="str">
            <v>CD</v>
          </cell>
          <cell r="K21">
            <v>133.12</v>
          </cell>
          <cell r="L21">
            <v>133.12</v>
          </cell>
          <cell r="P21" t="str">
            <v xml:space="preserve"> HARDING S</v>
          </cell>
          <cell r="R21" t="str">
            <v xml:space="preserve">    200103050002</v>
          </cell>
          <cell r="S21" t="str">
            <v>20010305000AC0</v>
          </cell>
        </row>
        <row r="22">
          <cell r="A22">
            <v>1040</v>
          </cell>
          <cell r="B22">
            <v>683600</v>
          </cell>
          <cell r="C22">
            <v>55400</v>
          </cell>
          <cell r="D22">
            <v>2001</v>
          </cell>
          <cell r="E22">
            <v>1</v>
          </cell>
          <cell r="F22">
            <v>16</v>
          </cell>
          <cell r="G22">
            <v>1</v>
          </cell>
          <cell r="H22" t="str">
            <v>OT252</v>
          </cell>
          <cell r="I22" t="str">
            <v>$</v>
          </cell>
          <cell r="J22" t="str">
            <v>CD</v>
          </cell>
          <cell r="K22">
            <v>139.28</v>
          </cell>
          <cell r="L22">
            <v>139.28</v>
          </cell>
          <cell r="P22" t="str">
            <v xml:space="preserve"> HARDING S</v>
          </cell>
          <cell r="R22" t="str">
            <v xml:space="preserve">    200101220036</v>
          </cell>
          <cell r="S22" t="str">
            <v>20010122000AC0</v>
          </cell>
        </row>
        <row r="23">
          <cell r="A23">
            <v>1040</v>
          </cell>
          <cell r="B23">
            <v>683600</v>
          </cell>
          <cell r="C23">
            <v>2200</v>
          </cell>
          <cell r="D23">
            <v>2001</v>
          </cell>
          <cell r="E23">
            <v>4</v>
          </cell>
          <cell r="F23">
            <v>28</v>
          </cell>
          <cell r="G23">
            <v>4</v>
          </cell>
          <cell r="H23" t="str">
            <v>OT252</v>
          </cell>
          <cell r="I23" t="str">
            <v>$</v>
          </cell>
          <cell r="J23" t="str">
            <v>CD</v>
          </cell>
          <cell r="K23">
            <v>154</v>
          </cell>
          <cell r="L23">
            <v>154</v>
          </cell>
          <cell r="P23" t="str">
            <v xml:space="preserve"> L'KOSTE VILL</v>
          </cell>
          <cell r="Q23" t="str">
            <v>A</v>
          </cell>
          <cell r="R23" t="str">
            <v xml:space="preserve">    200105010002</v>
          </cell>
          <cell r="S23" t="str">
            <v>20010501000AC0</v>
          </cell>
        </row>
        <row r="24">
          <cell r="A24">
            <v>1040</v>
          </cell>
          <cell r="B24">
            <v>683600</v>
          </cell>
          <cell r="C24">
            <v>55200</v>
          </cell>
          <cell r="D24">
            <v>2001</v>
          </cell>
          <cell r="E24">
            <v>2</v>
          </cell>
          <cell r="F24">
            <v>9</v>
          </cell>
          <cell r="G24">
            <v>2</v>
          </cell>
          <cell r="H24" t="str">
            <v>OT252</v>
          </cell>
          <cell r="I24" t="str">
            <v>$</v>
          </cell>
          <cell r="J24" t="str">
            <v>CD</v>
          </cell>
          <cell r="K24">
            <v>158.82</v>
          </cell>
          <cell r="L24">
            <v>158.82</v>
          </cell>
          <cell r="P24" t="str">
            <v xml:space="preserve"> L'KOSTE VILL</v>
          </cell>
          <cell r="Q24" t="str">
            <v>A</v>
          </cell>
          <cell r="R24" t="str">
            <v xml:space="preserve">    200102090017</v>
          </cell>
          <cell r="S24" t="str">
            <v>20010209000AC0</v>
          </cell>
        </row>
        <row r="25">
          <cell r="A25">
            <v>1040</v>
          </cell>
          <cell r="B25">
            <v>683600</v>
          </cell>
          <cell r="C25">
            <v>2400</v>
          </cell>
          <cell r="D25">
            <v>2001</v>
          </cell>
          <cell r="E25">
            <v>3</v>
          </cell>
          <cell r="F25">
            <v>31</v>
          </cell>
          <cell r="G25">
            <v>3</v>
          </cell>
          <cell r="H25" t="str">
            <v>OT252</v>
          </cell>
          <cell r="I25" t="str">
            <v>$</v>
          </cell>
          <cell r="J25" t="str">
            <v>CD</v>
          </cell>
          <cell r="K25">
            <v>177.68</v>
          </cell>
          <cell r="L25">
            <v>177.68</v>
          </cell>
          <cell r="P25" t="str">
            <v xml:space="preserve"> L'KOSTE VILL</v>
          </cell>
          <cell r="Q25" t="str">
            <v>A</v>
          </cell>
          <cell r="R25" t="str">
            <v xml:space="preserve">    200104020018</v>
          </cell>
          <cell r="S25" t="str">
            <v>20010402000AC0</v>
          </cell>
        </row>
        <row r="26">
          <cell r="A26">
            <v>1040</v>
          </cell>
          <cell r="B26">
            <v>683600</v>
          </cell>
          <cell r="C26">
            <v>2400</v>
          </cell>
          <cell r="D26">
            <v>2001</v>
          </cell>
          <cell r="E26">
            <v>1</v>
          </cell>
          <cell r="F26">
            <v>16</v>
          </cell>
          <cell r="G26">
            <v>1</v>
          </cell>
          <cell r="H26" t="str">
            <v>OT252</v>
          </cell>
          <cell r="I26" t="str">
            <v>$</v>
          </cell>
          <cell r="J26" t="str">
            <v>CD</v>
          </cell>
          <cell r="K26">
            <v>207.79</v>
          </cell>
          <cell r="L26">
            <v>207.79</v>
          </cell>
          <cell r="P26" t="str">
            <v xml:space="preserve"> L'KOSTE VILL</v>
          </cell>
          <cell r="Q26" t="str">
            <v>A</v>
          </cell>
          <cell r="R26" t="str">
            <v xml:space="preserve">    200101220025</v>
          </cell>
          <cell r="S26" t="str">
            <v>20010122000AC0</v>
          </cell>
        </row>
        <row r="27">
          <cell r="A27">
            <v>1040</v>
          </cell>
          <cell r="B27">
            <v>683600</v>
          </cell>
          <cell r="C27">
            <v>55200</v>
          </cell>
          <cell r="D27">
            <v>2001</v>
          </cell>
          <cell r="E27">
            <v>2</v>
          </cell>
          <cell r="F27">
            <v>24</v>
          </cell>
          <cell r="G27">
            <v>2</v>
          </cell>
          <cell r="H27" t="str">
            <v>OT252</v>
          </cell>
          <cell r="I27" t="str">
            <v>$</v>
          </cell>
          <cell r="J27" t="str">
            <v>CD</v>
          </cell>
          <cell r="K27">
            <v>229.76</v>
          </cell>
          <cell r="L27">
            <v>229.76</v>
          </cell>
          <cell r="P27" t="str">
            <v xml:space="preserve"> HARDING S</v>
          </cell>
          <cell r="R27" t="str">
            <v xml:space="preserve">    200102260046</v>
          </cell>
          <cell r="S27" t="str">
            <v>20010226000AC0</v>
          </cell>
        </row>
        <row r="28">
          <cell r="A28">
            <v>1040</v>
          </cell>
          <cell r="B28">
            <v>683600</v>
          </cell>
          <cell r="C28">
            <v>55200</v>
          </cell>
          <cell r="D28">
            <v>2001</v>
          </cell>
          <cell r="E28">
            <v>2</v>
          </cell>
          <cell r="F28">
            <v>24</v>
          </cell>
          <cell r="G28">
            <v>2</v>
          </cell>
          <cell r="H28" t="str">
            <v>OT252</v>
          </cell>
          <cell r="I28" t="str">
            <v>$</v>
          </cell>
          <cell r="J28" t="str">
            <v>CD</v>
          </cell>
          <cell r="K28">
            <v>235.05</v>
          </cell>
          <cell r="L28">
            <v>235.05</v>
          </cell>
          <cell r="P28" t="str">
            <v xml:space="preserve"> HARDING S</v>
          </cell>
          <cell r="R28" t="str">
            <v xml:space="preserve">    200102260044</v>
          </cell>
          <cell r="S28" t="str">
            <v>20010226000AC0</v>
          </cell>
        </row>
        <row r="29">
          <cell r="A29">
            <v>1040</v>
          </cell>
          <cell r="B29">
            <v>683600</v>
          </cell>
          <cell r="C29">
            <v>55200</v>
          </cell>
          <cell r="D29">
            <v>2001</v>
          </cell>
          <cell r="E29">
            <v>2</v>
          </cell>
          <cell r="F29">
            <v>24</v>
          </cell>
          <cell r="G29">
            <v>2</v>
          </cell>
          <cell r="H29" t="str">
            <v>OT252</v>
          </cell>
          <cell r="I29" t="str">
            <v>$</v>
          </cell>
          <cell r="J29" t="str">
            <v>CD</v>
          </cell>
          <cell r="K29">
            <v>244.79</v>
          </cell>
          <cell r="L29">
            <v>244.79</v>
          </cell>
          <cell r="P29" t="str">
            <v xml:space="preserve"> HARDING S</v>
          </cell>
          <cell r="R29" t="str">
            <v xml:space="preserve">    200102260045</v>
          </cell>
          <cell r="S29" t="str">
            <v>20010226000AC0</v>
          </cell>
        </row>
        <row r="30">
          <cell r="A30">
            <v>1040</v>
          </cell>
          <cell r="B30">
            <v>683600</v>
          </cell>
          <cell r="C30">
            <v>2400</v>
          </cell>
          <cell r="D30">
            <v>2001</v>
          </cell>
          <cell r="E30">
            <v>4</v>
          </cell>
          <cell r="F30">
            <v>28</v>
          </cell>
          <cell r="G30">
            <v>4</v>
          </cell>
          <cell r="H30" t="str">
            <v>OT252</v>
          </cell>
          <cell r="I30" t="str">
            <v>$</v>
          </cell>
          <cell r="J30" t="str">
            <v>CD</v>
          </cell>
          <cell r="K30">
            <v>252.88</v>
          </cell>
          <cell r="L30">
            <v>252.88</v>
          </cell>
          <cell r="P30" t="str">
            <v xml:space="preserve"> CHEF WONG</v>
          </cell>
          <cell r="R30" t="str">
            <v xml:space="preserve">    200105010016</v>
          </cell>
          <cell r="S30" t="str">
            <v>20010501000AC0</v>
          </cell>
        </row>
        <row r="31">
          <cell r="A31">
            <v>1040</v>
          </cell>
          <cell r="B31">
            <v>683600</v>
          </cell>
          <cell r="C31">
            <v>2400</v>
          </cell>
          <cell r="D31">
            <v>2001</v>
          </cell>
          <cell r="E31">
            <v>4</v>
          </cell>
          <cell r="F31">
            <v>28</v>
          </cell>
          <cell r="G31">
            <v>4</v>
          </cell>
          <cell r="H31" t="str">
            <v>OT252</v>
          </cell>
          <cell r="I31" t="str">
            <v>$</v>
          </cell>
          <cell r="J31" t="str">
            <v>CD</v>
          </cell>
          <cell r="K31">
            <v>255.28</v>
          </cell>
          <cell r="L31">
            <v>255.28</v>
          </cell>
          <cell r="P31" t="str">
            <v xml:space="preserve"> L'KOSTE VILL</v>
          </cell>
          <cell r="Q31" t="str">
            <v>A</v>
          </cell>
          <cell r="R31" t="str">
            <v xml:space="preserve">    200105010015</v>
          </cell>
          <cell r="S31" t="str">
            <v>20010501000AC0</v>
          </cell>
        </row>
        <row r="32">
          <cell r="A32">
            <v>1040</v>
          </cell>
          <cell r="B32">
            <v>683600</v>
          </cell>
          <cell r="C32">
            <v>55000</v>
          </cell>
          <cell r="D32">
            <v>2001</v>
          </cell>
          <cell r="E32">
            <v>6</v>
          </cell>
          <cell r="F32">
            <v>18</v>
          </cell>
          <cell r="G32">
            <v>6</v>
          </cell>
          <cell r="H32" t="str">
            <v>OT252</v>
          </cell>
          <cell r="I32" t="str">
            <v>$</v>
          </cell>
          <cell r="J32" t="str">
            <v>CD</v>
          </cell>
          <cell r="K32">
            <v>277.01</v>
          </cell>
          <cell r="L32">
            <v>277.01</v>
          </cell>
          <cell r="P32" t="str">
            <v xml:space="preserve"> L'KOSTE VILL</v>
          </cell>
          <cell r="Q32" t="str">
            <v>A</v>
          </cell>
          <cell r="R32" t="str">
            <v xml:space="preserve">    200106180005</v>
          </cell>
          <cell r="S32" t="str">
            <v>20010618000AC0</v>
          </cell>
        </row>
        <row r="33">
          <cell r="A33">
            <v>1040</v>
          </cell>
          <cell r="B33">
            <v>683600</v>
          </cell>
          <cell r="C33">
            <v>2400</v>
          </cell>
          <cell r="D33">
            <v>2001</v>
          </cell>
          <cell r="E33">
            <v>3</v>
          </cell>
          <cell r="F33">
            <v>9</v>
          </cell>
          <cell r="G33">
            <v>3</v>
          </cell>
          <cell r="H33" t="str">
            <v>OT252</v>
          </cell>
          <cell r="I33" t="str">
            <v>$</v>
          </cell>
          <cell r="J33" t="str">
            <v>CD</v>
          </cell>
          <cell r="K33">
            <v>284.73</v>
          </cell>
          <cell r="L33">
            <v>284.73</v>
          </cell>
          <cell r="P33" t="str">
            <v xml:space="preserve"> HARDING S</v>
          </cell>
          <cell r="R33" t="str">
            <v xml:space="preserve">    200103090018</v>
          </cell>
          <cell r="S33" t="str">
            <v>20010309000AC0</v>
          </cell>
        </row>
        <row r="34">
          <cell r="A34">
            <v>1040</v>
          </cell>
          <cell r="B34">
            <v>683600</v>
          </cell>
          <cell r="C34">
            <v>2200</v>
          </cell>
          <cell r="D34">
            <v>2001</v>
          </cell>
          <cell r="E34">
            <v>6</v>
          </cell>
          <cell r="F34">
            <v>8</v>
          </cell>
          <cell r="G34">
            <v>6</v>
          </cell>
          <cell r="H34" t="str">
            <v>OT252</v>
          </cell>
          <cell r="I34" t="str">
            <v>$</v>
          </cell>
          <cell r="J34" t="str">
            <v>CD</v>
          </cell>
          <cell r="K34">
            <v>326.93</v>
          </cell>
          <cell r="L34">
            <v>326.93</v>
          </cell>
          <cell r="P34" t="str">
            <v xml:space="preserve"> L'KOSTE VILL</v>
          </cell>
          <cell r="Q34" t="str">
            <v>A</v>
          </cell>
          <cell r="R34" t="str">
            <v xml:space="preserve">    200106080002</v>
          </cell>
          <cell r="S34" t="str">
            <v>20010608000AC0</v>
          </cell>
        </row>
        <row r="35">
          <cell r="A35">
            <v>1040</v>
          </cell>
          <cell r="B35">
            <v>683600</v>
          </cell>
          <cell r="C35">
            <v>55200</v>
          </cell>
          <cell r="D35">
            <v>2001</v>
          </cell>
          <cell r="E35">
            <v>1</v>
          </cell>
          <cell r="F35">
            <v>16</v>
          </cell>
          <cell r="G35">
            <v>1</v>
          </cell>
          <cell r="H35" t="str">
            <v>OT252</v>
          </cell>
          <cell r="I35" t="str">
            <v>$</v>
          </cell>
          <cell r="J35" t="str">
            <v>CD</v>
          </cell>
          <cell r="K35">
            <v>361.79</v>
          </cell>
          <cell r="L35">
            <v>361.79</v>
          </cell>
          <cell r="P35" t="str">
            <v xml:space="preserve"> HARDING S</v>
          </cell>
          <cell r="R35" t="str">
            <v xml:space="preserve">    200101220034</v>
          </cell>
          <cell r="S35" t="str">
            <v>20010122000AC0</v>
          </cell>
        </row>
        <row r="36">
          <cell r="A36">
            <v>1040</v>
          </cell>
          <cell r="B36">
            <v>683600</v>
          </cell>
          <cell r="C36">
            <v>55000</v>
          </cell>
          <cell r="D36">
            <v>2001</v>
          </cell>
          <cell r="E36">
            <v>3</v>
          </cell>
          <cell r="F36">
            <v>16</v>
          </cell>
          <cell r="G36">
            <v>3</v>
          </cell>
          <cell r="H36" t="str">
            <v>OT252</v>
          </cell>
          <cell r="I36" t="str">
            <v>$</v>
          </cell>
          <cell r="J36" t="str">
            <v>CD</v>
          </cell>
          <cell r="K36">
            <v>365.7</v>
          </cell>
          <cell r="L36">
            <v>365.7</v>
          </cell>
          <cell r="P36" t="str">
            <v xml:space="preserve"> DOE &amp; JERRY</v>
          </cell>
          <cell r="Q36" t="str">
            <v>S BARBECUE</v>
          </cell>
          <cell r="R36" t="str">
            <v xml:space="preserve">    200103160015</v>
          </cell>
          <cell r="S36" t="str">
            <v>20010316000AC0</v>
          </cell>
        </row>
        <row r="37">
          <cell r="A37">
            <v>1040</v>
          </cell>
          <cell r="B37">
            <v>683600</v>
          </cell>
          <cell r="C37">
            <v>55000</v>
          </cell>
          <cell r="D37">
            <v>2001</v>
          </cell>
          <cell r="E37">
            <v>3</v>
          </cell>
          <cell r="F37">
            <v>16</v>
          </cell>
          <cell r="G37">
            <v>3</v>
          </cell>
          <cell r="H37" t="str">
            <v>OT252</v>
          </cell>
          <cell r="I37" t="str">
            <v>$</v>
          </cell>
          <cell r="J37" t="str">
            <v>CD</v>
          </cell>
          <cell r="K37">
            <v>369.68</v>
          </cell>
          <cell r="L37">
            <v>369.68</v>
          </cell>
          <cell r="P37" t="str">
            <v xml:space="preserve"> DOE &amp; JERRY</v>
          </cell>
          <cell r="Q37" t="str">
            <v>S BARBECUE</v>
          </cell>
          <cell r="R37" t="str">
            <v xml:space="preserve">    200103160016</v>
          </cell>
          <cell r="S37" t="str">
            <v>20010316000AC0</v>
          </cell>
        </row>
        <row r="38">
          <cell r="A38">
            <v>1040</v>
          </cell>
          <cell r="B38">
            <v>683600</v>
          </cell>
          <cell r="C38">
            <v>2400</v>
          </cell>
          <cell r="D38">
            <v>2001</v>
          </cell>
          <cell r="E38">
            <v>1</v>
          </cell>
          <cell r="F38">
            <v>19</v>
          </cell>
          <cell r="G38">
            <v>1</v>
          </cell>
          <cell r="H38" t="str">
            <v>OT252</v>
          </cell>
          <cell r="I38" t="str">
            <v>$</v>
          </cell>
          <cell r="J38" t="str">
            <v>CD</v>
          </cell>
          <cell r="K38">
            <v>436.94</v>
          </cell>
          <cell r="L38">
            <v>436.94</v>
          </cell>
          <cell r="P38" t="str">
            <v xml:space="preserve"> HARDING S</v>
          </cell>
          <cell r="R38" t="str">
            <v xml:space="preserve">    200101220004</v>
          </cell>
          <cell r="S38" t="str">
            <v>20010122000AC0</v>
          </cell>
        </row>
        <row r="39">
          <cell r="A39">
            <v>1040</v>
          </cell>
          <cell r="B39">
            <v>683600</v>
          </cell>
          <cell r="C39">
            <v>55200</v>
          </cell>
          <cell r="D39">
            <v>2001</v>
          </cell>
          <cell r="E39">
            <v>2</v>
          </cell>
          <cell r="F39">
            <v>24</v>
          </cell>
          <cell r="G39">
            <v>2</v>
          </cell>
          <cell r="H39" t="str">
            <v>OT252</v>
          </cell>
          <cell r="I39" t="str">
            <v>$</v>
          </cell>
          <cell r="J39" t="str">
            <v>CD</v>
          </cell>
          <cell r="K39">
            <v>586.17999999999995</v>
          </cell>
          <cell r="L39">
            <v>586.17999999999995</v>
          </cell>
          <cell r="P39" t="str">
            <v xml:space="preserve"> HARDING S</v>
          </cell>
          <cell r="R39" t="str">
            <v xml:space="preserve">    200102260047</v>
          </cell>
          <cell r="S39" t="str">
            <v>20010226000AC0</v>
          </cell>
        </row>
        <row r="40">
          <cell r="A40">
            <v>1040</v>
          </cell>
          <cell r="B40">
            <v>683600</v>
          </cell>
          <cell r="C40">
            <v>55000</v>
          </cell>
          <cell r="D40">
            <v>2001</v>
          </cell>
          <cell r="E40">
            <v>2</v>
          </cell>
          <cell r="F40">
            <v>9</v>
          </cell>
          <cell r="G40">
            <v>2</v>
          </cell>
          <cell r="H40" t="str">
            <v>OT252</v>
          </cell>
          <cell r="I40" t="str">
            <v>$</v>
          </cell>
          <cell r="J40" t="str">
            <v>CD</v>
          </cell>
          <cell r="K40">
            <v>612.15</v>
          </cell>
          <cell r="L40">
            <v>612.15</v>
          </cell>
          <cell r="P40" t="str">
            <v xml:space="preserve"> DOE &amp; JERRY</v>
          </cell>
          <cell r="Q40" t="str">
            <v>S BARBECUE</v>
          </cell>
          <cell r="R40" t="str">
            <v xml:space="preserve">    200102090015</v>
          </cell>
          <cell r="S40" t="str">
            <v>20010209000AC0</v>
          </cell>
        </row>
        <row r="41">
          <cell r="A41">
            <v>1040</v>
          </cell>
          <cell r="B41">
            <v>683600</v>
          </cell>
          <cell r="C41">
            <v>2200</v>
          </cell>
          <cell r="D41">
            <v>2001</v>
          </cell>
          <cell r="E41">
            <v>4</v>
          </cell>
          <cell r="F41">
            <v>18</v>
          </cell>
          <cell r="G41">
            <v>4</v>
          </cell>
          <cell r="H41" t="str">
            <v>OT252</v>
          </cell>
          <cell r="I41" t="str">
            <v>$</v>
          </cell>
          <cell r="J41" t="str">
            <v>CD</v>
          </cell>
          <cell r="K41">
            <v>630.70000000000005</v>
          </cell>
          <cell r="L41">
            <v>630.70000000000005</v>
          </cell>
          <cell r="P41" t="str">
            <v xml:space="preserve"> RUBINICS CAT</v>
          </cell>
          <cell r="Q41" t="str">
            <v>ERING SERV</v>
          </cell>
          <cell r="R41" t="str">
            <v xml:space="preserve">    200104180008</v>
          </cell>
          <cell r="S41" t="str">
            <v>20010418000AC0</v>
          </cell>
        </row>
        <row r="42">
          <cell r="A42">
            <v>1040</v>
          </cell>
          <cell r="B42">
            <v>683600</v>
          </cell>
          <cell r="C42">
            <v>55200</v>
          </cell>
          <cell r="D42">
            <v>2001</v>
          </cell>
          <cell r="E42">
            <v>2</v>
          </cell>
          <cell r="F42">
            <v>24</v>
          </cell>
          <cell r="G42">
            <v>2</v>
          </cell>
          <cell r="H42" t="str">
            <v>OT252</v>
          </cell>
          <cell r="I42" t="str">
            <v>$</v>
          </cell>
          <cell r="J42" t="str">
            <v>CD</v>
          </cell>
          <cell r="K42">
            <v>723.58</v>
          </cell>
          <cell r="L42">
            <v>723.58</v>
          </cell>
          <cell r="P42" t="str">
            <v xml:space="preserve"> HARDING S</v>
          </cell>
          <cell r="R42" t="str">
            <v xml:space="preserve">    200102260048</v>
          </cell>
          <cell r="S42" t="str">
            <v>20010226000AC0</v>
          </cell>
        </row>
        <row r="43">
          <cell r="A43">
            <v>1040</v>
          </cell>
          <cell r="B43">
            <v>683600</v>
          </cell>
          <cell r="C43">
            <v>2000</v>
          </cell>
          <cell r="D43">
            <v>2001</v>
          </cell>
          <cell r="E43">
            <v>1</v>
          </cell>
          <cell r="F43">
            <v>9</v>
          </cell>
          <cell r="G43">
            <v>1</v>
          </cell>
          <cell r="H43" t="str">
            <v>OT252</v>
          </cell>
          <cell r="I43" t="str">
            <v>$</v>
          </cell>
          <cell r="J43" t="str">
            <v>CD</v>
          </cell>
          <cell r="K43">
            <v>801.36</v>
          </cell>
          <cell r="L43">
            <v>801.36</v>
          </cell>
          <cell r="P43" t="str">
            <v xml:space="preserve"> DOE &amp; JERRY</v>
          </cell>
          <cell r="Q43" t="str">
            <v>S BARBECUE</v>
          </cell>
          <cell r="R43" t="str">
            <v xml:space="preserve">    200101220002</v>
          </cell>
          <cell r="S43" t="str">
            <v>20010122000AC0</v>
          </cell>
        </row>
        <row r="44">
          <cell r="A44">
            <v>1040</v>
          </cell>
          <cell r="B44">
            <v>683600</v>
          </cell>
          <cell r="C44">
            <v>55000</v>
          </cell>
          <cell r="D44">
            <v>2001</v>
          </cell>
          <cell r="E44">
            <v>2</v>
          </cell>
          <cell r="F44">
            <v>9</v>
          </cell>
          <cell r="G44">
            <v>2</v>
          </cell>
          <cell r="H44" t="str">
            <v>OT252</v>
          </cell>
          <cell r="I44" t="str">
            <v>$</v>
          </cell>
          <cell r="J44" t="str">
            <v>CD</v>
          </cell>
          <cell r="K44">
            <v>1451.67</v>
          </cell>
          <cell r="L44">
            <v>1451.67</v>
          </cell>
          <cell r="P44" t="str">
            <v xml:space="preserve"> DOE &amp; JERRY</v>
          </cell>
          <cell r="Q44" t="str">
            <v>S BARBECUE</v>
          </cell>
          <cell r="R44" t="str">
            <v xml:space="preserve">    200102090014</v>
          </cell>
          <cell r="S44" t="str">
            <v>20010209000AC0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nt"/>
      <sheetName val="SEtan"/>
      <sheetName val="Sheet2"/>
      <sheetName val="106"/>
      <sheetName val="Sheet1"/>
    </sheetNames>
    <sheetDataSet>
      <sheetData sheetId="0" refreshError="1"/>
      <sheetData sheetId="1" refreshError="1">
        <row r="2">
          <cell r="A2" t="str">
            <v>006518</v>
          </cell>
          <cell r="B2">
            <v>-43</v>
          </cell>
        </row>
        <row r="3">
          <cell r="A3" t="str">
            <v>008690</v>
          </cell>
          <cell r="B3">
            <v>-74.650000000000006</v>
          </cell>
        </row>
        <row r="4">
          <cell r="A4" t="str">
            <v>009807</v>
          </cell>
          <cell r="B4">
            <v>-9331.09</v>
          </cell>
        </row>
        <row r="5">
          <cell r="A5" t="str">
            <v>011125</v>
          </cell>
          <cell r="B5">
            <v>-14014.52</v>
          </cell>
        </row>
        <row r="6">
          <cell r="A6" t="str">
            <v>011136</v>
          </cell>
          <cell r="B6">
            <v>-123464.1</v>
          </cell>
        </row>
        <row r="7">
          <cell r="A7" t="str">
            <v>012429</v>
          </cell>
          <cell r="B7">
            <v>-100533.7</v>
          </cell>
        </row>
        <row r="8">
          <cell r="A8" t="str">
            <v>012519</v>
          </cell>
          <cell r="B8">
            <v>-316693.83</v>
          </cell>
        </row>
        <row r="9">
          <cell r="A9" t="str">
            <v>012779</v>
          </cell>
          <cell r="B9">
            <v>-14056.09</v>
          </cell>
        </row>
        <row r="10">
          <cell r="A10" t="str">
            <v>012805</v>
          </cell>
          <cell r="B10">
            <v>-26.86</v>
          </cell>
        </row>
        <row r="11">
          <cell r="A11" t="str">
            <v>013206</v>
          </cell>
          <cell r="B11">
            <v>-1082.5</v>
          </cell>
        </row>
        <row r="12">
          <cell r="A12" t="str">
            <v>013257</v>
          </cell>
          <cell r="B12">
            <v>-254563.89</v>
          </cell>
        </row>
        <row r="13">
          <cell r="A13" t="str">
            <v>013259</v>
          </cell>
          <cell r="B13">
            <v>-32238.93</v>
          </cell>
        </row>
        <row r="14">
          <cell r="A14" t="str">
            <v>013467</v>
          </cell>
          <cell r="B14">
            <v>-44372.56</v>
          </cell>
        </row>
        <row r="15">
          <cell r="A15" t="str">
            <v>013548</v>
          </cell>
          <cell r="B15">
            <v>-364796.71</v>
          </cell>
        </row>
        <row r="16">
          <cell r="A16" t="str">
            <v>013638</v>
          </cell>
          <cell r="B16">
            <v>-360161.46</v>
          </cell>
        </row>
        <row r="17">
          <cell r="A17" t="str">
            <v>013845</v>
          </cell>
          <cell r="B17">
            <v>-514.73</v>
          </cell>
        </row>
        <row r="18">
          <cell r="A18" t="str">
            <v>013970</v>
          </cell>
          <cell r="B18">
            <v>-19188.75</v>
          </cell>
        </row>
        <row r="19">
          <cell r="A19" t="str">
            <v>014076</v>
          </cell>
          <cell r="B19">
            <v>-3291.32</v>
          </cell>
        </row>
        <row r="20">
          <cell r="A20" t="str">
            <v>090119</v>
          </cell>
          <cell r="B20">
            <v>-1083.3699999999999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  <sheetName val="Quarterly detail 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R"/>
      <sheetName val="HIDE R34 Q4"/>
      <sheetName val="SbLdgr to TB Rec for Blackline"/>
      <sheetName val="165"/>
      <sheetName val="236-0011"/>
      <sheetName val="236-0014"/>
      <sheetName val="241"/>
      <sheetName val="Payroll"/>
      <sheetName val="Summary"/>
      <sheetName val="QtrlySummary"/>
      <sheetName val="QtrlyDetail"/>
      <sheetName val="LAB-01-002"/>
      <sheetName val="oddity"/>
      <sheetName val="Sheet1"/>
      <sheetName val="TB for Audit Sched."/>
      <sheetName val="TB Data"/>
      <sheetName val="Hyp - Taxes Accrd - Tax Payable"/>
      <sheetName val="Hyp - Other 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New 2&amp;10 wo Act and proj"/>
      <sheetName val="2&amp;10 Source"/>
      <sheetName val="Indices"/>
      <sheetName val="Indices (2)"/>
      <sheetName val="New 72614"/>
    </sheetNames>
    <sheetDataSet>
      <sheetData sheetId="0"/>
      <sheetData sheetId="1"/>
      <sheetData sheetId="2"/>
      <sheetData sheetId="3">
        <row r="3">
          <cell r="B3" t="str">
            <v>B1407</v>
          </cell>
          <cell r="C3">
            <v>2014</v>
          </cell>
        </row>
        <row r="4">
          <cell r="B4" t="str">
            <v>B1408</v>
          </cell>
          <cell r="C4">
            <v>2014</v>
          </cell>
        </row>
        <row r="5">
          <cell r="B5" t="str">
            <v>B1409</v>
          </cell>
          <cell r="C5">
            <v>2014</v>
          </cell>
        </row>
        <row r="6">
          <cell r="B6" t="str">
            <v>B1410</v>
          </cell>
          <cell r="C6">
            <v>2014</v>
          </cell>
        </row>
        <row r="7">
          <cell r="B7" t="str">
            <v>B1411</v>
          </cell>
          <cell r="C7">
            <v>2014</v>
          </cell>
        </row>
        <row r="8">
          <cell r="B8" t="str">
            <v>B1412</v>
          </cell>
          <cell r="C8">
            <v>2014</v>
          </cell>
        </row>
        <row r="9">
          <cell r="B9" t="str">
            <v>B1501</v>
          </cell>
          <cell r="C9">
            <v>2015</v>
          </cell>
        </row>
        <row r="10">
          <cell r="B10" t="str">
            <v>B1502</v>
          </cell>
          <cell r="C10">
            <v>2015</v>
          </cell>
        </row>
        <row r="11">
          <cell r="B11" t="str">
            <v>B1503</v>
          </cell>
          <cell r="C11">
            <v>2015</v>
          </cell>
        </row>
        <row r="12">
          <cell r="B12" t="str">
            <v>B1504</v>
          </cell>
          <cell r="C12">
            <v>2015</v>
          </cell>
        </row>
        <row r="13">
          <cell r="B13" t="str">
            <v>B1505</v>
          </cell>
          <cell r="C13">
            <v>2015</v>
          </cell>
        </row>
        <row r="14">
          <cell r="B14" t="str">
            <v>B1506</v>
          </cell>
          <cell r="C14">
            <v>2015</v>
          </cell>
        </row>
        <row r="15">
          <cell r="B15" t="str">
            <v>B1507</v>
          </cell>
          <cell r="C15">
            <v>2015</v>
          </cell>
        </row>
        <row r="16">
          <cell r="B16" t="str">
            <v>B1508</v>
          </cell>
          <cell r="C16">
            <v>2015</v>
          </cell>
        </row>
        <row r="17">
          <cell r="B17" t="str">
            <v>B1509</v>
          </cell>
          <cell r="C17">
            <v>2015</v>
          </cell>
        </row>
        <row r="18">
          <cell r="B18" t="str">
            <v>B1510</v>
          </cell>
          <cell r="C18">
            <v>2015</v>
          </cell>
        </row>
        <row r="19">
          <cell r="B19" t="str">
            <v>B1511</v>
          </cell>
          <cell r="C19">
            <v>2015</v>
          </cell>
        </row>
        <row r="20">
          <cell r="B20" t="str">
            <v>B1512</v>
          </cell>
          <cell r="C20">
            <v>2015</v>
          </cell>
        </row>
        <row r="21">
          <cell r="B21" t="str">
            <v>B1601</v>
          </cell>
          <cell r="C21">
            <v>2016</v>
          </cell>
        </row>
        <row r="22">
          <cell r="B22" t="str">
            <v>B1602</v>
          </cell>
          <cell r="C22">
            <v>2016</v>
          </cell>
        </row>
        <row r="23">
          <cell r="B23" t="str">
            <v>B1603</v>
          </cell>
          <cell r="C23">
            <v>2016</v>
          </cell>
        </row>
        <row r="24">
          <cell r="B24" t="str">
            <v>B1604</v>
          </cell>
          <cell r="C24">
            <v>2016</v>
          </cell>
        </row>
        <row r="25">
          <cell r="B25" t="str">
            <v>B1605</v>
          </cell>
          <cell r="C25">
            <v>2016</v>
          </cell>
        </row>
        <row r="26">
          <cell r="B26" t="str">
            <v>B1606</v>
          </cell>
          <cell r="C26">
            <v>2016</v>
          </cell>
        </row>
        <row r="27">
          <cell r="B27" t="str">
            <v>B1607</v>
          </cell>
          <cell r="C27">
            <v>2016</v>
          </cell>
        </row>
        <row r="28">
          <cell r="B28" t="str">
            <v>B1608</v>
          </cell>
          <cell r="C28">
            <v>2016</v>
          </cell>
        </row>
        <row r="29">
          <cell r="B29" t="str">
            <v>B1609</v>
          </cell>
          <cell r="C29">
            <v>2016</v>
          </cell>
        </row>
        <row r="30">
          <cell r="B30" t="str">
            <v>B1610</v>
          </cell>
          <cell r="C30">
            <v>2016</v>
          </cell>
        </row>
        <row r="31">
          <cell r="B31" t="str">
            <v>B1611</v>
          </cell>
          <cell r="C31">
            <v>2016</v>
          </cell>
        </row>
        <row r="32">
          <cell r="B32" t="str">
            <v>B1612</v>
          </cell>
          <cell r="C32">
            <v>2016</v>
          </cell>
        </row>
        <row r="33">
          <cell r="B33" t="str">
            <v>PYR17</v>
          </cell>
          <cell r="C33">
            <v>2017</v>
          </cell>
        </row>
        <row r="34">
          <cell r="B34" t="str">
            <v>PYR18</v>
          </cell>
          <cell r="C34">
            <v>2018</v>
          </cell>
        </row>
        <row r="35">
          <cell r="B35" t="str">
            <v>PYR19</v>
          </cell>
          <cell r="C35">
            <v>2019</v>
          </cell>
        </row>
        <row r="36">
          <cell r="B36" t="str">
            <v>PYR20</v>
          </cell>
          <cell r="C36">
            <v>2020</v>
          </cell>
        </row>
      </sheetData>
      <sheetData sheetId="4"/>
      <sheetData sheetId="5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Hload"/>
      <sheetName val="Template"/>
      <sheetName val="Actuals"/>
      <sheetName val="LTdebt"/>
      <sheetName val="STDebt"/>
      <sheetName val="MPool"/>
      <sheetName val="MiscIntExp"/>
      <sheetName val="HRetrv"/>
      <sheetName val="Retrv"/>
    </sheetNames>
    <sheetDataSet>
      <sheetData sheetId="0" refreshError="1">
        <row r="9">
          <cell r="C9" t="str">
            <v>2001</v>
          </cell>
          <cell r="F9" t="str">
            <v>Actual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>
        <row r="1">
          <cell r="A1" t="str">
            <v>NiSource Companies</v>
          </cell>
        </row>
      </sheetData>
      <sheetData sheetId="1">
        <row r="1">
          <cell r="A1" t="str">
            <v>Columbia Gas of Virginia, Inc.</v>
          </cell>
        </row>
      </sheetData>
      <sheetData sheetId="2">
        <row r="1">
          <cell r="A1" t="str">
            <v>COLUMBIA GAS OF VIRGINIA, INC.</v>
          </cell>
        </row>
      </sheetData>
      <sheetData sheetId="3">
        <row r="1">
          <cell r="A1" t="str">
            <v>COLUMBIA GAS OF VIRGINIA, INC.</v>
          </cell>
        </row>
      </sheetData>
      <sheetData sheetId="4">
        <row r="1">
          <cell r="A1" t="str">
            <v>FTX-02-009</v>
          </cell>
        </row>
      </sheetData>
      <sheetData sheetId="5">
        <row r="1">
          <cell r="A1" t="str">
            <v>Columbia Gas of Virginia</v>
          </cell>
        </row>
      </sheetData>
      <sheetData sheetId="6">
        <row r="1">
          <cell r="A1" t="str">
            <v>Columbia Gas of Virginia</v>
          </cell>
        </row>
      </sheetData>
      <sheetData sheetId="7">
        <row r="1">
          <cell r="A1" t="str">
            <v>COLUMBIA GAS OF VIRGINIA, INC.</v>
          </cell>
        </row>
      </sheetData>
      <sheetData sheetId="8">
        <row r="1">
          <cell r="A1" t="str">
            <v>Columbia Gas of Virginia, Inc.</v>
          </cell>
        </row>
      </sheetData>
      <sheetData sheetId="9">
        <row r="1">
          <cell r="A1" t="str">
            <v>Columbia Gas of Virginia, Inc.</v>
          </cell>
        </row>
      </sheetData>
      <sheetData sheetId="10">
        <row r="1">
          <cell r="A1" t="str">
            <v>Columbia Gas of Virginia</v>
          </cell>
        </row>
      </sheetData>
      <sheetData sheetId="11">
        <row r="1">
          <cell r="B1" t="str">
            <v>Columbia Gas of Virginia, Inc.</v>
          </cell>
        </row>
      </sheetData>
      <sheetData sheetId="12">
        <row r="3">
          <cell r="A3" t="str">
            <v>Sum of Amount</v>
          </cell>
        </row>
      </sheetData>
      <sheetData sheetId="13">
        <row r="1">
          <cell r="A1" t="str">
            <v>Columbia Gas of Virginia, Inc.</v>
          </cell>
        </row>
      </sheetData>
      <sheetData sheetId="14">
        <row r="1">
          <cell r="A1" t="str">
            <v>COLUMBIA GAS OF VIRGINIA, INC.</v>
          </cell>
        </row>
      </sheetData>
      <sheetData sheetId="15">
        <row r="1">
          <cell r="A1" t="str">
            <v>COLUMBIA GAS OF VIRGINIA, INC.</v>
          </cell>
        </row>
      </sheetData>
      <sheetData sheetId="16">
        <row r="1">
          <cell r="A1" t="str">
            <v>NCS Permanent Items to Allocate to Companies</v>
          </cell>
        </row>
      </sheetData>
      <sheetData sheetId="17">
        <row r="1">
          <cell r="A1" t="str">
            <v>NCS</v>
          </cell>
        </row>
      </sheetData>
      <sheetData sheetId="18">
        <row r="1">
          <cell r="A1" t="str">
            <v>NCS Permanent Items to Allocate to Companies</v>
          </cell>
        </row>
      </sheetData>
      <sheetData sheetId="19">
        <row r="1">
          <cell r="A1" t="str">
            <v>COLUMBIA GAS OF VIRGINIA, INC.</v>
          </cell>
        </row>
      </sheetData>
      <sheetData sheetId="20">
        <row r="1">
          <cell r="A1" t="str">
            <v>Columbia Gas of Virginia (00038)</v>
          </cell>
        </row>
      </sheetData>
      <sheetData sheetId="21">
        <row r="1">
          <cell r="A1" t="str">
            <v>COLUMBIA GAS OF VIRGINIA, INC.</v>
          </cell>
        </row>
      </sheetData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>
        <row r="1">
          <cell r="A1" t="str">
            <v xml:space="preserve"> </v>
          </cell>
        </row>
      </sheetData>
      <sheetData sheetId="26">
        <row r="1">
          <cell r="A1" t="str">
            <v>The purpose of this CGVVOUCH report is to collect the data for entry into the next submitted budget.  The</v>
          </cell>
        </row>
      </sheetData>
      <sheetData sheetId="27">
        <row r="1">
          <cell r="C1" t="str">
            <v>COMPANY: Columbia Gas of Virginia</v>
          </cell>
        </row>
      </sheetData>
      <sheetData sheetId="28">
        <row r="1">
          <cell r="A1" t="str">
            <v>Current Federal Provision Report</v>
          </cell>
        </row>
      </sheetData>
      <sheetData sheetId="29">
        <row r="1">
          <cell r="A1" t="str">
            <v>Current Federal Provision Report</v>
          </cell>
        </row>
      </sheetData>
      <sheetData sheetId="30">
        <row r="1">
          <cell r="A1" t="str">
            <v>Current Federal Provision Report</v>
          </cell>
        </row>
      </sheetData>
      <sheetData sheetId="31">
        <row r="1">
          <cell r="A1" t="str">
            <v>Current Federal Provision Report</v>
          </cell>
        </row>
      </sheetData>
      <sheetData sheetId="32">
        <row r="1">
          <cell r="A1" t="str">
            <v>Current Federal Provision Report</v>
          </cell>
        </row>
      </sheetData>
      <sheetData sheetId="33">
        <row r="1">
          <cell r="A1" t="str">
            <v>Current Federal Provision Report</v>
          </cell>
        </row>
      </sheetData>
      <sheetData sheetId="34">
        <row r="1">
          <cell r="A1" t="str">
            <v>Current Federal Provision Report</v>
          </cell>
        </row>
      </sheetData>
      <sheetData sheetId="35">
        <row r="1">
          <cell r="A1" t="str">
            <v>Current Federal Provision Report</v>
          </cell>
        </row>
      </sheetData>
      <sheetData sheetId="36">
        <row r="1">
          <cell r="A1" t="str">
            <v>Current Federal Provision Report</v>
          </cell>
        </row>
      </sheetData>
      <sheetData sheetId="37">
        <row r="1">
          <cell r="A1" t="str">
            <v>Current Federal Provision Report</v>
          </cell>
        </row>
      </sheetData>
      <sheetData sheetId="38">
        <row r="1">
          <cell r="A1" t="str">
            <v>Current Federal Provision Report</v>
          </cell>
        </row>
      </sheetData>
      <sheetData sheetId="39">
        <row r="1">
          <cell r="A1" t="str">
            <v>Current Federal Provision Report</v>
          </cell>
        </row>
      </sheetData>
      <sheetData sheetId="40">
        <row r="1">
          <cell r="C1" t="str">
            <v>COMPANY: Columbia Gas of Virginia</v>
          </cell>
        </row>
      </sheetData>
      <sheetData sheetId="41">
        <row r="1">
          <cell r="A1" t="str">
            <v>CGV</v>
          </cell>
        </row>
      </sheetData>
      <sheetData sheetId="42">
        <row r="1">
          <cell r="A1" t="str">
            <v>CGV</v>
          </cell>
        </row>
      </sheetData>
      <sheetData sheetId="43">
        <row r="1">
          <cell r="A1" t="str">
            <v>CGV</v>
          </cell>
        </row>
      </sheetData>
      <sheetData sheetId="44">
        <row r="1">
          <cell r="A1" t="str">
            <v>CGV</v>
          </cell>
        </row>
      </sheetData>
      <sheetData sheetId="45">
        <row r="1">
          <cell r="A1" t="str">
            <v>Columbia Gas of Virginia, Inc.</v>
          </cell>
        </row>
      </sheetData>
      <sheetData sheetId="46">
        <row r="1">
          <cell r="A1" t="str">
            <v>CGV</v>
          </cell>
        </row>
      </sheetData>
      <sheetData sheetId="47">
        <row r="1">
          <cell r="A1" t="str">
            <v>CGV</v>
          </cell>
        </row>
      </sheetData>
      <sheetData sheetId="48">
        <row r="1">
          <cell r="A1" t="str">
            <v>CGV</v>
          </cell>
        </row>
      </sheetData>
      <sheetData sheetId="49">
        <row r="1">
          <cell r="A1" t="str">
            <v>Columbia Gas of Virginia, Inc.</v>
          </cell>
        </row>
      </sheetData>
      <sheetData sheetId="50">
        <row r="1">
          <cell r="A1" t="str">
            <v>Columbia Gas of Virginia, Inc.</v>
          </cell>
        </row>
      </sheetData>
      <sheetData sheetId="51">
        <row r="1">
          <cell r="A1" t="str">
            <v>Columbia Gas of Virginia</v>
          </cell>
        </row>
      </sheetData>
      <sheetData sheetId="52">
        <row r="1">
          <cell r="A1" t="str">
            <v>COLUMBIA GAS OF VIRGINIA, INC.</v>
          </cell>
        </row>
      </sheetData>
      <sheetData sheetId="53">
        <row r="1">
          <cell r="A1" t="str">
            <v>EDIT</v>
          </cell>
        </row>
      </sheetData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fin acc 2016"/>
      <sheetName val="FT Deferred Split 8&amp;4"/>
      <sheetName val="Rec"/>
      <sheetName val="Pivot"/>
      <sheetName val="Provision Check"/>
      <sheetName val="Closing Template Dec"/>
      <sheetName val="A"/>
      <sheetName val="Page2"/>
      <sheetName val="NCS Allocation fin acc"/>
      <sheetName val="NCS M&amp;E Alllocation"/>
      <sheetName val="NCS M&amp;E Lobbying 8&amp;4"/>
      <sheetName val="Page2a"/>
      <sheetName val="Acct 191"/>
      <sheetName val="Page3"/>
      <sheetName val="FedPage4"/>
      <sheetName val="STPage4"/>
      <sheetName val="NOL Monthly"/>
      <sheetName val="Refund Amortization 7 &amp; 5 2016"/>
      <sheetName val="Exp Check"/>
      <sheetName val="Closing Check"/>
      <sheetName val="CPAFedBud"/>
      <sheetName val="CPA FF 10"/>
      <sheetName val="CPA FF 10 C NC"/>
      <sheetName val="Dec 2016 FF10 rpt #51000"/>
      <sheetName val="Nov 2016 FF10 rpt #51000"/>
      <sheetName val="Oct 2016 FF10 rpt #51000"/>
      <sheetName val="Sept 2016 FF10 rpt #51000"/>
      <sheetName val="Aug 2016 FF10 rpt #51000"/>
      <sheetName val="July 2016 FF10 rpt #51000"/>
      <sheetName val="June 2016 FF10 rpt #51000"/>
      <sheetName val="May 2016 FF10 rpt #51000"/>
      <sheetName val="Apr 2016 FF10 chk rpt #51000"/>
      <sheetName val="Mar 2016 FF10 chk rpt #51000"/>
      <sheetName val="Feb 2016 FF10 chk rpt #51000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CPABTR Exp Breakout 2014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pr"/>
      <sheetName val="Refund Amortization 7 &amp; 5 2015"/>
      <sheetName val="CPABTR Exp Breakout"/>
      <sheetName val="Closing Template May"/>
      <sheetName val="Closing Template Mar"/>
      <sheetName val="Closing Template Feb"/>
      <sheetName val="Closing Template July"/>
      <sheetName val="Closing Template Aug"/>
      <sheetName val="Closing Template Jan"/>
      <sheetName val="Dec 2015 FF10 chk rpt #51000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I40">
            <v>4389083</v>
          </cell>
        </row>
      </sheetData>
      <sheetData sheetId="7"/>
      <sheetData sheetId="8"/>
      <sheetData sheetId="9"/>
      <sheetData sheetId="10"/>
      <sheetData sheetId="11"/>
      <sheetData sheetId="12">
        <row r="102">
          <cell r="H102">
            <v>0</v>
          </cell>
        </row>
      </sheetData>
      <sheetData sheetId="13">
        <row r="12">
          <cell r="N12">
            <v>0.91670000000000007</v>
          </cell>
        </row>
      </sheetData>
      <sheetData sheetId="14">
        <row r="10">
          <cell r="C10">
            <v>19300</v>
          </cell>
        </row>
      </sheetData>
      <sheetData sheetId="15"/>
      <sheetData sheetId="16"/>
      <sheetData sheetId="17"/>
      <sheetData sheetId="18">
        <row r="9">
          <cell r="C9">
            <v>-188726</v>
          </cell>
        </row>
      </sheetData>
      <sheetData sheetId="19">
        <row r="14">
          <cell r="D14">
            <v>-15423977.759999998</v>
          </cell>
        </row>
      </sheetData>
      <sheetData sheetId="20">
        <row r="20">
          <cell r="E20">
            <v>38777334</v>
          </cell>
        </row>
      </sheetData>
      <sheetData sheetId="21">
        <row r="94">
          <cell r="E94">
            <v>0</v>
          </cell>
        </row>
        <row r="106">
          <cell r="F106">
            <v>74535195</v>
          </cell>
          <cell r="H106">
            <v>-37567273</v>
          </cell>
        </row>
      </sheetData>
      <sheetData sheetId="22">
        <row r="80">
          <cell r="G80">
            <v>0</v>
          </cell>
        </row>
        <row r="102">
          <cell r="F102">
            <v>2540127</v>
          </cell>
          <cell r="H102">
            <v>-2056504</v>
          </cell>
        </row>
      </sheetData>
      <sheetData sheetId="23">
        <row r="32">
          <cell r="C32">
            <v>-11458767</v>
          </cell>
        </row>
      </sheetData>
      <sheetData sheetId="24"/>
      <sheetData sheetId="25">
        <row r="1">
          <cell r="I1">
            <v>1</v>
          </cell>
        </row>
      </sheetData>
      <sheetData sheetId="26"/>
      <sheetData sheetId="27">
        <row r="102">
          <cell r="H102">
            <v>94354</v>
          </cell>
        </row>
      </sheetData>
      <sheetData sheetId="28">
        <row r="102">
          <cell r="H102">
            <v>0</v>
          </cell>
        </row>
      </sheetData>
      <sheetData sheetId="29">
        <row r="344">
          <cell r="I344">
            <v>-51224584.810000002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2">
          <cell r="F10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02">
          <cell r="F102">
            <v>-175766</v>
          </cell>
        </row>
      </sheetData>
      <sheetData sheetId="54">
        <row r="102">
          <cell r="F102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>
        <row r="106">
          <cell r="H106">
            <v>-2559756</v>
          </cell>
        </row>
      </sheetData>
      <sheetData sheetId="68" refreshError="1"/>
      <sheetData sheetId="69" refreshError="1"/>
      <sheetData sheetId="70" refreshError="1"/>
      <sheetData sheetId="71"/>
      <sheetData sheetId="72" refreshError="1"/>
      <sheetData sheetId="73"/>
      <sheetData sheetId="74"/>
      <sheetData sheetId="75"/>
      <sheetData sheetId="76"/>
      <sheetData sheetId="77"/>
      <sheetData sheetId="78" refreshError="1"/>
      <sheetData sheetId="79"/>
      <sheetData sheetId="80" refreshError="1"/>
      <sheetData sheetId="81"/>
      <sheetData sheetId="82" refreshError="1"/>
      <sheetData sheetId="83"/>
      <sheetData sheetId="8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Refund Amortization 7 &amp; 5 2015"/>
      <sheetName val="Exp Check"/>
      <sheetName val="Closing Check"/>
      <sheetName val="CPAFedBud"/>
      <sheetName val="CPA FF 10 C NC"/>
      <sheetName val="Dec 2015 FF10 chk rpt #51000"/>
      <sheetName val="rpt #51000 FF10 check"/>
      <sheetName val="CPA FF 10 na"/>
      <sheetName val="Taxes Acc Month"/>
      <sheetName val="Taxes Acc Month Jan"/>
      <sheetName val="Def Inc Taxes Month to Month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"/>
      <sheetName val="Dec 2015 TB-G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2">
          <cell r="G102">
            <v>-30020</v>
          </cell>
        </row>
        <row r="106">
          <cell r="F106">
            <v>88197347</v>
          </cell>
          <cell r="H106">
            <v>-53429186</v>
          </cell>
        </row>
      </sheetData>
      <sheetData sheetId="16">
        <row r="80">
          <cell r="G80">
            <v>0</v>
          </cell>
        </row>
        <row r="102">
          <cell r="F102">
            <v>6639291</v>
          </cell>
          <cell r="H102">
            <v>-8623634</v>
          </cell>
        </row>
      </sheetData>
      <sheetData sheetId="17" refreshError="1"/>
      <sheetData sheetId="18" refreshError="1"/>
      <sheetData sheetId="19">
        <row r="1">
          <cell r="I1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6">
          <cell r="M46">
            <v>73037237.810000002</v>
          </cell>
        </row>
      </sheetData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 with BTR"/>
      <sheetName val="SFAS 109 YTD"/>
      <sheetName val="SFAS 109"/>
      <sheetName val="FT Deferred Split"/>
      <sheetName val="Rec"/>
      <sheetName val="Pivot"/>
      <sheetName val="Provision Check"/>
      <sheetName val="December Check Bruce"/>
      <sheetName val="Closing Template Dec"/>
      <sheetName val="Interest Entry May"/>
      <sheetName val="Interest Entry Mar"/>
      <sheetName val="Interest Entry Feb"/>
      <sheetName val="A"/>
      <sheetName val="Page2"/>
      <sheetName val="Page2a"/>
      <sheetName val="Page3"/>
      <sheetName val="FedPage4"/>
      <sheetName val="STPage4"/>
      <sheetName val="NOL Monthly"/>
      <sheetName val="NOL Monthly UTP Rev Jan 13"/>
      <sheetName val="Exp Check"/>
      <sheetName val="Closing Check"/>
      <sheetName val="CPAFedBud"/>
      <sheetName val="CPA FF 10"/>
      <sheetName val="410-IncomeTax"/>
      <sheetName val="SOURCES-410 Taxes"/>
      <sheetName val="Fed &amp; State NOL Proof"/>
      <sheetName val="Gorin na"/>
      <sheetName val="NOL Carryforward na"/>
      <sheetName val="Parse"/>
      <sheetName val="SFAS 109-OLD JOB"/>
      <sheetName val="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>
        <row r="106">
          <cell r="F106">
            <v>68973695.469999999</v>
          </cell>
          <cell r="H106">
            <v>-56896698.989999995</v>
          </cell>
        </row>
      </sheetData>
      <sheetData sheetId="17">
        <row r="102">
          <cell r="F102">
            <v>547651.47</v>
          </cell>
          <cell r="H102">
            <v>-3703860.77</v>
          </cell>
        </row>
      </sheetData>
      <sheetData sheetId="18" refreshError="1"/>
      <sheetData sheetId="19" refreshError="1"/>
      <sheetData sheetId="20">
        <row r="1">
          <cell r="I1">
            <v>1</v>
          </cell>
        </row>
      </sheetData>
      <sheetData sheetId="21" refreshError="1"/>
      <sheetData sheetId="22">
        <row r="186">
          <cell r="T186">
            <v>-344436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  <sheetName val="Lis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 not used"/>
      <sheetName val="RIP (2)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 FIT"/>
      <sheetName val="Deferred SIT"/>
      <sheetName val="GT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Summary"/>
      <sheetName val="annual report note"/>
      <sheetName val="Columbia"/>
      <sheetName val="form 2"/>
      <sheetName val="rates"/>
    </sheetNames>
    <sheetDataSet>
      <sheetData sheetId="0">
        <row r="35">
          <cell r="B35" t="str">
            <v>Building Lease Write-Downs/Buyouts</v>
          </cell>
          <cell r="H35">
            <v>0</v>
          </cell>
        </row>
        <row r="36">
          <cell r="B36" t="str">
            <v>Contribution  in  Aid  of  Construction  ( CIAC )</v>
          </cell>
          <cell r="H36">
            <v>0</v>
          </cell>
        </row>
        <row r="37">
          <cell r="B37" t="str">
            <v>Injuries and Damages</v>
          </cell>
          <cell r="H37">
            <v>-131971</v>
          </cell>
        </row>
        <row r="38">
          <cell r="B38" t="str">
            <v>Restricted Stock</v>
          </cell>
          <cell r="H38">
            <v>0</v>
          </cell>
        </row>
        <row r="39">
          <cell r="B39" t="str">
            <v>Non- Qualified Stock Options</v>
          </cell>
          <cell r="H39">
            <v>0</v>
          </cell>
        </row>
        <row r="40">
          <cell r="B40" t="str">
            <v>Post  Retirement  Benefits ( OPEB )</v>
          </cell>
          <cell r="H40">
            <v>0</v>
          </cell>
        </row>
        <row r="41">
          <cell r="B41" t="str">
            <v>Unearned  Revenue</v>
          </cell>
          <cell r="H41">
            <v>0</v>
          </cell>
        </row>
        <row r="42">
          <cell r="B42" t="str">
            <v>Retention  Agreements</v>
          </cell>
          <cell r="H42">
            <v>0</v>
          </cell>
        </row>
        <row r="43">
          <cell r="B43" t="str">
            <v>Environmental Costs</v>
          </cell>
          <cell r="H43">
            <v>0</v>
          </cell>
        </row>
        <row r="44">
          <cell r="B44" t="str">
            <v>Post  Retirement  Benefits ( OPEB )</v>
          </cell>
          <cell r="H44">
            <v>-139113</v>
          </cell>
        </row>
        <row r="45">
          <cell r="B45" t="str">
            <v>Post-employment  Benefits  ( SFAS 112 )</v>
          </cell>
          <cell r="H45">
            <v>0</v>
          </cell>
        </row>
        <row r="46">
          <cell r="B46" t="str">
            <v>Regulatory Liabilities</v>
          </cell>
          <cell r="H46">
            <v>-53556</v>
          </cell>
        </row>
        <row r="47">
          <cell r="B47" t="str">
            <v>Accelerated  Depreciation:</v>
          </cell>
        </row>
        <row r="48">
          <cell r="B48" t="str">
            <v>*  Transmission</v>
          </cell>
          <cell r="H48">
            <v>-22729184</v>
          </cell>
        </row>
        <row r="49">
          <cell r="B49" t="str">
            <v>*  ARO</v>
          </cell>
          <cell r="H49">
            <v>184415</v>
          </cell>
        </row>
        <row r="50">
          <cell r="B50" t="str">
            <v>*  Rate Differential - Non-rate base</v>
          </cell>
          <cell r="H50">
            <v>0</v>
          </cell>
        </row>
        <row r="51">
          <cell r="B51" t="str">
            <v>*  SFAS 96 Offset</v>
          </cell>
          <cell r="H51">
            <v>0</v>
          </cell>
        </row>
        <row r="52">
          <cell r="B52" t="str">
            <v>Gains  on  Reacquired  Debt</v>
          </cell>
          <cell r="H52">
            <v>0</v>
          </cell>
        </row>
        <row r="53">
          <cell r="B53" t="str">
            <v>Contingent  Liability  Accruals</v>
          </cell>
          <cell r="H53">
            <v>0</v>
          </cell>
        </row>
        <row r="54">
          <cell r="B54" t="str">
            <v>Section  461  -  Rate  Refund</v>
          </cell>
          <cell r="H54">
            <v>0</v>
          </cell>
        </row>
        <row r="55">
          <cell r="B55" t="str">
            <v>Federal Impact of ST NonConform Bonus</v>
          </cell>
          <cell r="H55">
            <v>-363097</v>
          </cell>
        </row>
        <row r="56">
          <cell r="B56" t="str">
            <v>Future  Benefit  of  SIT  NOL - Utility</v>
          </cell>
          <cell r="H56">
            <v>0</v>
          </cell>
        </row>
        <row r="57">
          <cell r="B57" t="str">
            <v>FERC  Annual  Assessment</v>
          </cell>
          <cell r="H57">
            <v>-9522</v>
          </cell>
        </row>
        <row r="58">
          <cell r="B58" t="str">
            <v>Retirement  Income  Plan - Current  Year</v>
          </cell>
          <cell r="H58">
            <v>-79125</v>
          </cell>
        </row>
        <row r="59">
          <cell r="B59" t="str">
            <v>Regulatory Asset- AFUDC</v>
          </cell>
          <cell r="H59">
            <v>7932</v>
          </cell>
        </row>
        <row r="61">
          <cell r="B61" t="str">
            <v>SUBTOTAL  -  NONCURRENT  DEFERRED</v>
          </cell>
          <cell r="H61">
            <v>-23313221</v>
          </cell>
        </row>
        <row r="63">
          <cell r="B63" t="str">
            <v>TOTAL  -  DEFERRED</v>
          </cell>
          <cell r="H63">
            <v>-21556584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"/>
      <sheetName val="SFAS 109"/>
      <sheetName val="Rec"/>
      <sheetName val="FT Deferred Split"/>
      <sheetName val="Pivot"/>
      <sheetName val="Provision Check"/>
      <sheetName val="December Check Bruce"/>
      <sheetName val="Closing Template December"/>
      <sheetName val="A"/>
      <sheetName val="Interest Entry May"/>
      <sheetName val="Interest Entry Mar"/>
      <sheetName val="Interest Entry Feb"/>
      <sheetName val="Page 2"/>
      <sheetName val="Page 2a"/>
      <sheetName val="Page 3"/>
      <sheetName val="Fed Page 4"/>
      <sheetName val="ST Page 4"/>
      <sheetName val="Exp Check"/>
      <sheetName val="Closing Check"/>
      <sheetName val="CGVFedBud"/>
      <sheetName val="CGV FF 10"/>
      <sheetName val="Fed NOL Proof"/>
      <sheetName val="State NOL"/>
      <sheetName val="JMO NOL"/>
      <sheetName val="SFAS 109-Old JOB"/>
      <sheetName val="Parse"/>
      <sheetName val="PrintMacros"/>
      <sheetName val="Macro2"/>
      <sheetName val="Closing Template September"/>
      <sheetName val="Closing Template August"/>
      <sheetName val="Closing Template July"/>
      <sheetName val="Closing Template November"/>
      <sheetName val="Closing Template October"/>
      <sheetName val="Closing Template Mar"/>
      <sheetName val="Pivot Table"/>
      <sheetName val="Interest Entry"/>
      <sheetName val="Closing Template Apr"/>
      <sheetName val="Closing Template 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6">
          <cell r="F106">
            <v>11996046</v>
          </cell>
          <cell r="H106">
            <v>-5064558</v>
          </cell>
        </row>
      </sheetData>
      <sheetData sheetId="16">
        <row r="102">
          <cell r="F102">
            <v>2111540</v>
          </cell>
          <cell r="H102">
            <v>-1540603</v>
          </cell>
        </row>
      </sheetData>
      <sheetData sheetId="17">
        <row r="1">
          <cell r="G1">
            <v>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02 Pg 3"/>
      <sheetName val="Exh 102 Pg 4"/>
      <sheetName val="Exh 102 Pg 5"/>
      <sheetName val="Exh 102 Pg 6"/>
      <sheetName val="Ex 103, 6 - 8"/>
      <sheetName val="Ex 103, 9 - 10"/>
      <sheetName val="O&amp;M Adjustments Summary Sch 1"/>
      <sheetName val="Labor Summary"/>
      <sheetName val="Wage Increase"/>
      <sheetName val="Annualized Labor "/>
      <sheetName val="New Positions in 2011 Ann. Lab"/>
      <sheetName val="Incentive"/>
      <sheetName val="Incentive Plan Description"/>
      <sheetName val="Benefits"/>
      <sheetName val="Total Projected"/>
      <sheetName val="2011 Projected"/>
      <sheetName val="Rents and Leases "/>
      <sheetName val="Corp Insurance"/>
      <sheetName val="Uncollectibles"/>
      <sheetName val=" USP Rider"/>
      <sheetName val="PUC,OCA, OSBA Fees"/>
      <sheetName val="GTI"/>
      <sheetName val="Emergency Repair Fund"/>
      <sheetName val="Rate Case"/>
      <sheetName val="HEEP"/>
      <sheetName val="Senior Programs"/>
      <sheetName val="Inflation Percent"/>
      <sheetName val="Page 26"/>
      <sheetName val="Page 27"/>
      <sheetName val="Page 28"/>
      <sheetName val="Page 29"/>
      <sheetName val="Page 30"/>
      <sheetName val="Page 31"/>
      <sheetName val="Page 32"/>
      <sheetName val="Exh 105  Page 1"/>
      <sheetName val="Exh 105 Page 2"/>
      <sheetName val="Exh 105 Page 3 "/>
      <sheetName val="Exh 105 Page 4  "/>
      <sheetName val="Exh 105 Page 5"/>
      <sheetName val="Exh 105 Page 6"/>
      <sheetName val="Exh 106 Sch 2 Page 2"/>
      <sheetName val="Exh 106 Sch 2 Page 3"/>
      <sheetName val="Exh 106 Sch 2 Page 4 "/>
      <sheetName val="Exh 106 Sch 2 Page 5 "/>
      <sheetName val="Exh 107, pg 8"/>
      <sheetName val="Exh 107, pg 9"/>
      <sheetName val="Exh 107, pg 16 "/>
      <sheetName val="Exh 107, pg 17"/>
      <sheetName val="Exh 108"/>
      <sheetName val="Exh 108 Sch 1"/>
      <sheetName val="Exh 108 Sch 1 (2)"/>
      <sheetName val="Exh 108 Sch 2"/>
      <sheetName val="Exh 108 Sch 3"/>
      <sheetName val="Exh 108 Sch 5"/>
      <sheetName val="Exh 108 Sch 6 "/>
      <sheetName val="Exh 108 Sch 7"/>
      <sheetName val="Exh 108 Sch 8"/>
      <sheetName val="Exh 108 Sch 9"/>
      <sheetName val="Exh 108  Sch 10"/>
      <sheetName val="Exhibit 400"/>
      <sheetName val="Exh 108 Sch 4 Page 2 Sum."/>
      <sheetName val="Module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Ex 3, Pg 6-8"/>
      <sheetName val="Ex 3, Pg 9"/>
      <sheetName val="Ex 3, Pg 10"/>
      <sheetName val="Summary Sch 1"/>
      <sheetName val="Labor Summary"/>
      <sheetName val="Annualized Labor Summary"/>
      <sheetName val="Gross Payroll Summary"/>
      <sheetName val="Incentive"/>
      <sheetName val="O&amp;M Percentage"/>
      <sheetName val="Rents and Leases Sch 12"/>
      <sheetName val="Corp Insurance"/>
      <sheetName val="Injuries and Damages"/>
      <sheetName val="Co Memberships"/>
      <sheetName val="Fuel Used Co. Oper"/>
      <sheetName val="System Services"/>
      <sheetName val="System Services (2)"/>
      <sheetName val="System Services (3)"/>
      <sheetName val="Uncollectibles"/>
      <sheetName val="CAP Rev "/>
      <sheetName val="USP Rider"/>
      <sheetName val="Advertising"/>
      <sheetName val="Other O&amp;M-Postage"/>
      <sheetName val="Regulatory Deferrals"/>
      <sheetName val="Interest on Customer Deposits"/>
      <sheetName val="Lobbying "/>
      <sheetName val="PUC,OCA,OSBA"/>
      <sheetName val="Charitable"/>
      <sheetName val="Exh 5  Page 1"/>
      <sheetName val="Exh 5 Page 2"/>
      <sheetName val="Exh 5 Page 3 "/>
      <sheetName val="Exh 5 Page 4  "/>
      <sheetName val="Exh 5 Page 5"/>
      <sheetName val="Exh 6 Sch 1 Page 2"/>
      <sheetName val="Exh 6 Sch 1 Page 3"/>
      <sheetName val="Exh 6 Sch 1 Page 4"/>
      <sheetName val="Exh 6 Sch 1 Page 5"/>
      <sheetName val="Lotus Exh 7, pg 13"/>
      <sheetName val="Lotus Exh 7, pg 14"/>
      <sheetName val="Exh 8 Page 3"/>
      <sheetName val="Exh 8 Page 4"/>
      <sheetName val="Exh 8 Sch 1"/>
      <sheetName val="Exh 8 Sch 2"/>
      <sheetName val="Exh 8 Sch 3"/>
      <sheetName val="Exh 8 Sch 4 Page 2 - Sum."/>
      <sheetName val="Exh 8 Sch 4 Page 3 Rev. Lag"/>
      <sheetName val="Exh 8 Sch 4 Page 4 - Rev."/>
      <sheetName val="Exh 8 Sch 4 Page 5 - Accct. Rec"/>
      <sheetName val="Exh 8 Sch 4 Page 6 Bill lag"/>
      <sheetName val="Exh 8 Sch 4 Page 7 Gas Pur"/>
      <sheetName val="Exh 8 Sch 4 Page 8 - Pay"/>
      <sheetName val="Exh 8 Sch 4 Page 9 - OPEB"/>
      <sheetName val="Exh 8 Sch 4 Page 10 - Pensions"/>
      <sheetName val="Exh 8 Sch 4 Page 11 - Benefits"/>
      <sheetName val="Exh 8 Sch 4 Page 12 - NCSC"/>
      <sheetName val="Exh 8 Sch 4 Page 13 O&amp;M"/>
      <sheetName val="Exh 8 Sch 4 Page 14 - Pay. Tax"/>
      <sheetName val="Exh 8 Sch 4 Page 15 - Prop Tax"/>
      <sheetName val="Exh 8 Sch 4 Page 16 - Sales Tax"/>
      <sheetName val="Exh 8 Sch 4 Page 17 - Inc. Tax"/>
      <sheetName val="Exh 8 Sch 4 Page 18 - Int"/>
      <sheetName val="Exh 8 Sch 5"/>
      <sheetName val="Exh 8 Sch 6 "/>
      <sheetName val="Exh 8 Sch  7"/>
      <sheetName val="Exh 8 Sch 8"/>
      <sheetName val="Exh 8 Sch 9"/>
      <sheetName val="Exh 8 Sch 10"/>
      <sheetName val="Exhibit 400"/>
      <sheetName val="CCO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Summary Sch 1"/>
      <sheetName val="Rate Case Exp."/>
      <sheetName val="NiFit"/>
      <sheetName val="Labor Summary"/>
      <sheetName val="Annualized Labor Summary "/>
      <sheetName val="Gross Payroll Summary"/>
      <sheetName val="Incentive"/>
      <sheetName val="O&amp;M Percentage"/>
      <sheetName val="Rents and Leases Sch 12"/>
      <sheetName val="Corp Ins."/>
      <sheetName val="Injuries and Damages"/>
      <sheetName val="Company Memberships"/>
      <sheetName val="Fuel Used Co. Oper"/>
      <sheetName val="Uncollectibles"/>
      <sheetName val="CAP Rev"/>
      <sheetName val="USP Rider"/>
      <sheetName val="Advertising"/>
      <sheetName val="Interest on Customer Deposits"/>
      <sheetName val="Lobbying "/>
      <sheetName val="Charitable"/>
      <sheetName val="PUC Fees"/>
      <sheetName val="NCSC 21"/>
      <sheetName val="NCSC 22"/>
      <sheetName val="NCSC 23"/>
      <sheetName val="NCSC24"/>
      <sheetName val="Emergency Repair Fund"/>
      <sheetName val="NCS OPEB"/>
      <sheetName val="York MGP"/>
      <sheetName val="STOP POINT"/>
      <sheetName val="Exh 5  Page 1"/>
      <sheetName val="Exh 6 Sch 2 Page 2"/>
      <sheetName val="Exh 6 Sch 2 Page 3"/>
      <sheetName val="Exh 6 Sch 2 Page 4"/>
      <sheetName val="Exh 6 Sch 2 Page 5"/>
      <sheetName val="Module1"/>
      <sheetName val="Sheet5"/>
      <sheetName val="Ex 3, Pg 6 - 8"/>
      <sheetName val="EX 3, Pg 9-10"/>
      <sheetName val="Exhibit 400"/>
      <sheetName val="Exh 8 Page 3"/>
      <sheetName val="Exh 8 Sch 4 Page 2 - Sum."/>
      <sheetName val="Exh 7, pg 19"/>
      <sheetName val="Exh 7, pg 20"/>
      <sheetName val="INPUT"/>
      <sheetName val="Ex 3, Pg 9  - 10"/>
      <sheetName val="Regulatory Deferrals"/>
      <sheetName val="PUC,OCA,OSBA"/>
      <sheetName val="Page 21"/>
      <sheetName val="Page 22"/>
      <sheetName val="Page 23"/>
      <sheetName val="Page 24"/>
      <sheetName val="AMR"/>
      <sheetName val="Exh 5 Page 2"/>
      <sheetName val="Exh 5 Page 3 "/>
      <sheetName val="Exh 5 Page 4  "/>
      <sheetName val="Exh 5 Page 5"/>
      <sheetName val="Lotus Exh 7, pg 13"/>
      <sheetName val="Lotus Exh 7, pg 14"/>
      <sheetName val="Exh 8 Page 4"/>
      <sheetName val="Exh 8 Sch 1"/>
      <sheetName val="Exh 8 Sch 2"/>
      <sheetName val="Exh 8 Sch 3"/>
      <sheetName val="Exh 8 Sch 5"/>
      <sheetName val="Exh 8 Sch 6 "/>
      <sheetName val="Exh 8 Sch 7"/>
      <sheetName val="Exh 8 Sch 8"/>
      <sheetName val="Exh 8 Sch 9"/>
      <sheetName val="Exh 8 Sch 10"/>
      <sheetName val="Exh 8 Sch  7"/>
      <sheetName val="NCSC 20"/>
      <sheetName val="NCSC23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A4" t="str">
            <v>Witness: Nancy J. D. Krajovic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>
        <row r="126">
          <cell r="G126">
            <v>1141051401.6200001</v>
          </cell>
        </row>
      </sheetData>
      <sheetData sheetId="64">
        <row r="122">
          <cell r="K122">
            <v>0</v>
          </cell>
        </row>
      </sheetData>
      <sheetData sheetId="65">
        <row r="21">
          <cell r="F21">
            <v>0</v>
          </cell>
        </row>
      </sheetData>
      <sheetData sheetId="66">
        <row r="39">
          <cell r="E39">
            <v>468294</v>
          </cell>
        </row>
      </sheetData>
      <sheetData sheetId="67">
        <row r="43">
          <cell r="S43">
            <v>1333023</v>
          </cell>
        </row>
      </sheetData>
      <sheetData sheetId="68">
        <row r="17">
          <cell r="P17">
            <v>895338</v>
          </cell>
        </row>
      </sheetData>
      <sheetData sheetId="69">
        <row r="22">
          <cell r="G22">
            <v>-13936495</v>
          </cell>
        </row>
      </sheetData>
      <sheetData sheetId="70">
        <row r="39">
          <cell r="K39">
            <v>-2590830</v>
          </cell>
        </row>
      </sheetData>
      <sheetData sheetId="71">
        <row r="18">
          <cell r="M18">
            <v>-155517</v>
          </cell>
        </row>
      </sheetData>
      <sheetData sheetId="72" refreshError="1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  <cell r="K9" t="str">
            <v>E0106fya</v>
          </cell>
        </row>
        <row r="10">
          <cell r="C10" t="str">
            <v>2001</v>
          </cell>
        </row>
        <row r="11">
          <cell r="C11" t="str">
            <v>2002</v>
          </cell>
        </row>
        <row r="12">
          <cell r="C12" t="str">
            <v>2003</v>
          </cell>
        </row>
        <row r="13">
          <cell r="C13" t="str">
            <v>2004</v>
          </cell>
        </row>
        <row r="14">
          <cell r="C14" t="str">
            <v>2005</v>
          </cell>
        </row>
        <row r="15">
          <cell r="C15" t="str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Ju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</row>
        <row r="2">
          <cell r="I2" t="str">
            <v>JANUARY, 2014</v>
          </cell>
          <cell r="J2" t="str">
            <v>FEBRUARY, 2014</v>
          </cell>
          <cell r="K2" t="str">
            <v>MARCH, 2014</v>
          </cell>
          <cell r="L2" t="str">
            <v>APRIL, 2014</v>
          </cell>
          <cell r="M2" t="str">
            <v>MAY, 2014</v>
          </cell>
          <cell r="N2" t="str">
            <v>JUNE, 2014</v>
          </cell>
          <cell r="O2" t="str">
            <v>JULY, 2014</v>
          </cell>
          <cell r="P2" t="str">
            <v>AUGUST, 2014</v>
          </cell>
          <cell r="Q2" t="str">
            <v>SEPTEMBER, 2014</v>
          </cell>
          <cell r="R2" t="str">
            <v>OCTOBER, 2014</v>
          </cell>
          <cell r="S2" t="str">
            <v>NOVEMBER, 2014</v>
          </cell>
          <cell r="T2" t="str">
            <v>DECEMBER, 2014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Inputs"/>
      <sheetName val="State BS Inputs"/>
      <sheetName val="JE#51100"/>
      <sheetName val="JE#51100 Lawson Inputs"/>
      <sheetName val="JE#51101"/>
      <sheetName val="JE#51102"/>
      <sheetName val="JE#51103"/>
      <sheetName val="True-Up Reg. Asset"/>
      <sheetName val="Deferred Tax Analysis"/>
      <sheetName val="OCI"/>
      <sheetName val="Granite SIT Workup"/>
      <sheetName val="NET INCOME CHECK"/>
      <sheetName val="Granite Manual Fed JE"/>
      <sheetName val="correction"/>
      <sheetName val="FIT PAYMENT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H Changes"/>
      <sheetName val="BSG"/>
      <sheetName val="CKY"/>
      <sheetName val="CMD"/>
      <sheetName val="CGV"/>
      <sheetName val="CP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-93 ACRS-MACRS"/>
      <sheetName val="CT-399 DETAIL"/>
      <sheetName val="FORM CT-399"/>
      <sheetName val="DISPOSITIONS"/>
    </sheetNames>
    <sheetDataSet>
      <sheetData sheetId="0"/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PROV"/>
      <sheetName val="INTEREST"/>
      <sheetName val="DEF BAL"/>
      <sheetName val="CMD Columbia"/>
      <sheetName val="CMD NiSource"/>
      <sheetName val="CMDRESRV"/>
      <sheetName val="RESERVE"/>
      <sheetName val="PARSE"/>
      <sheetName val="DATAS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0">
          <cell r="E20" t="str">
            <v>C. J. COUNCIL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24&amp;56"/>
      <sheetName val="Sheet3"/>
      <sheetName val="Shell (45)"/>
      <sheetName val="Shell (46)"/>
      <sheetName val="Shell (47)"/>
      <sheetName val="Shell (2)"/>
      <sheetName val="Shell (36)"/>
      <sheetName val="Shell (24)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G"/>
      <sheetName val="NGD"/>
      <sheetName val="NIPSCO"/>
      <sheetName val="Overall Slide"/>
      <sheetName val="Source"/>
      <sheetName val="KLO Category Index"/>
      <sheetName val="Dept Index"/>
      <sheetName val="Act and Proj Index"/>
      <sheetName val="Projects"/>
      <sheetName val="Cont Retain SW"/>
      <sheetName val="KLO"/>
      <sheetName val="NGD RoadMap"/>
      <sheetName val="NIPSCO RoadMap"/>
      <sheetName val="CPG RoadMap"/>
      <sheetName val="Check to Unallocate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0047200 Facilities - Civic Center</v>
          </cell>
          <cell r="D3" t="str">
            <v>Facilities and Real Estate</v>
          </cell>
          <cell r="E3" t="str">
            <v>Facilities and Real Estate</v>
          </cell>
        </row>
        <row r="4">
          <cell r="C4" t="str">
            <v>0047300 Facilities - COH CKY</v>
          </cell>
          <cell r="D4" t="str">
            <v>Facilities and Real Estate</v>
          </cell>
          <cell r="E4" t="str">
            <v>Facilities and Real Estate</v>
          </cell>
        </row>
        <row r="5">
          <cell r="C5" t="str">
            <v>0047400 Facilities - Indiana</v>
          </cell>
          <cell r="D5" t="str">
            <v>Facilities and Real Estate</v>
          </cell>
          <cell r="E5" t="str">
            <v>Facilities and Real Estate</v>
          </cell>
        </row>
        <row r="6">
          <cell r="C6" t="str">
            <v>0047500 Facilities - Marble Cliff</v>
          </cell>
          <cell r="D6" t="str">
            <v>Facilities and Real Estate</v>
          </cell>
          <cell r="E6" t="str">
            <v>Facilities and Real Estate</v>
          </cell>
        </row>
        <row r="7">
          <cell r="C7" t="str">
            <v>0047800 Arena District Building</v>
          </cell>
          <cell r="D7" t="str">
            <v>Facilities and Real Estate</v>
          </cell>
          <cell r="E7" t="str">
            <v>Facilities and Real Estate</v>
          </cell>
        </row>
        <row r="8">
          <cell r="C8" t="str">
            <v>0049000 Real Estate - Management</v>
          </cell>
          <cell r="D8" t="str">
            <v>Facilities and Real Estate</v>
          </cell>
          <cell r="E8" t="str">
            <v>Facilities and Real Estate</v>
          </cell>
        </row>
        <row r="9">
          <cell r="C9" t="str">
            <v>0070200 IT Planning &amp; Operations</v>
          </cell>
          <cell r="D9" t="str">
            <v>Information Technology</v>
          </cell>
          <cell r="E9" t="str">
            <v>Retained</v>
          </cell>
        </row>
        <row r="10">
          <cell r="C10" t="str">
            <v xml:space="preserve">0070300 IT Service Delivery NGD </v>
          </cell>
          <cell r="D10" t="str">
            <v>Information Technology</v>
          </cell>
          <cell r="E10" t="str">
            <v>NGD</v>
          </cell>
        </row>
        <row r="11">
          <cell r="C11" t="str">
            <v>0070400 IT Projects</v>
          </cell>
          <cell r="D11" t="str">
            <v>Information Technology</v>
          </cell>
          <cell r="E11" t="str">
            <v>KLO &amp; Proj</v>
          </cell>
        </row>
        <row r="12">
          <cell r="C12" t="str">
            <v>0070500 IT Real Time Systems</v>
          </cell>
          <cell r="D12" t="str">
            <v>Information Technology</v>
          </cell>
          <cell r="E12" t="str">
            <v>CPG</v>
          </cell>
        </row>
        <row r="13">
          <cell r="C13" t="str">
            <v>0070600 IT Navigates</v>
          </cell>
          <cell r="D13" t="str">
            <v>Information Technology</v>
          </cell>
          <cell r="E13" t="str">
            <v>CPG</v>
          </cell>
        </row>
        <row r="14">
          <cell r="C14" t="str">
            <v>0070700 IT Service Delivery - CPG</v>
          </cell>
          <cell r="D14" t="str">
            <v>Information Technology</v>
          </cell>
          <cell r="E14" t="str">
            <v>CPG</v>
          </cell>
        </row>
        <row r="15">
          <cell r="C15" t="str">
            <v>0092000 Administrative Services</v>
          </cell>
          <cell r="D15" t="str">
            <v>Information Technology</v>
          </cell>
          <cell r="E15" t="str">
            <v>Retained</v>
          </cell>
        </row>
        <row r="16">
          <cell r="C16" t="str">
            <v>0092300 IT Support Services</v>
          </cell>
          <cell r="D16" t="str">
            <v>Information Technology</v>
          </cell>
          <cell r="E16" t="str">
            <v>Retained</v>
          </cell>
        </row>
        <row r="17">
          <cell r="C17" t="str">
            <v>0092400 IT Service Delivery NIPSCO &amp; Corporate</v>
          </cell>
          <cell r="D17" t="str">
            <v>Information Technology</v>
          </cell>
          <cell r="E17" t="str">
            <v>Retained</v>
          </cell>
        </row>
        <row r="18">
          <cell r="C18" t="str">
            <v>0092500 IT Strategic Projects</v>
          </cell>
          <cell r="D18" t="str">
            <v>Information Technology</v>
          </cell>
          <cell r="E18" t="str">
            <v>Retained</v>
          </cell>
        </row>
        <row r="19">
          <cell r="C19" t="str">
            <v>0098300 F1</v>
          </cell>
          <cell r="D19" t="str">
            <v>Information Technology</v>
          </cell>
          <cell r="E19" t="str">
            <v>KLO &amp; Proj</v>
          </cell>
        </row>
        <row r="20">
          <cell r="C20" t="str">
            <v>0099300 IBM</v>
          </cell>
          <cell r="D20" t="str">
            <v>Information Technology</v>
          </cell>
          <cell r="E20" t="str">
            <v>KLO &amp; Proj</v>
          </cell>
        </row>
        <row r="21">
          <cell r="C21" t="str">
            <v>0099800 WMS</v>
          </cell>
          <cell r="D21" t="str">
            <v>Information Technology</v>
          </cell>
          <cell r="E21" t="str">
            <v>KLO &amp; Proj</v>
          </cell>
        </row>
        <row r="22">
          <cell r="C22" t="str">
            <v>0086100 Supply Chain - Administration</v>
          </cell>
          <cell r="D22" t="str">
            <v>Supply Chain</v>
          </cell>
          <cell r="E22" t="str">
            <v>Supply Chain</v>
          </cell>
        </row>
        <row r="23">
          <cell r="C23" t="str">
            <v>0086200 Supply Chain Services</v>
          </cell>
          <cell r="D23" t="str">
            <v>Supply Chain</v>
          </cell>
          <cell r="E23" t="str">
            <v>Supply Chain</v>
          </cell>
        </row>
        <row r="24">
          <cell r="C24" t="str">
            <v>0086300 Category Management</v>
          </cell>
          <cell r="D24" t="str">
            <v>Supply Chain</v>
          </cell>
          <cell r="E24" t="str">
            <v>Supply Chain</v>
          </cell>
        </row>
        <row r="25">
          <cell r="C25" t="str">
            <v>0086400 Procurement Ops - Distribution</v>
          </cell>
          <cell r="D25" t="str">
            <v>Supply Chain</v>
          </cell>
          <cell r="E25" t="str">
            <v>Supply Chain</v>
          </cell>
        </row>
        <row r="26">
          <cell r="C26" t="str">
            <v>0086450 Procurement Ops - Construction</v>
          </cell>
          <cell r="D26" t="str">
            <v>Supply Chain</v>
          </cell>
          <cell r="E26" t="str">
            <v>Supply Chain</v>
          </cell>
        </row>
        <row r="27">
          <cell r="C27" t="str">
            <v>0086500 Procurement Ops T&amp;D and Gas Distribution</v>
          </cell>
          <cell r="D27" t="str">
            <v>Supply Chain</v>
          </cell>
          <cell r="E27" t="str">
            <v>Supply Chain</v>
          </cell>
        </row>
        <row r="28">
          <cell r="C28" t="str">
            <v>0086600 Procurement Ops - Services</v>
          </cell>
          <cell r="D28" t="str">
            <v>Supply Chain</v>
          </cell>
          <cell r="E28" t="str">
            <v>Supply Chain</v>
          </cell>
        </row>
        <row r="29">
          <cell r="C29" t="str">
            <v>0086700 Procurement Ops - NGT&amp;S</v>
          </cell>
          <cell r="D29" t="str">
            <v>Supply Chain</v>
          </cell>
          <cell r="E29" t="str">
            <v>Supply Chain</v>
          </cell>
        </row>
        <row r="30">
          <cell r="C30" t="str">
            <v>0086800 Procurement Ops - Generation and Major Projects</v>
          </cell>
          <cell r="D30" t="str">
            <v>Supply Chain</v>
          </cell>
          <cell r="E30" t="str">
            <v>Supply Chain</v>
          </cell>
        </row>
        <row r="31">
          <cell r="C31" t="str">
            <v>0087400 Supply Chain - Warehouse Operations</v>
          </cell>
          <cell r="D31" t="str">
            <v>Supply Chain</v>
          </cell>
          <cell r="E31" t="str">
            <v>Supply Chain</v>
          </cell>
        </row>
        <row r="32">
          <cell r="C32" t="str">
            <v>0088000 Supply Chain - Fleet Management</v>
          </cell>
          <cell r="D32" t="str">
            <v>Supply Chain</v>
          </cell>
          <cell r="E32" t="str">
            <v>Supply Chain</v>
          </cell>
        </row>
      </sheetData>
      <sheetData sheetId="7">
        <row r="2">
          <cell r="C2" t="str">
            <v>Act Code</v>
          </cell>
          <cell r="D2" t="str">
            <v>New Cat</v>
          </cell>
          <cell r="E2" t="str">
            <v>Act Def</v>
          </cell>
        </row>
        <row r="3">
          <cell r="C3">
            <v>9382</v>
          </cell>
          <cell r="D3" t="str">
            <v>Application Support</v>
          </cell>
          <cell r="E3" t="str">
            <v>9382 Discretionary Application Development - Productive Hours offshore</v>
          </cell>
        </row>
        <row r="4">
          <cell r="C4" t="str">
            <v>ANABD23</v>
          </cell>
          <cell r="D4" t="str">
            <v>Non Activity</v>
          </cell>
          <cell r="E4" t="str">
            <v xml:space="preserve">ANABD23 </v>
          </cell>
        </row>
        <row r="5">
          <cell r="C5">
            <v>9394</v>
          </cell>
          <cell r="D5" t="str">
            <v>Application Support</v>
          </cell>
          <cell r="E5" t="str">
            <v>9394 Application Support (IBM Rate Card)</v>
          </cell>
        </row>
        <row r="6">
          <cell r="C6">
            <v>9392</v>
          </cell>
          <cell r="D6" t="str">
            <v>Application Support</v>
          </cell>
          <cell r="E6" t="str">
            <v>9392 Application Support (Information Integrators) Share Point</v>
          </cell>
        </row>
        <row r="7">
          <cell r="C7">
            <v>9380</v>
          </cell>
          <cell r="D7" t="str">
            <v>Application Support</v>
          </cell>
          <cell r="E7" t="str">
            <v>9380 Apps Maintenance - Productive Hours</v>
          </cell>
        </row>
        <row r="8">
          <cell r="C8">
            <v>9393</v>
          </cell>
          <cell r="D8" t="str">
            <v>Application Support</v>
          </cell>
          <cell r="E8" t="str">
            <v>9393 Application Support (Centric) Data Stage</v>
          </cell>
        </row>
        <row r="9">
          <cell r="C9">
            <v>9381</v>
          </cell>
          <cell r="D9" t="str">
            <v>Application Support</v>
          </cell>
          <cell r="E9" t="str">
            <v>9381 Discretionary Application Development - Productive Hours onshore</v>
          </cell>
        </row>
        <row r="10">
          <cell r="C10">
            <v>9399</v>
          </cell>
          <cell r="D10" t="str">
            <v>Application Support</v>
          </cell>
          <cell r="E10" t="str">
            <v>9399 Application Support Navigates</v>
          </cell>
        </row>
        <row r="11">
          <cell r="C11">
            <v>9397</v>
          </cell>
          <cell r="D11" t="str">
            <v>Application Support</v>
          </cell>
          <cell r="E11" t="str">
            <v>9397 Application Support F1</v>
          </cell>
        </row>
        <row r="12">
          <cell r="C12">
            <v>9398</v>
          </cell>
          <cell r="D12" t="str">
            <v>Application Support</v>
          </cell>
          <cell r="E12" t="str">
            <v>9398 Application Support RTS</v>
          </cell>
        </row>
        <row r="13">
          <cell r="C13">
            <v>9300</v>
          </cell>
          <cell r="D13" t="str">
            <v>Mainframe</v>
          </cell>
          <cell r="E13" t="str">
            <v>9300 MIPS - MVS (Peak Utilized)</v>
          </cell>
        </row>
        <row r="14">
          <cell r="C14">
            <v>9302</v>
          </cell>
          <cell r="D14" t="str">
            <v>Mainframe</v>
          </cell>
          <cell r="E14" t="str">
            <v>9302 DASD - Allocated Raw GB</v>
          </cell>
        </row>
        <row r="15">
          <cell r="C15">
            <v>9301</v>
          </cell>
          <cell r="D15" t="str">
            <v>Mainframe</v>
          </cell>
          <cell r="E15" t="str">
            <v>9301 MIPS - VM (Peak Utilized)</v>
          </cell>
        </row>
        <row r="16">
          <cell r="C16">
            <v>9341</v>
          </cell>
          <cell r="D16" t="str">
            <v>Network</v>
          </cell>
          <cell r="E16" t="str">
            <v>9341 Switches</v>
          </cell>
        </row>
        <row r="17">
          <cell r="C17" t="str">
            <v>TCB</v>
          </cell>
          <cell r="D17" t="str">
            <v>Network</v>
          </cell>
          <cell r="E17" t="str">
            <v>TCB Telecom Convenience Billing</v>
          </cell>
        </row>
        <row r="18">
          <cell r="C18">
            <v>9340</v>
          </cell>
          <cell r="D18" t="str">
            <v>Network</v>
          </cell>
          <cell r="E18" t="str">
            <v>9340 Routers</v>
          </cell>
        </row>
        <row r="19">
          <cell r="C19">
            <v>9389</v>
          </cell>
          <cell r="D19" t="str">
            <v>Network</v>
          </cell>
          <cell r="E19" t="str">
            <v>9389 TEMS</v>
          </cell>
        </row>
        <row r="20">
          <cell r="C20">
            <v>9373</v>
          </cell>
          <cell r="D20" t="str">
            <v>Network</v>
          </cell>
          <cell r="E20" t="str">
            <v>9373 Remote Terminal Units (RTUs)</v>
          </cell>
        </row>
        <row r="21">
          <cell r="C21">
            <v>9347</v>
          </cell>
          <cell r="D21" t="str">
            <v>Network</v>
          </cell>
          <cell r="E21" t="str">
            <v>9347 Videoconferencing systems</v>
          </cell>
        </row>
        <row r="22">
          <cell r="C22">
            <v>9348</v>
          </cell>
          <cell r="D22" t="str">
            <v>Network</v>
          </cell>
          <cell r="E22" t="str">
            <v>9348 Handheld wireless devices</v>
          </cell>
        </row>
        <row r="23">
          <cell r="C23">
            <v>9345</v>
          </cell>
          <cell r="D23" t="str">
            <v>Network</v>
          </cell>
          <cell r="E23" t="str">
            <v xml:space="preserve">9345 Voicemail boxes </v>
          </cell>
        </row>
        <row r="24">
          <cell r="C24">
            <v>9371</v>
          </cell>
          <cell r="D24" t="str">
            <v>Network</v>
          </cell>
          <cell r="E24" t="str">
            <v xml:space="preserve">9371 Radio Antenna </v>
          </cell>
        </row>
        <row r="25">
          <cell r="C25">
            <v>9343</v>
          </cell>
          <cell r="D25" t="str">
            <v>Network</v>
          </cell>
          <cell r="E25" t="str">
            <v>9343 PBX Ports (w/3rd Party Maint.)</v>
          </cell>
        </row>
        <row r="26">
          <cell r="C26">
            <v>9342</v>
          </cell>
          <cell r="D26" t="str">
            <v>Network</v>
          </cell>
          <cell r="E26" t="str">
            <v xml:space="preserve">9342 PBX Ports </v>
          </cell>
        </row>
        <row r="27">
          <cell r="C27">
            <v>9334</v>
          </cell>
          <cell r="D27" t="str">
            <v>Network</v>
          </cell>
          <cell r="E27" t="str">
            <v>9334 Data Circuits</v>
          </cell>
        </row>
        <row r="28">
          <cell r="C28">
            <v>9370</v>
          </cell>
          <cell r="D28" t="str">
            <v>Network</v>
          </cell>
          <cell r="E28" t="str">
            <v>9370 Microwave Systems</v>
          </cell>
        </row>
        <row r="29">
          <cell r="C29">
            <v>9346</v>
          </cell>
          <cell r="D29" t="str">
            <v>Network</v>
          </cell>
          <cell r="E29" t="str">
            <v>9346 Voicemail boxes (w/3rd Party Maint.)</v>
          </cell>
        </row>
        <row r="30">
          <cell r="C30">
            <v>9344</v>
          </cell>
          <cell r="D30" t="str">
            <v>Network</v>
          </cell>
          <cell r="E30" t="str">
            <v>9344 Key Systems Ports</v>
          </cell>
        </row>
        <row r="31">
          <cell r="C31">
            <v>9372</v>
          </cell>
          <cell r="D31" t="str">
            <v>Network</v>
          </cell>
          <cell r="E31" t="str">
            <v>9372 Radio Systems</v>
          </cell>
        </row>
        <row r="32">
          <cell r="C32">
            <v>15400</v>
          </cell>
          <cell r="D32" t="str">
            <v>Network</v>
          </cell>
          <cell r="E32" t="str">
            <v>15400 TEM Services</v>
          </cell>
        </row>
        <row r="33">
          <cell r="C33">
            <v>15406</v>
          </cell>
          <cell r="D33" t="str">
            <v>Network</v>
          </cell>
          <cell r="E33" t="str">
            <v>15406 Wireless Vendor Support</v>
          </cell>
        </row>
        <row r="34">
          <cell r="C34">
            <v>15407</v>
          </cell>
          <cell r="D34" t="str">
            <v>Network</v>
          </cell>
          <cell r="E34" t="str">
            <v xml:space="preserve">15407 DNM Inventory Line Items </v>
          </cell>
        </row>
        <row r="35">
          <cell r="C35">
            <v>15498</v>
          </cell>
          <cell r="D35" t="str">
            <v>Network</v>
          </cell>
          <cell r="E35" t="str">
            <v>15498 TEMS - Transformation Projects</v>
          </cell>
        </row>
        <row r="36">
          <cell r="C36">
            <v>15499</v>
          </cell>
          <cell r="D36" t="str">
            <v>Network</v>
          </cell>
          <cell r="E36" t="str">
            <v>15499 TEMS - Inflight Projects</v>
          </cell>
        </row>
        <row r="37">
          <cell r="C37">
            <v>15404</v>
          </cell>
          <cell r="D37" t="str">
            <v>Network</v>
          </cell>
          <cell r="E37" t="str">
            <v>15404 Service Orders (Complex)</v>
          </cell>
        </row>
        <row r="38">
          <cell r="C38">
            <v>15403</v>
          </cell>
          <cell r="D38" t="str">
            <v>Network</v>
          </cell>
          <cell r="E38" t="str">
            <v>15403 Service Orders (Simple)</v>
          </cell>
        </row>
        <row r="39">
          <cell r="C39">
            <v>15402</v>
          </cell>
          <cell r="D39" t="str">
            <v>Network</v>
          </cell>
          <cell r="E39" t="str">
            <v>15402 Inventory Line Items</v>
          </cell>
        </row>
        <row r="40">
          <cell r="C40">
            <v>15401</v>
          </cell>
          <cell r="D40" t="str">
            <v>Network</v>
          </cell>
          <cell r="E40" t="str">
            <v>15401 Vendor Account Numbers</v>
          </cell>
        </row>
        <row r="41">
          <cell r="C41">
            <v>15405</v>
          </cell>
          <cell r="D41" t="str">
            <v>Network</v>
          </cell>
          <cell r="E41" t="str">
            <v>15405 Wireless Devices</v>
          </cell>
        </row>
        <row r="42">
          <cell r="C42">
            <v>9323</v>
          </cell>
          <cell r="D42" t="str">
            <v>Servers &amp; Distributed Storage</v>
          </cell>
          <cell r="E42" t="str">
            <v>9323 Email Images - Small - Intel</v>
          </cell>
        </row>
        <row r="43">
          <cell r="C43">
            <v>9323</v>
          </cell>
          <cell r="D43" t="str">
            <v>Servers &amp; Distributed Storage</v>
          </cell>
          <cell r="E43" t="str">
            <v>9323 Email Images</v>
          </cell>
        </row>
        <row r="44">
          <cell r="C44">
            <v>9324</v>
          </cell>
          <cell r="D44" t="str">
            <v>Servers &amp; Distributed Storage</v>
          </cell>
          <cell r="E44" t="str">
            <v>9324 File &amp; Print Images</v>
          </cell>
        </row>
        <row r="45">
          <cell r="C45">
            <v>9323</v>
          </cell>
          <cell r="D45" t="str">
            <v>Servers &amp; Distributed Storage</v>
          </cell>
          <cell r="E45" t="str">
            <v>9323 Email Images - Small - UNIX - WMS &amp; Rational</v>
          </cell>
        </row>
        <row r="46">
          <cell r="C46">
            <v>9323</v>
          </cell>
          <cell r="D46" t="str">
            <v>Servers &amp; Distributed Storage</v>
          </cell>
          <cell r="E46" t="str">
            <v>9323 Email Images - Small - Intel - WMS &amp; Rational</v>
          </cell>
        </row>
        <row r="47">
          <cell r="C47">
            <v>9323</v>
          </cell>
          <cell r="D47" t="str">
            <v>Servers &amp; Distributed Storage</v>
          </cell>
          <cell r="E47" t="str">
            <v>9323 Email Images - Medium - UNIX - WMS &amp; Rational</v>
          </cell>
        </row>
        <row r="48">
          <cell r="C48">
            <v>9323</v>
          </cell>
          <cell r="D48" t="str">
            <v>Servers &amp; Distributed Storage</v>
          </cell>
          <cell r="E48" t="str">
            <v>9323 Email Images - Medium - UNIX</v>
          </cell>
        </row>
        <row r="49">
          <cell r="C49">
            <v>9323</v>
          </cell>
          <cell r="D49" t="str">
            <v>Servers &amp; Distributed Storage</v>
          </cell>
          <cell r="E49" t="str">
            <v>9323 Email Images - Medium - Intel - WMS &amp; Rational</v>
          </cell>
        </row>
        <row r="50">
          <cell r="C50">
            <v>9323</v>
          </cell>
          <cell r="D50" t="str">
            <v>Servers &amp; Distributed Storage</v>
          </cell>
          <cell r="E50" t="str">
            <v>9323 Email Images - Large - Intel</v>
          </cell>
        </row>
        <row r="51">
          <cell r="C51">
            <v>9323</v>
          </cell>
          <cell r="D51" t="str">
            <v>Servers &amp; Distributed Storage</v>
          </cell>
          <cell r="E51" t="str">
            <v>9323 Email Images - Large - Intel - WMS &amp; Rational</v>
          </cell>
        </row>
        <row r="52">
          <cell r="C52">
            <v>9323</v>
          </cell>
          <cell r="D52" t="str">
            <v>Servers &amp; Distributed Storage</v>
          </cell>
          <cell r="E52" t="str">
            <v>9323 Email Images - Medium - Intel</v>
          </cell>
        </row>
        <row r="53">
          <cell r="C53">
            <v>9323</v>
          </cell>
          <cell r="D53" t="str">
            <v>Servers &amp; Distributed Storage</v>
          </cell>
          <cell r="E53" t="str">
            <v>9323 Email Images - Large - UNIX - WMS &amp; Rational</v>
          </cell>
        </row>
        <row r="54">
          <cell r="C54">
            <v>9323</v>
          </cell>
          <cell r="D54" t="str">
            <v>Servers &amp; Distributed Storage</v>
          </cell>
          <cell r="E54" t="str">
            <v>9323 Email Images - Large - UNIX</v>
          </cell>
        </row>
        <row r="55">
          <cell r="C55">
            <v>9323</v>
          </cell>
          <cell r="D55" t="str">
            <v>Servers &amp; Distributed Storage</v>
          </cell>
          <cell r="E55" t="str">
            <v>9323 Email Images - Small - UNIX</v>
          </cell>
        </row>
        <row r="56">
          <cell r="C56">
            <v>9321</v>
          </cell>
          <cell r="D56" t="str">
            <v>Servers &amp; Distributed Storage</v>
          </cell>
          <cell r="E56" t="str">
            <v>9321 Data Base Images - Large - Intel - WMS &amp; Rational</v>
          </cell>
        </row>
        <row r="57">
          <cell r="C57">
            <v>9320</v>
          </cell>
          <cell r="D57" t="str">
            <v>Servers &amp; Distributed Storage</v>
          </cell>
          <cell r="E57" t="str">
            <v>9320 Application Images</v>
          </cell>
        </row>
        <row r="58">
          <cell r="C58">
            <v>9320</v>
          </cell>
          <cell r="D58" t="str">
            <v>Servers &amp; Distributed Storage</v>
          </cell>
          <cell r="E58" t="str">
            <v>9320 Application Images - Large</v>
          </cell>
        </row>
        <row r="59">
          <cell r="C59">
            <v>9320</v>
          </cell>
          <cell r="D59" t="str">
            <v>Servers &amp; Distributed Storage</v>
          </cell>
          <cell r="E59" t="str">
            <v>9320 Application Images - Large - WMS &amp; Rational</v>
          </cell>
        </row>
        <row r="60">
          <cell r="C60">
            <v>9320</v>
          </cell>
          <cell r="D60" t="str">
            <v>Servers &amp; Distributed Storage</v>
          </cell>
          <cell r="E60" t="str">
            <v>9320 Application Images - Medium</v>
          </cell>
        </row>
        <row r="61">
          <cell r="C61">
            <v>9320</v>
          </cell>
          <cell r="D61" t="str">
            <v>Servers &amp; Distributed Storage</v>
          </cell>
          <cell r="E61" t="str">
            <v>9320 Application Images - Medium  - WMS &amp; Rational</v>
          </cell>
        </row>
        <row r="62">
          <cell r="C62">
            <v>9320</v>
          </cell>
          <cell r="D62" t="str">
            <v>Servers &amp; Distributed Storage</v>
          </cell>
          <cell r="E62" t="str">
            <v>9320 Application Images - Small</v>
          </cell>
        </row>
        <row r="63">
          <cell r="C63">
            <v>9320</v>
          </cell>
          <cell r="D63" t="str">
            <v>Servers &amp; Distributed Storage</v>
          </cell>
          <cell r="E63" t="str">
            <v>9320 Application Images - Small -  WMS &amp; Rational</v>
          </cell>
        </row>
        <row r="64">
          <cell r="C64">
            <v>9387</v>
          </cell>
          <cell r="D64" t="str">
            <v>Servers &amp; Distributed Storage</v>
          </cell>
          <cell r="E64" t="str">
            <v>9387 DASD Tier 1 + Admin</v>
          </cell>
        </row>
        <row r="65">
          <cell r="C65">
            <v>9321</v>
          </cell>
          <cell r="D65" t="str">
            <v>Servers &amp; Distributed Storage</v>
          </cell>
          <cell r="E65" t="str">
            <v>9321 Data Base Images - Medium - UNIX</v>
          </cell>
        </row>
        <row r="66">
          <cell r="C66">
            <v>9321</v>
          </cell>
          <cell r="D66" t="str">
            <v>Servers &amp; Distributed Storage</v>
          </cell>
          <cell r="E66" t="str">
            <v>9321 Data Base Images - Large - Intel</v>
          </cell>
        </row>
        <row r="67">
          <cell r="C67">
            <v>9321</v>
          </cell>
          <cell r="D67" t="str">
            <v>Servers &amp; Distributed Storage</v>
          </cell>
          <cell r="E67" t="str">
            <v>9321 Data Base Images - Small - UNIX - WMS &amp; Rational</v>
          </cell>
        </row>
        <row r="68">
          <cell r="C68">
            <v>9321</v>
          </cell>
          <cell r="D68" t="str">
            <v>Servers &amp; Distributed Storage</v>
          </cell>
          <cell r="E68" t="str">
            <v>9321 Data Base Images - Large - UNIX</v>
          </cell>
        </row>
        <row r="69">
          <cell r="C69">
            <v>9321</v>
          </cell>
          <cell r="D69" t="str">
            <v>Servers &amp; Distributed Storage</v>
          </cell>
          <cell r="E69" t="str">
            <v>9321 Data Base Images - Large - UNIX - WMS &amp; Rational</v>
          </cell>
        </row>
        <row r="70">
          <cell r="C70">
            <v>9321</v>
          </cell>
          <cell r="D70" t="str">
            <v>Servers &amp; Distributed Storage</v>
          </cell>
          <cell r="E70" t="str">
            <v>9321 Data Base Images - Medium - Intel</v>
          </cell>
        </row>
        <row r="71">
          <cell r="C71">
            <v>9322</v>
          </cell>
          <cell r="D71" t="str">
            <v>Servers &amp; Distributed Storage</v>
          </cell>
          <cell r="E71" t="str">
            <v>9322 Infrastructure, File &amp; Print Images - Small - WMS &amp; Rational</v>
          </cell>
        </row>
        <row r="72">
          <cell r="C72">
            <v>9321</v>
          </cell>
          <cell r="D72" t="str">
            <v>Servers &amp; Distributed Storage</v>
          </cell>
          <cell r="E72" t="str">
            <v>9321 Data Base Images - Medium - Intel - WMS &amp; Rational</v>
          </cell>
        </row>
        <row r="73">
          <cell r="C73">
            <v>9321</v>
          </cell>
          <cell r="D73" t="str">
            <v>Servers &amp; Distributed Storage</v>
          </cell>
          <cell r="E73" t="str">
            <v>9321 Data Base Images - Medium - UNIX - WMS &amp; Rational</v>
          </cell>
        </row>
        <row r="74">
          <cell r="C74">
            <v>9321</v>
          </cell>
          <cell r="D74" t="str">
            <v>Servers &amp; Distributed Storage</v>
          </cell>
          <cell r="E74" t="str">
            <v>9321 Data Base Images - Small - Intel</v>
          </cell>
        </row>
        <row r="75">
          <cell r="C75">
            <v>9321</v>
          </cell>
          <cell r="D75" t="str">
            <v>Servers &amp; Distributed Storage</v>
          </cell>
          <cell r="E75" t="str">
            <v>9321 Data Base Images - Small - Intel - WMS &amp; Rational</v>
          </cell>
        </row>
        <row r="76">
          <cell r="C76">
            <v>9321</v>
          </cell>
          <cell r="D76" t="str">
            <v>Servers &amp; Distributed Storage</v>
          </cell>
          <cell r="E76" t="str">
            <v>9321 Data Base Images - Small - UNIX</v>
          </cell>
        </row>
        <row r="77">
          <cell r="C77">
            <v>9321</v>
          </cell>
          <cell r="D77" t="str">
            <v>Servers &amp; Distributed Storage</v>
          </cell>
          <cell r="E77" t="str">
            <v>9321 Data Base Images</v>
          </cell>
        </row>
        <row r="78">
          <cell r="C78">
            <v>9322</v>
          </cell>
          <cell r="D78" t="str">
            <v>Servers &amp; Distributed Storage</v>
          </cell>
          <cell r="E78" t="str">
            <v>9322 Infrastructure, File &amp; Print Images - Medium - WMS &amp; Rational</v>
          </cell>
        </row>
        <row r="79">
          <cell r="C79">
            <v>9388</v>
          </cell>
          <cell r="D79" t="str">
            <v>Servers &amp; Distributed Storage</v>
          </cell>
          <cell r="E79" t="str">
            <v>9388 Tier 1 Distributed Storage</v>
          </cell>
        </row>
        <row r="80">
          <cell r="C80">
            <v>9325</v>
          </cell>
          <cell r="D80" t="str">
            <v>Servers &amp; Distributed Storage</v>
          </cell>
          <cell r="E80" t="str">
            <v>9325 Web Server Images - Small - WMS &amp; Rational</v>
          </cell>
        </row>
        <row r="81">
          <cell r="C81">
            <v>9329</v>
          </cell>
          <cell r="D81" t="str">
            <v>Servers &amp; Distributed Storage</v>
          </cell>
          <cell r="E81" t="str">
            <v>9329 Optical Support</v>
          </cell>
        </row>
        <row r="82">
          <cell r="C82">
            <v>9325</v>
          </cell>
          <cell r="D82" t="str">
            <v>Servers &amp; Distributed Storage</v>
          </cell>
          <cell r="E82" t="str">
            <v>9325 Web Server Images - Small</v>
          </cell>
        </row>
        <row r="83">
          <cell r="C83">
            <v>9325</v>
          </cell>
          <cell r="D83" t="str">
            <v>Servers &amp; Distributed Storage</v>
          </cell>
          <cell r="E83" t="str">
            <v>9325 Web Server Images - Medium - WMS &amp; Rational</v>
          </cell>
        </row>
        <row r="84">
          <cell r="C84">
            <v>9325</v>
          </cell>
          <cell r="D84" t="str">
            <v>Servers &amp; Distributed Storage</v>
          </cell>
          <cell r="E84" t="str">
            <v>9325 Web Server Images - Medium</v>
          </cell>
        </row>
        <row r="85">
          <cell r="C85">
            <v>9310</v>
          </cell>
          <cell r="D85" t="str">
            <v>Servers &amp; Distributed Storage</v>
          </cell>
          <cell r="E85" t="str">
            <v>9310 Manual tape mounts</v>
          </cell>
        </row>
        <row r="86">
          <cell r="C86">
            <v>9325</v>
          </cell>
          <cell r="D86" t="str">
            <v>Servers &amp; Distributed Storage</v>
          </cell>
          <cell r="E86" t="str">
            <v>9325 Web Server Images - Large - WMS &amp; Rational</v>
          </cell>
        </row>
        <row r="87">
          <cell r="C87">
            <v>9325</v>
          </cell>
          <cell r="D87" t="str">
            <v>Servers &amp; Distributed Storage</v>
          </cell>
          <cell r="E87" t="str">
            <v>9325 Web Server Images</v>
          </cell>
        </row>
        <row r="88">
          <cell r="C88">
            <v>9390</v>
          </cell>
          <cell r="D88" t="str">
            <v>Servers &amp; Distributed Storage</v>
          </cell>
          <cell r="E88" t="str">
            <v>9390 Tier 2 Distributed Storage</v>
          </cell>
        </row>
        <row r="89">
          <cell r="C89">
            <v>9311</v>
          </cell>
          <cell r="D89" t="str">
            <v>Servers &amp; Distributed Storage</v>
          </cell>
          <cell r="E89" t="str">
            <v>9311 Tape Library On-site (TB)</v>
          </cell>
        </row>
        <row r="90">
          <cell r="C90">
            <v>9322</v>
          </cell>
          <cell r="D90" t="str">
            <v>Servers &amp; Distributed Storage</v>
          </cell>
          <cell r="E90" t="str">
            <v>9322 Infrastructure, File &amp; Print Images - Small</v>
          </cell>
        </row>
        <row r="91">
          <cell r="C91">
            <v>9312</v>
          </cell>
          <cell r="D91" t="str">
            <v>Servers &amp; Distributed Storage</v>
          </cell>
          <cell r="E91" t="str">
            <v>9312 Tape reels/cartridges at off-site storage</v>
          </cell>
        </row>
        <row r="92">
          <cell r="C92">
            <v>9322</v>
          </cell>
          <cell r="D92" t="str">
            <v>Servers &amp; Distributed Storage</v>
          </cell>
          <cell r="E92" t="str">
            <v>9322 Infrastructure, File &amp; Print Images - Medium</v>
          </cell>
        </row>
        <row r="93">
          <cell r="C93">
            <v>9322</v>
          </cell>
          <cell r="D93" t="str">
            <v>Servers &amp; Distributed Storage</v>
          </cell>
          <cell r="E93" t="str">
            <v>9322 Infrastructure, File &amp; Print Images - Large - WMS &amp; Rational</v>
          </cell>
        </row>
        <row r="94">
          <cell r="C94">
            <v>9322</v>
          </cell>
          <cell r="D94" t="str">
            <v>Servers &amp; Distributed Storage</v>
          </cell>
          <cell r="E94" t="str">
            <v>9322 Infrastructure, File &amp; Print Images - Large</v>
          </cell>
        </row>
        <row r="95">
          <cell r="C95">
            <v>9322</v>
          </cell>
          <cell r="D95" t="str">
            <v>Servers &amp; Distributed Storage</v>
          </cell>
          <cell r="E95" t="str">
            <v>9322 Infrastructure Images</v>
          </cell>
        </row>
        <row r="96">
          <cell r="C96">
            <v>9325</v>
          </cell>
          <cell r="D96" t="str">
            <v>Servers &amp; Distributed Storage</v>
          </cell>
          <cell r="E96" t="str">
            <v>9325 Web Server Images - Large</v>
          </cell>
        </row>
        <row r="97">
          <cell r="C97">
            <v>15060</v>
          </cell>
          <cell r="D97" t="str">
            <v>Servers &amp; Distributed Storage</v>
          </cell>
          <cell r="E97" t="str">
            <v>15060 203</v>
          </cell>
        </row>
        <row r="98">
          <cell r="C98">
            <v>15001</v>
          </cell>
          <cell r="D98" t="str">
            <v>Mainframe</v>
          </cell>
          <cell r="E98" t="str">
            <v>15001 MIPS - MVS  (Support)</v>
          </cell>
        </row>
        <row r="99">
          <cell r="C99">
            <v>15067</v>
          </cell>
          <cell r="D99" t="str">
            <v>Servers &amp; Distributed Storage</v>
          </cell>
          <cell r="E99" t="str">
            <v>15067 207</v>
          </cell>
        </row>
        <row r="100">
          <cell r="C100">
            <v>15066</v>
          </cell>
          <cell r="D100" t="str">
            <v>Servers &amp; Distributed Storage</v>
          </cell>
          <cell r="E100" t="str">
            <v>15066 206</v>
          </cell>
        </row>
        <row r="101">
          <cell r="C101">
            <v>15061</v>
          </cell>
          <cell r="D101" t="str">
            <v>Servers &amp; Distributed Storage</v>
          </cell>
          <cell r="E101" t="str">
            <v>15061 204</v>
          </cell>
        </row>
        <row r="102">
          <cell r="C102">
            <v>15005</v>
          </cell>
          <cell r="D102" t="str">
            <v>Mainframe</v>
          </cell>
          <cell r="E102" t="str">
            <v>15005 Mainframe DASD Tier 1 Storage</v>
          </cell>
        </row>
        <row r="103">
          <cell r="C103">
            <v>15018</v>
          </cell>
          <cell r="D103" t="str">
            <v>Servers &amp; Distributed Storage</v>
          </cell>
          <cell r="E103" t="str">
            <v>15018 202</v>
          </cell>
        </row>
        <row r="104">
          <cell r="C104">
            <v>15017</v>
          </cell>
          <cell r="D104" t="str">
            <v>Servers &amp; Distributed Storage</v>
          </cell>
          <cell r="E104" t="str">
            <v>15017 201</v>
          </cell>
        </row>
        <row r="105">
          <cell r="C105">
            <v>15016</v>
          </cell>
          <cell r="D105" t="str">
            <v>Servers &amp; Distributed Storage</v>
          </cell>
          <cell r="E105" t="str">
            <v>15016 200</v>
          </cell>
        </row>
        <row r="106">
          <cell r="C106">
            <v>15799</v>
          </cell>
          <cell r="D106" t="str">
            <v>Application Support</v>
          </cell>
          <cell r="E106" t="str">
            <v>15799 308</v>
          </cell>
        </row>
        <row r="107">
          <cell r="C107">
            <v>15798</v>
          </cell>
          <cell r="D107" t="str">
            <v>Application Support</v>
          </cell>
          <cell r="E107" t="str">
            <v>15798 307</v>
          </cell>
        </row>
        <row r="108">
          <cell r="C108">
            <v>15099</v>
          </cell>
          <cell r="D108" t="str">
            <v>Application Support</v>
          </cell>
          <cell r="E108" t="str">
            <v>15099 302</v>
          </cell>
        </row>
        <row r="109">
          <cell r="C109">
            <v>15098</v>
          </cell>
          <cell r="D109" t="str">
            <v>Application Support</v>
          </cell>
          <cell r="E109" t="str">
            <v>15098 301</v>
          </cell>
        </row>
        <row r="110">
          <cell r="C110">
            <v>15703</v>
          </cell>
          <cell r="D110" t="str">
            <v>Application Support</v>
          </cell>
          <cell r="E110" t="str">
            <v>15703 227</v>
          </cell>
        </row>
        <row r="111">
          <cell r="C111">
            <v>15700</v>
          </cell>
          <cell r="D111" t="str">
            <v>Application Support</v>
          </cell>
          <cell r="E111" t="str">
            <v>15700 Application Support - Non-Discretionary Services</v>
          </cell>
        </row>
        <row r="112">
          <cell r="C112">
            <v>15701</v>
          </cell>
          <cell r="D112" t="str">
            <v>Application Support</v>
          </cell>
          <cell r="E112" t="str">
            <v>15701 Application Support - Discretionary Services</v>
          </cell>
        </row>
        <row r="113">
          <cell r="C113">
            <v>15064</v>
          </cell>
          <cell r="D113" t="str">
            <v>Servers &amp; Distributed Storage</v>
          </cell>
          <cell r="E113" t="str">
            <v>15064 205</v>
          </cell>
        </row>
        <row r="114">
          <cell r="C114">
            <v>15097</v>
          </cell>
          <cell r="D114" t="str">
            <v>Application Support</v>
          </cell>
          <cell r="E114" t="str">
            <v>15097 NSRC Data Center</v>
          </cell>
        </row>
        <row r="115">
          <cell r="C115">
            <v>15704</v>
          </cell>
          <cell r="D115" t="str">
            <v>Application Support</v>
          </cell>
          <cell r="E115" t="str">
            <v>15704 Applications Maintenance &amp;  Support Navigates</v>
          </cell>
        </row>
        <row r="116">
          <cell r="C116">
            <v>15709</v>
          </cell>
          <cell r="D116" t="str">
            <v>Application Support</v>
          </cell>
          <cell r="E116" t="str">
            <v>15709 Capitalized Portion of AS - IBM</v>
          </cell>
        </row>
        <row r="117">
          <cell r="C117">
            <v>15081</v>
          </cell>
          <cell r="D117" t="str">
            <v>Miscellaneous</v>
          </cell>
          <cell r="E117" t="str">
            <v>15081 Technical</v>
          </cell>
        </row>
        <row r="118">
          <cell r="C118">
            <v>15080</v>
          </cell>
          <cell r="D118" t="str">
            <v>Miscellaneous</v>
          </cell>
          <cell r="E118" t="str">
            <v>15080 Basic</v>
          </cell>
        </row>
        <row r="119">
          <cell r="C119">
            <v>15069</v>
          </cell>
          <cell r="D119" t="str">
            <v>Servers &amp; Distributed Storage</v>
          </cell>
          <cell r="E119" t="str">
            <v>15069 Tapeless Backup Storage (TB)</v>
          </cell>
        </row>
        <row r="120">
          <cell r="C120">
            <v>15068</v>
          </cell>
          <cell r="D120" t="str">
            <v>Servers &amp; Distributed Storage</v>
          </cell>
          <cell r="E120" t="str">
            <v>15068 Tape Off-Site storage</v>
          </cell>
        </row>
        <row r="121">
          <cell r="C121">
            <v>15065</v>
          </cell>
          <cell r="D121" t="str">
            <v>Servers &amp; Distributed Storage</v>
          </cell>
          <cell r="E121" t="str">
            <v>15065 Replicated Storage</v>
          </cell>
        </row>
        <row r="122">
          <cell r="C122">
            <v>15063</v>
          </cell>
          <cell r="D122" t="str">
            <v>Servers &amp; Distributed Storage</v>
          </cell>
          <cell r="E122" t="str">
            <v>15063 Critical Storage</v>
          </cell>
        </row>
        <row r="123">
          <cell r="C123">
            <v>15083</v>
          </cell>
          <cell r="D123" t="str">
            <v>Miscellaneous</v>
          </cell>
          <cell r="E123" t="str">
            <v>15083 Additonal Experienced RU</v>
          </cell>
        </row>
        <row r="124">
          <cell r="C124">
            <v>15084</v>
          </cell>
          <cell r="D124" t="str">
            <v>Miscellaneous</v>
          </cell>
          <cell r="E124" t="str">
            <v>15084 Capitalized Portion of EIP</v>
          </cell>
        </row>
        <row r="125">
          <cell r="C125">
            <v>15003</v>
          </cell>
          <cell r="D125" t="str">
            <v>Mainframe</v>
          </cell>
          <cell r="E125" t="str">
            <v>15003 MIPS - VM (Support)</v>
          </cell>
        </row>
        <row r="126">
          <cell r="C126">
            <v>15053</v>
          </cell>
          <cell r="D126" t="str">
            <v>Servers &amp; Distributed Storage</v>
          </cell>
          <cell r="E126" t="str">
            <v>15053 Cloud - Unix</v>
          </cell>
        </row>
        <row r="127">
          <cell r="C127">
            <v>15002</v>
          </cell>
          <cell r="D127" t="str">
            <v>Mainframe</v>
          </cell>
          <cell r="E127" t="str">
            <v>15002 MIPS - MVS  (Hardware)</v>
          </cell>
        </row>
        <row r="128">
          <cell r="C128">
            <v>15052</v>
          </cell>
          <cell r="D128" t="str">
            <v>Servers &amp; Distributed Storage</v>
          </cell>
          <cell r="E128" t="str">
            <v>15052 Cloud - Intel</v>
          </cell>
        </row>
        <row r="129">
          <cell r="C129">
            <v>15051</v>
          </cell>
          <cell r="D129" t="str">
            <v>Servers &amp; Distributed Storage</v>
          </cell>
          <cell r="E129" t="str">
            <v>15051 Unix</v>
          </cell>
        </row>
        <row r="130">
          <cell r="C130">
            <v>15050</v>
          </cell>
          <cell r="D130" t="str">
            <v>Servers &amp; Distributed Storage</v>
          </cell>
          <cell r="E130" t="str">
            <v>15050 Intel</v>
          </cell>
        </row>
        <row r="131">
          <cell r="C131">
            <v>15013</v>
          </cell>
          <cell r="D131" t="str">
            <v>Servers &amp; Distributed Storage</v>
          </cell>
          <cell r="E131" t="str">
            <v xml:space="preserve">15013 Unix - small </v>
          </cell>
        </row>
        <row r="132">
          <cell r="C132">
            <v>15012</v>
          </cell>
          <cell r="D132" t="str">
            <v>Servers &amp; Distributed Storage</v>
          </cell>
          <cell r="E132" t="str">
            <v>15012 Intel - large</v>
          </cell>
        </row>
        <row r="133">
          <cell r="C133">
            <v>15011</v>
          </cell>
          <cell r="D133" t="str">
            <v>Servers &amp; Distributed Storage</v>
          </cell>
          <cell r="E133" t="str">
            <v>15011 Intel - medium</v>
          </cell>
        </row>
        <row r="134">
          <cell r="C134">
            <v>15010</v>
          </cell>
          <cell r="D134" t="str">
            <v>Servers &amp; Distributed Storage</v>
          </cell>
          <cell r="E134" t="str">
            <v xml:space="preserve">15010 Intel - small </v>
          </cell>
        </row>
        <row r="135">
          <cell r="C135">
            <v>15006</v>
          </cell>
          <cell r="D135" t="str">
            <v>Mainframe</v>
          </cell>
          <cell r="E135" t="str">
            <v>15006 DASD Admin</v>
          </cell>
        </row>
        <row r="136">
          <cell r="C136">
            <v>15082</v>
          </cell>
          <cell r="D136" t="str">
            <v>Miscellaneous</v>
          </cell>
          <cell r="E136" t="str">
            <v>15082 Experienced</v>
          </cell>
        </row>
        <row r="137">
          <cell r="C137">
            <v>15004</v>
          </cell>
          <cell r="D137" t="str">
            <v>Mainframe</v>
          </cell>
          <cell r="E137" t="str">
            <v>15004 MIPS - VM (Hardware)</v>
          </cell>
        </row>
        <row r="138">
          <cell r="C138">
            <v>15062</v>
          </cell>
          <cell r="D138" t="str">
            <v>Servers &amp; Distributed Storage</v>
          </cell>
          <cell r="E138" t="str">
            <v>15062 Tier 3 Distributed Storage - Support (TB)</v>
          </cell>
        </row>
        <row r="139">
          <cell r="C139">
            <v>15033</v>
          </cell>
          <cell r="D139" t="str">
            <v>Servers &amp; Distributed Storage</v>
          </cell>
          <cell r="E139" t="str">
            <v>15033 Intel - Database</v>
          </cell>
        </row>
        <row r="140">
          <cell r="C140">
            <v>15015</v>
          </cell>
          <cell r="D140" t="str">
            <v>Servers &amp; Distributed Storage</v>
          </cell>
          <cell r="E140" t="str">
            <v>15015 Unix - large</v>
          </cell>
        </row>
        <row r="141">
          <cell r="C141">
            <v>15797</v>
          </cell>
          <cell r="D141" t="str">
            <v>Application Support</v>
          </cell>
          <cell r="E141" t="str">
            <v>15797 NSRC AS</v>
          </cell>
        </row>
        <row r="142">
          <cell r="C142">
            <v>15710</v>
          </cell>
          <cell r="D142" t="str">
            <v>Application Support</v>
          </cell>
          <cell r="E142" t="str">
            <v>15710 Capitalized Portion of AS - F1</v>
          </cell>
        </row>
        <row r="143">
          <cell r="C143">
            <v>15708</v>
          </cell>
          <cell r="D143" t="str">
            <v>Application Support</v>
          </cell>
          <cell r="E143" t="str">
            <v>15708 Application Support Share Point</v>
          </cell>
        </row>
        <row r="144">
          <cell r="C144">
            <v>15019</v>
          </cell>
          <cell r="D144" t="str">
            <v>Servers &amp; Distributed Storage</v>
          </cell>
          <cell r="E144" t="str">
            <v>15019 WMS - Capitalized Portion</v>
          </cell>
        </row>
        <row r="145">
          <cell r="C145">
            <v>15020</v>
          </cell>
          <cell r="D145" t="str">
            <v>Servers &amp; Distributed Storage</v>
          </cell>
          <cell r="E145" t="str">
            <v>15020 Server Capital Leases - General</v>
          </cell>
        </row>
        <row r="146">
          <cell r="C146">
            <v>15030</v>
          </cell>
          <cell r="D146" t="str">
            <v>Servers &amp; Distributed Storage</v>
          </cell>
          <cell r="E146" t="str">
            <v>15030 Intel - Messaging</v>
          </cell>
        </row>
        <row r="147">
          <cell r="C147">
            <v>15032</v>
          </cell>
          <cell r="D147" t="str">
            <v>Servers &amp; Distributed Storage</v>
          </cell>
          <cell r="E147" t="str">
            <v>15032 Intel - File and Print/Infrastructure</v>
          </cell>
        </row>
        <row r="148">
          <cell r="C148">
            <v>15034</v>
          </cell>
          <cell r="D148" t="str">
            <v>Servers &amp; Distributed Storage</v>
          </cell>
          <cell r="E148" t="str">
            <v>15034 Unix - Messaging</v>
          </cell>
        </row>
        <row r="149">
          <cell r="C149">
            <v>15035</v>
          </cell>
          <cell r="D149" t="str">
            <v>Servers &amp; Distributed Storage</v>
          </cell>
          <cell r="E149" t="str">
            <v>15035 Unix - Web/Application</v>
          </cell>
        </row>
        <row r="150">
          <cell r="C150">
            <v>15036</v>
          </cell>
          <cell r="D150" t="str">
            <v>Servers &amp; Distributed Storage</v>
          </cell>
          <cell r="E150" t="str">
            <v>15036 Unix - File and Print/Infrastructure</v>
          </cell>
        </row>
        <row r="151">
          <cell r="C151">
            <v>15014</v>
          </cell>
          <cell r="D151" t="str">
            <v>Servers &amp; Distributed Storage</v>
          </cell>
          <cell r="E151" t="str">
            <v>15014 Unix - medium</v>
          </cell>
        </row>
        <row r="152">
          <cell r="C152">
            <v>15706</v>
          </cell>
          <cell r="D152" t="str">
            <v>Application Support</v>
          </cell>
          <cell r="E152" t="str">
            <v>15706 Application Support Rate Card</v>
          </cell>
        </row>
        <row r="153">
          <cell r="C153">
            <v>15031</v>
          </cell>
          <cell r="D153" t="str">
            <v>Servers &amp; Distributed Storage</v>
          </cell>
          <cell r="E153" t="str">
            <v>15031 Intel - Web/Application</v>
          </cell>
        </row>
        <row r="154">
          <cell r="C154">
            <v>15707</v>
          </cell>
          <cell r="D154" t="str">
            <v>Application Support</v>
          </cell>
          <cell r="E154" t="str">
            <v>15707 Application Support Data Stage</v>
          </cell>
        </row>
        <row r="155">
          <cell r="C155">
            <v>15038</v>
          </cell>
          <cell r="D155" t="str">
            <v>Servers &amp; Distributed Storage</v>
          </cell>
          <cell r="E155" t="str">
            <v xml:space="preserve">15038 Critical RTS Server Environement Support </v>
          </cell>
        </row>
        <row r="156">
          <cell r="C156">
            <v>15705</v>
          </cell>
          <cell r="D156" t="str">
            <v>Application Support</v>
          </cell>
          <cell r="E156" t="str">
            <v>15705 Applications Maintenance &amp; Support RTS</v>
          </cell>
        </row>
        <row r="157">
          <cell r="C157">
            <v>15037</v>
          </cell>
          <cell r="D157" t="str">
            <v>Servers &amp; Distributed Storage</v>
          </cell>
          <cell r="E157" t="str">
            <v>15037 Unix - Database</v>
          </cell>
        </row>
        <row r="158">
          <cell r="C158">
            <v>15203</v>
          </cell>
          <cell r="D158" t="str">
            <v>Network</v>
          </cell>
          <cell r="E158" t="str">
            <v>15203 Network Accelration Devices (NAD)</v>
          </cell>
        </row>
        <row r="159">
          <cell r="C159">
            <v>15215</v>
          </cell>
          <cell r="D159" t="str">
            <v>Network</v>
          </cell>
          <cell r="E159" t="str">
            <v>15215 Wireless Access Points (WAPs)</v>
          </cell>
        </row>
        <row r="160">
          <cell r="C160">
            <v>15214</v>
          </cell>
          <cell r="D160" t="str">
            <v>Network</v>
          </cell>
          <cell r="E160" t="str">
            <v>15214 Satellite Support Performance</v>
          </cell>
        </row>
        <row r="161">
          <cell r="C161">
            <v>15213</v>
          </cell>
          <cell r="D161" t="str">
            <v>Network</v>
          </cell>
          <cell r="E161" t="str">
            <v>15213 Satellite Support Broadband</v>
          </cell>
        </row>
        <row r="162">
          <cell r="C162">
            <v>15212</v>
          </cell>
          <cell r="D162" t="str">
            <v>Network</v>
          </cell>
          <cell r="E162" t="str">
            <v>15212 Basic Satellite Support</v>
          </cell>
        </row>
        <row r="163">
          <cell r="C163">
            <v>15210</v>
          </cell>
          <cell r="D163" t="str">
            <v>Network</v>
          </cell>
          <cell r="E163" t="str">
            <v>15210 Voicemail boxes (without 3rd Party Maint.)</v>
          </cell>
        </row>
        <row r="164">
          <cell r="C164">
            <v>15207</v>
          </cell>
          <cell r="D164" t="str">
            <v>Network</v>
          </cell>
          <cell r="E164" t="str">
            <v>15207 PBX Ports (witout 3rd Party Maint.)</v>
          </cell>
        </row>
        <row r="165">
          <cell r="C165">
            <v>15205</v>
          </cell>
          <cell r="D165" t="str">
            <v>Network</v>
          </cell>
          <cell r="E165" t="str">
            <v>15205 Switches (Third Party Warranty and Maintenance) - Customer Owned</v>
          </cell>
        </row>
        <row r="166">
          <cell r="C166">
            <v>15202</v>
          </cell>
          <cell r="D166" t="str">
            <v>Network</v>
          </cell>
          <cell r="E166" t="str">
            <v>15202 Routers (Hardware) - SP Owned</v>
          </cell>
        </row>
        <row r="167">
          <cell r="C167">
            <v>15201</v>
          </cell>
          <cell r="D167" t="str">
            <v>Network</v>
          </cell>
          <cell r="E167" t="str">
            <v>15201 Routers (Third Party Warranty and Maintenance) - Customer Owned</v>
          </cell>
        </row>
        <row r="168">
          <cell r="C168">
            <v>15204</v>
          </cell>
          <cell r="D168" t="str">
            <v>Network</v>
          </cell>
          <cell r="E168" t="str">
            <v>15204 Switches (Support)</v>
          </cell>
        </row>
        <row r="169">
          <cell r="C169">
            <v>15219</v>
          </cell>
          <cell r="D169" t="str">
            <v>Network</v>
          </cell>
          <cell r="E169" t="str">
            <v>15219 216</v>
          </cell>
        </row>
        <row r="170">
          <cell r="C170">
            <v>15200</v>
          </cell>
          <cell r="D170" t="str">
            <v>Network</v>
          </cell>
          <cell r="E170" t="str">
            <v>15200 Routers (Support)</v>
          </cell>
        </row>
        <row r="171">
          <cell r="C171">
            <v>15211</v>
          </cell>
          <cell r="D171" t="str">
            <v>Network</v>
          </cell>
          <cell r="E171" t="str">
            <v>15211 212</v>
          </cell>
        </row>
        <row r="172">
          <cell r="C172">
            <v>15240</v>
          </cell>
          <cell r="D172" t="str">
            <v>Network</v>
          </cell>
          <cell r="E172" t="str">
            <v>15240 Voice and Data Circuits</v>
          </cell>
        </row>
        <row r="173">
          <cell r="C173">
            <v>15206</v>
          </cell>
          <cell r="D173" t="str">
            <v>Network</v>
          </cell>
          <cell r="E173" t="str">
            <v>15206 Switches (Hardware) - SP Owned</v>
          </cell>
        </row>
        <row r="174">
          <cell r="C174">
            <v>15299</v>
          </cell>
          <cell r="D174" t="str">
            <v>Network</v>
          </cell>
          <cell r="E174" t="str">
            <v>15299 304</v>
          </cell>
        </row>
        <row r="175">
          <cell r="C175">
            <v>15220</v>
          </cell>
          <cell r="D175" t="str">
            <v>Network</v>
          </cell>
          <cell r="E175" t="str">
            <v>15220 217</v>
          </cell>
        </row>
        <row r="176">
          <cell r="C176">
            <v>15217</v>
          </cell>
          <cell r="D176" t="str">
            <v>Network</v>
          </cell>
          <cell r="E176" t="str">
            <v>15217 214</v>
          </cell>
        </row>
        <row r="177">
          <cell r="C177">
            <v>15298</v>
          </cell>
          <cell r="D177" t="str">
            <v>Network</v>
          </cell>
          <cell r="E177" t="str">
            <v>15298 303</v>
          </cell>
        </row>
        <row r="178">
          <cell r="C178">
            <v>15250</v>
          </cell>
          <cell r="D178" t="str">
            <v>Network</v>
          </cell>
          <cell r="E178" t="str">
            <v>15250 On-site IMACs</v>
          </cell>
        </row>
        <row r="179">
          <cell r="C179">
            <v>15208</v>
          </cell>
          <cell r="D179" t="str">
            <v>Network</v>
          </cell>
          <cell r="E179" t="str">
            <v>15208 210</v>
          </cell>
        </row>
        <row r="180">
          <cell r="C180">
            <v>15209</v>
          </cell>
          <cell r="D180" t="str">
            <v>Network</v>
          </cell>
          <cell r="E180" t="str">
            <v>15209 211</v>
          </cell>
        </row>
        <row r="181">
          <cell r="C181">
            <v>15216</v>
          </cell>
          <cell r="D181" t="str">
            <v>Network</v>
          </cell>
          <cell r="E181" t="str">
            <v>15216 213</v>
          </cell>
        </row>
        <row r="182">
          <cell r="C182">
            <v>15251</v>
          </cell>
          <cell r="D182" t="str">
            <v>Network</v>
          </cell>
          <cell r="E182" t="str">
            <v>15251 Remote IMACs</v>
          </cell>
        </row>
        <row r="183">
          <cell r="C183">
            <v>15218</v>
          </cell>
          <cell r="D183" t="str">
            <v>Network</v>
          </cell>
          <cell r="E183" t="str">
            <v>15218 215</v>
          </cell>
        </row>
        <row r="184">
          <cell r="C184">
            <v>15297</v>
          </cell>
          <cell r="D184" t="str">
            <v>Network</v>
          </cell>
          <cell r="E184" t="str">
            <v>15297 NSRC Network</v>
          </cell>
        </row>
        <row r="185">
          <cell r="C185">
            <v>15530</v>
          </cell>
          <cell r="D185" t="str">
            <v>End User Services</v>
          </cell>
          <cell r="E185" t="str">
            <v>15530 222</v>
          </cell>
        </row>
        <row r="186">
          <cell r="C186">
            <v>9360</v>
          </cell>
          <cell r="D186" t="str">
            <v>End User Services</v>
          </cell>
          <cell r="E186" t="str">
            <v>9360 On-site IMAC - Network IMAC</v>
          </cell>
        </row>
        <row r="187">
          <cell r="C187">
            <v>15510</v>
          </cell>
          <cell r="D187" t="str">
            <v>End User Services</v>
          </cell>
          <cell r="E187" t="str">
            <v>15510 220</v>
          </cell>
        </row>
        <row r="188">
          <cell r="C188">
            <v>9354</v>
          </cell>
          <cell r="D188" t="str">
            <v>End User Services</v>
          </cell>
          <cell r="E188" t="str">
            <v>9354 PDAs</v>
          </cell>
        </row>
        <row r="189">
          <cell r="C189">
            <v>9361</v>
          </cell>
          <cell r="D189" t="str">
            <v>End User Services</v>
          </cell>
          <cell r="E189" t="str">
            <v>9361 Remote IMAC - Network IMAC</v>
          </cell>
        </row>
        <row r="190">
          <cell r="C190">
            <v>15598</v>
          </cell>
          <cell r="D190" t="str">
            <v>End User Services</v>
          </cell>
          <cell r="E190" t="str">
            <v>15598 305</v>
          </cell>
        </row>
        <row r="191">
          <cell r="C191">
            <v>15511</v>
          </cell>
          <cell r="D191" t="str">
            <v>End User Services</v>
          </cell>
          <cell r="E191" t="str">
            <v>15511 221</v>
          </cell>
        </row>
        <row r="192">
          <cell r="C192">
            <v>9363</v>
          </cell>
          <cell r="D192" t="str">
            <v>End User Services</v>
          </cell>
          <cell r="E192" t="str">
            <v>9363 One Customer Employee or Authorized User</v>
          </cell>
        </row>
        <row r="193">
          <cell r="C193">
            <v>15531</v>
          </cell>
          <cell r="D193" t="str">
            <v>End User Services</v>
          </cell>
          <cell r="E193" t="str">
            <v>15531 223</v>
          </cell>
        </row>
        <row r="194">
          <cell r="C194">
            <v>9352</v>
          </cell>
          <cell r="D194" t="str">
            <v>End User Services</v>
          </cell>
          <cell r="E194" t="str">
            <v>9352 Mobile Data Terminals (MDTs)</v>
          </cell>
        </row>
        <row r="195">
          <cell r="C195">
            <v>15599</v>
          </cell>
          <cell r="D195" t="str">
            <v>End User Services</v>
          </cell>
          <cell r="E195" t="str">
            <v>15599 306</v>
          </cell>
        </row>
        <row r="196">
          <cell r="C196">
            <v>9361</v>
          </cell>
          <cell r="D196" t="str">
            <v>End User Services</v>
          </cell>
          <cell r="E196" t="str">
            <v>9361 Remote IMACs - End User Services IMAC</v>
          </cell>
        </row>
        <row r="197">
          <cell r="C197">
            <v>15517</v>
          </cell>
          <cell r="D197" t="str">
            <v>End User Services</v>
          </cell>
          <cell r="E197" t="str">
            <v>15517 Capitalized Portion of Laptops &amp; Desktop - SP Owned</v>
          </cell>
        </row>
        <row r="198">
          <cell r="C198">
            <v>15500</v>
          </cell>
          <cell r="D198" t="str">
            <v>End User Services</v>
          </cell>
          <cell r="E198" t="str">
            <v>15500 Desktops (Support)</v>
          </cell>
        </row>
        <row r="199">
          <cell r="C199">
            <v>15507</v>
          </cell>
          <cell r="D199" t="str">
            <v>End User Services</v>
          </cell>
          <cell r="E199" t="str">
            <v>15507 High End PC's Desktop (Hardware) - SP Owned</v>
          </cell>
        </row>
        <row r="200">
          <cell r="C200">
            <v>15501</v>
          </cell>
          <cell r="D200" t="str">
            <v>End User Services</v>
          </cell>
          <cell r="E200" t="str">
            <v>15501 Desktops (Third Party Maintenance) - Customer Owned</v>
          </cell>
        </row>
        <row r="201">
          <cell r="C201">
            <v>15502</v>
          </cell>
          <cell r="D201" t="str">
            <v>End User Services</v>
          </cell>
          <cell r="E201" t="str">
            <v>15502 Desktops (Hardware) - SP Owned</v>
          </cell>
        </row>
        <row r="202">
          <cell r="C202">
            <v>15503</v>
          </cell>
          <cell r="D202" t="str">
            <v>End User Services</v>
          </cell>
          <cell r="E202" t="str">
            <v>15503 Laptops (Support)</v>
          </cell>
        </row>
        <row r="203">
          <cell r="C203">
            <v>15504</v>
          </cell>
          <cell r="D203" t="str">
            <v>End User Services</v>
          </cell>
          <cell r="E203" t="str">
            <v>15504 Laptops (Third Party Maintenance) - Customer Owned</v>
          </cell>
        </row>
        <row r="204">
          <cell r="C204">
            <v>15505</v>
          </cell>
          <cell r="D204" t="str">
            <v>End User Services</v>
          </cell>
          <cell r="E204" t="str">
            <v>15505 Laptops (Hardware) - SP Owned</v>
          </cell>
        </row>
        <row r="205">
          <cell r="C205">
            <v>15506</v>
          </cell>
          <cell r="D205" t="str">
            <v>End User Services</v>
          </cell>
          <cell r="E205" t="str">
            <v>15506 High End PC's Desktop (Third Party Maintenance)  - Customer Owned</v>
          </cell>
        </row>
        <row r="206">
          <cell r="C206">
            <v>9353</v>
          </cell>
          <cell r="D206" t="str">
            <v>End User Services</v>
          </cell>
          <cell r="E206" t="str">
            <v>9353 Data Collectors</v>
          </cell>
        </row>
        <row r="207">
          <cell r="C207">
            <v>9351</v>
          </cell>
          <cell r="D207" t="str">
            <v>End User Services</v>
          </cell>
          <cell r="E207" t="str">
            <v>9351 Laptops</v>
          </cell>
        </row>
        <row r="208">
          <cell r="C208">
            <v>9362</v>
          </cell>
          <cell r="D208" t="str">
            <v>End User Services</v>
          </cell>
          <cell r="E208" t="str">
            <v>9362 Complex IMACs</v>
          </cell>
        </row>
        <row r="209">
          <cell r="C209">
            <v>9360</v>
          </cell>
          <cell r="D209" t="str">
            <v>End User Services</v>
          </cell>
          <cell r="E209" t="str">
            <v>9360 On-site IMACs - End User Services IMAC</v>
          </cell>
        </row>
        <row r="210">
          <cell r="C210">
            <v>15516</v>
          </cell>
          <cell r="D210" t="str">
            <v>End User Services</v>
          </cell>
          <cell r="E210" t="str">
            <v>15516 VIP</v>
          </cell>
        </row>
        <row r="211">
          <cell r="C211">
            <v>15515</v>
          </cell>
          <cell r="D211" t="str">
            <v>End User Services</v>
          </cell>
          <cell r="E211" t="str">
            <v xml:space="preserve">15515 TechSource Bar </v>
          </cell>
        </row>
        <row r="212">
          <cell r="C212">
            <v>15514</v>
          </cell>
          <cell r="D212" t="str">
            <v>End User Services</v>
          </cell>
          <cell r="E212" t="str">
            <v xml:space="preserve">15514 Special Deskside Support </v>
          </cell>
        </row>
        <row r="213">
          <cell r="C213">
            <v>15513</v>
          </cell>
          <cell r="D213" t="str">
            <v>End User Services</v>
          </cell>
          <cell r="E213" t="str">
            <v>15513 Smartphones/Tablets</v>
          </cell>
        </row>
        <row r="214">
          <cell r="C214">
            <v>15512</v>
          </cell>
          <cell r="D214" t="str">
            <v>End User Services</v>
          </cell>
          <cell r="E214" t="str">
            <v>15512 Virtual PC</v>
          </cell>
        </row>
        <row r="215">
          <cell r="C215">
            <v>15509</v>
          </cell>
          <cell r="D215" t="str">
            <v>End User Services</v>
          </cell>
          <cell r="E215" t="str">
            <v>15509 High End PC's Laptop (Hardware) - SP Owned</v>
          </cell>
        </row>
        <row r="216">
          <cell r="C216">
            <v>15508</v>
          </cell>
          <cell r="D216" t="str">
            <v>End User Services</v>
          </cell>
          <cell r="E216" t="str">
            <v>15508 High End PC's Laptop (Third Party Maintenance)  - Customer Owned</v>
          </cell>
        </row>
        <row r="217">
          <cell r="C217">
            <v>15597</v>
          </cell>
          <cell r="D217" t="str">
            <v>End User Services</v>
          </cell>
          <cell r="E217" t="str">
            <v>15597 NSRC End-User Services</v>
          </cell>
        </row>
        <row r="218">
          <cell r="C218" t="str">
            <v>09351C</v>
          </cell>
          <cell r="D218" t="str">
            <v>End User Services</v>
          </cell>
          <cell r="E218" t="str">
            <v>09351C LapTop Refresh</v>
          </cell>
        </row>
        <row r="219">
          <cell r="C219">
            <v>9356</v>
          </cell>
          <cell r="D219" t="str">
            <v>End User Services</v>
          </cell>
          <cell r="E219" t="str">
            <v>9356 Deskside Support - Physical Resolution Events</v>
          </cell>
        </row>
        <row r="220">
          <cell r="C220">
            <v>9355</v>
          </cell>
          <cell r="D220" t="str">
            <v>End User Services</v>
          </cell>
          <cell r="E220" t="str">
            <v>9355 Handhelds</v>
          </cell>
        </row>
        <row r="221">
          <cell r="C221">
            <v>9350</v>
          </cell>
          <cell r="D221" t="str">
            <v>End User Services</v>
          </cell>
          <cell r="E221" t="str">
            <v>9350 Desktops</v>
          </cell>
        </row>
        <row r="222">
          <cell r="C222" t="str">
            <v>09350C</v>
          </cell>
          <cell r="D222" t="str">
            <v>End User Services</v>
          </cell>
          <cell r="E222" t="str">
            <v>09350C DeskTop Refresh</v>
          </cell>
        </row>
        <row r="223">
          <cell r="C223">
            <v>9356</v>
          </cell>
          <cell r="D223" t="str">
            <v>End User Services</v>
          </cell>
          <cell r="E223" t="str">
            <v>9356 Deskside Support - Remote Resolution Events</v>
          </cell>
        </row>
        <row r="224">
          <cell r="C224">
            <v>15600</v>
          </cell>
          <cell r="D224" t="str">
            <v>End User Services</v>
          </cell>
          <cell r="E224" t="str">
            <v>15600 226</v>
          </cell>
        </row>
        <row r="225">
          <cell r="C225">
            <v>15601</v>
          </cell>
          <cell r="D225" t="str">
            <v>End User Services</v>
          </cell>
          <cell r="E225" t="str">
            <v>15601 Service Desk Services - Transformation Projects</v>
          </cell>
        </row>
        <row r="226">
          <cell r="C226">
            <v>15602</v>
          </cell>
          <cell r="D226" t="str">
            <v>End User Services</v>
          </cell>
          <cell r="E226" t="str">
            <v>15602 Service Desk Services - Inflight Projects</v>
          </cell>
        </row>
        <row r="227">
          <cell r="C227">
            <v>9384</v>
          </cell>
          <cell r="D227" t="str">
            <v>Miscellaneous</v>
          </cell>
          <cell r="E227" t="str">
            <v>9384 NGT&amp;S SCADA - Capitalized Portion</v>
          </cell>
        </row>
        <row r="228">
          <cell r="C228">
            <v>9383</v>
          </cell>
          <cell r="D228" t="str">
            <v>Miscellaneous</v>
          </cell>
          <cell r="E228" t="str">
            <v>9383 NIE/NGD SCADA - Capitalized Portion</v>
          </cell>
        </row>
        <row r="229">
          <cell r="C229">
            <v>9333</v>
          </cell>
          <cell r="D229" t="str">
            <v>Miscellaneous</v>
          </cell>
          <cell r="E229" t="str">
            <v>9333 Productive Hours - IT Training</v>
          </cell>
        </row>
        <row r="230">
          <cell r="C230">
            <v>9990</v>
          </cell>
          <cell r="D230" t="str">
            <v>Miscellaneous</v>
          </cell>
          <cell r="E230" t="str">
            <v>9990 IT - Tier 2 Distributed Storage</v>
          </cell>
        </row>
        <row r="231">
          <cell r="C231">
            <v>9385</v>
          </cell>
          <cell r="D231" t="str">
            <v>Miscellaneous</v>
          </cell>
          <cell r="E231" t="str">
            <v>9385 Navigates Server Refresh - Capitalized Portion</v>
          </cell>
        </row>
        <row r="232">
          <cell r="C232">
            <v>9991</v>
          </cell>
          <cell r="D232" t="str">
            <v>Miscellaneous</v>
          </cell>
          <cell r="E232" t="str">
            <v>9991 IT - Internal Storage</v>
          </cell>
        </row>
        <row r="233">
          <cell r="C233">
            <v>9993</v>
          </cell>
          <cell r="D233" t="str">
            <v>Miscellaneous</v>
          </cell>
          <cell r="E233" t="str">
            <v>9993 Descope</v>
          </cell>
        </row>
        <row r="234">
          <cell r="C234">
            <v>9328</v>
          </cell>
          <cell r="D234" t="str">
            <v>Miscellaneous</v>
          </cell>
          <cell r="E234" t="str">
            <v>9328  IT-IVR/Web Maintenance</v>
          </cell>
        </row>
        <row r="235">
          <cell r="C235">
            <v>9391</v>
          </cell>
          <cell r="D235" t="str">
            <v>Miscellaneous</v>
          </cell>
          <cell r="E235" t="str">
            <v>9391 Internal Storage</v>
          </cell>
        </row>
        <row r="236">
          <cell r="C236">
            <v>9332</v>
          </cell>
          <cell r="D236" t="str">
            <v>Miscellaneous</v>
          </cell>
          <cell r="E236" t="str">
            <v>9332 EIP Discretionary Productive Hours</v>
          </cell>
        </row>
        <row r="237">
          <cell r="C237">
            <v>9330</v>
          </cell>
          <cell r="D237" t="str">
            <v>Software Maintenance &amp; Other</v>
          </cell>
          <cell r="E237" t="str">
            <v>9330 Distributed Storage (GB)</v>
          </cell>
        </row>
        <row r="238">
          <cell r="C238">
            <v>9331</v>
          </cell>
          <cell r="D238" t="str">
            <v>Miscellaneous</v>
          </cell>
          <cell r="E238" t="str">
            <v>9331 Disaster Recovery</v>
          </cell>
        </row>
        <row r="239">
          <cell r="C239">
            <v>9386</v>
          </cell>
          <cell r="D239" t="str">
            <v>Miscellaneous</v>
          </cell>
          <cell r="E239" t="str">
            <v>9386 Packet Switch - Capitalized Portion</v>
          </cell>
        </row>
        <row r="240">
          <cell r="C240" t="str">
            <v>Fee</v>
          </cell>
          <cell r="D240" t="e">
            <v>#N/A</v>
          </cell>
          <cell r="E240" t="str">
            <v>Fee Outsourcing - RU Escalation Costs</v>
          </cell>
        </row>
        <row r="241">
          <cell r="C241">
            <v>16401</v>
          </cell>
          <cell r="D241" t="e">
            <v>#N/A</v>
          </cell>
          <cell r="E241" t="str">
            <v>16401 236</v>
          </cell>
        </row>
        <row r="242">
          <cell r="C242">
            <v>9396</v>
          </cell>
          <cell r="D242" t="e">
            <v>#N/A</v>
          </cell>
          <cell r="E242" t="str">
            <v>9396 Project External Labor</v>
          </cell>
        </row>
        <row r="243">
          <cell r="C243">
            <v>16300</v>
          </cell>
          <cell r="D243" t="str">
            <v>Credits</v>
          </cell>
          <cell r="E243" t="str">
            <v>16300 NSR Credits</v>
          </cell>
        </row>
        <row r="244">
          <cell r="C244">
            <v>16403</v>
          </cell>
          <cell r="D244" t="e">
            <v>#N/A</v>
          </cell>
          <cell r="E244" t="str">
            <v>16403 Miscellaneous Reimbursements</v>
          </cell>
        </row>
        <row r="245">
          <cell r="C245">
            <v>16402</v>
          </cell>
          <cell r="D245" t="e">
            <v>#N/A</v>
          </cell>
          <cell r="E245" t="str">
            <v>16402 Sales Tax</v>
          </cell>
        </row>
        <row r="246">
          <cell r="C246">
            <v>16202</v>
          </cell>
          <cell r="D246" t="str">
            <v>Miscellaneous</v>
          </cell>
          <cell r="E246" t="str">
            <v>16202 New Business Annual Pool - All Others</v>
          </cell>
        </row>
        <row r="247">
          <cell r="C247">
            <v>16201</v>
          </cell>
          <cell r="D247" t="str">
            <v>Miscellaneous</v>
          </cell>
          <cell r="E247" t="str">
            <v>16201 New Business Annual Pool - AS</v>
          </cell>
        </row>
        <row r="248">
          <cell r="C248">
            <v>16200</v>
          </cell>
          <cell r="D248" t="str">
            <v>Miscellaneous</v>
          </cell>
          <cell r="E248" t="str">
            <v>16200 Other - 3rd party contract (CO #  )</v>
          </cell>
        </row>
        <row r="249">
          <cell r="C249">
            <v>16404</v>
          </cell>
          <cell r="D249" t="str">
            <v>Miscellaneous</v>
          </cell>
          <cell r="E249" t="str">
            <v>16404 Request for Services (RFS)</v>
          </cell>
        </row>
        <row r="250">
          <cell r="C250">
            <v>16000</v>
          </cell>
          <cell r="D250" t="str">
            <v>Miscellaneous</v>
          </cell>
          <cell r="E250" t="str">
            <v>16000 Disaster Recovery under CO #69 (and PCRs)</v>
          </cell>
        </row>
        <row r="251">
          <cell r="C251">
            <v>16001</v>
          </cell>
          <cell r="D251" t="str">
            <v>Miscellaneous</v>
          </cell>
          <cell r="E251" t="str">
            <v>16001 BCRS - Rapid Recovery</v>
          </cell>
        </row>
        <row r="252">
          <cell r="C252">
            <v>16099</v>
          </cell>
          <cell r="D252" t="str">
            <v>Miscellaneous</v>
          </cell>
          <cell r="E252" t="str">
            <v>16099 314</v>
          </cell>
        </row>
        <row r="253">
          <cell r="C253">
            <v>16098</v>
          </cell>
          <cell r="D253" t="str">
            <v>Miscellaneous</v>
          </cell>
          <cell r="E253" t="str">
            <v>16098 313</v>
          </cell>
        </row>
        <row r="254">
          <cell r="C254">
            <v>16002</v>
          </cell>
          <cell r="D254" t="str">
            <v>Miscellaneous</v>
          </cell>
          <cell r="E254" t="str">
            <v>16002 BCRS - Virtual Server Recovery Smart Cloud</v>
          </cell>
        </row>
        <row r="255">
          <cell r="C255">
            <v>15901</v>
          </cell>
          <cell r="D255" t="str">
            <v>IBM Administrative Services</v>
          </cell>
          <cell r="E255" t="str">
            <v>15901 NSRC-SIS</v>
          </cell>
        </row>
        <row r="256">
          <cell r="C256">
            <v>15900</v>
          </cell>
          <cell r="D256" t="str">
            <v>IBM Administrative Services</v>
          </cell>
          <cell r="E256" t="str">
            <v>15900 Service Integration</v>
          </cell>
        </row>
        <row r="257">
          <cell r="C257">
            <v>15998</v>
          </cell>
          <cell r="D257" t="str">
            <v>IBM Administrative Services</v>
          </cell>
          <cell r="E257" t="str">
            <v>15998 311</v>
          </cell>
        </row>
        <row r="258">
          <cell r="C258">
            <v>15999</v>
          </cell>
          <cell r="D258" t="str">
            <v>IBM Administrative Services</v>
          </cell>
          <cell r="E258" t="str">
            <v>15999 312</v>
          </cell>
        </row>
        <row r="259">
          <cell r="C259">
            <v>15801</v>
          </cell>
          <cell r="D259" t="str">
            <v>IBM Administrative Services</v>
          </cell>
          <cell r="E259" t="str">
            <v>15801 NSRC-Security</v>
          </cell>
        </row>
        <row r="260">
          <cell r="C260">
            <v>15800</v>
          </cell>
          <cell r="D260" t="str">
            <v>IBM Administrative Services</v>
          </cell>
          <cell r="E260" t="str">
            <v>15800 Security Services</v>
          </cell>
        </row>
        <row r="261">
          <cell r="C261">
            <v>15898</v>
          </cell>
          <cell r="D261" t="str">
            <v>IBM Administrative Services</v>
          </cell>
          <cell r="E261" t="str">
            <v>15898 309</v>
          </cell>
        </row>
        <row r="262">
          <cell r="C262">
            <v>15899</v>
          </cell>
          <cell r="D262" t="str">
            <v>IBM Administrative Services</v>
          </cell>
          <cell r="E262" t="str">
            <v>15899 310</v>
          </cell>
        </row>
        <row r="263">
          <cell r="C263">
            <v>16100</v>
          </cell>
          <cell r="D263" t="str">
            <v>IBM Administrative Services</v>
          </cell>
          <cell r="E263" t="str">
            <v>16100 Enterprise Business Office</v>
          </cell>
        </row>
        <row r="264">
          <cell r="C264">
            <v>9395</v>
          </cell>
          <cell r="D264" t="str">
            <v>Software Maintenance &amp; Other</v>
          </cell>
          <cell r="E264" t="str">
            <v>9395 Project Software</v>
          </cell>
        </row>
        <row r="265">
          <cell r="C265">
            <v>16400</v>
          </cell>
          <cell r="D265" t="str">
            <v>NiSource IT</v>
          </cell>
          <cell r="E265" t="str">
            <v>16400 Consulting/Outside Services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</sheetNames>
    <sheetDataSet>
      <sheetData sheetId="0"/>
      <sheetData sheetId="1"/>
      <sheetData sheetId="2"/>
      <sheetData sheetId="3">
        <row r="21">
          <cell r="B21" t="str">
            <v>Data Center Services</v>
          </cell>
        </row>
      </sheetData>
      <sheetData sheetId="4"/>
      <sheetData sheetId="5">
        <row r="7">
          <cell r="L7" t="str">
            <v>Data Center Services</v>
          </cell>
          <cell r="M7">
            <v>19.600000000000001</v>
          </cell>
        </row>
        <row r="8">
          <cell r="L8" t="str">
            <v>Application Support</v>
          </cell>
          <cell r="M8">
            <v>14.2</v>
          </cell>
        </row>
        <row r="9">
          <cell r="L9" t="str">
            <v>Network</v>
          </cell>
          <cell r="M9">
            <v>11.8</v>
          </cell>
        </row>
        <row r="10">
          <cell r="L10" t="str">
            <v>End User Services</v>
          </cell>
          <cell r="M10">
            <v>5.7</v>
          </cell>
        </row>
        <row r="11">
          <cell r="L11" t="str">
            <v>Other IBM Services</v>
          </cell>
          <cell r="M11">
            <v>4.5999999999999996</v>
          </cell>
        </row>
        <row r="12">
          <cell r="L12" t="str">
            <v>Software Maintenance</v>
          </cell>
          <cell r="M12">
            <v>5.4</v>
          </cell>
        </row>
        <row r="13">
          <cell r="L13" t="str">
            <v>TEM Services</v>
          </cell>
          <cell r="M13">
            <v>0.4</v>
          </cell>
        </row>
        <row r="14">
          <cell r="L14" t="str">
            <v>Other IBM Services and Charges/Capitalization</v>
          </cell>
          <cell r="M14">
            <v>-0.1</v>
          </cell>
        </row>
      </sheetData>
      <sheetData sheetId="6">
        <row r="17">
          <cell r="B17" t="str">
            <v>Retained</v>
          </cell>
        </row>
      </sheetData>
      <sheetData sheetId="7">
        <row r="17">
          <cell r="B17" t="str">
            <v>Contingency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pes1st"/>
      <sheetName val="Tapes2nd"/>
      <sheetName val="Pst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2"/>
      <sheetName val="Page2a"/>
      <sheetName val="Page3"/>
      <sheetName val="FedPage4"/>
      <sheetName val="STPage4"/>
      <sheetName val="A"/>
      <sheetName val="Check Expense"/>
      <sheetName val="SFAS 109 Check"/>
      <sheetName val="CMDBud"/>
      <sheetName val="Dec Check"/>
      <sheetName val="Parse"/>
      <sheetName val="Print Macros"/>
      <sheetName val="Macro2"/>
    </sheetNames>
    <sheetDataSet>
      <sheetData sheetId="0" refreshError="1"/>
      <sheetData sheetId="1" refreshError="1"/>
      <sheetData sheetId="2" refreshError="1">
        <row r="38">
          <cell r="D38">
            <v>-24675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 refreshError="1"/>
      <sheetData sheetId="2" refreshError="1">
        <row r="1">
          <cell r="K1" t="str">
            <v>Exhibit No. 3</v>
          </cell>
        </row>
        <row r="2">
          <cell r="A2" t="str">
            <v>Columbia Gas of Pennsylvania, Inc.</v>
          </cell>
        </row>
        <row r="4">
          <cell r="A4" t="str">
            <v>For the 12 Months Ended September 30, 2007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7-Tax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 refreshError="1"/>
      <sheetData sheetId="1">
        <row r="10">
          <cell r="A10">
            <v>1</v>
          </cell>
          <cell r="B10" t="str">
            <v>DIRECT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C16">
            <v>0</v>
          </cell>
          <cell r="D16">
            <v>3.943E-2</v>
          </cell>
          <cell r="E16">
            <v>0</v>
          </cell>
          <cell r="F16">
            <v>0</v>
          </cell>
          <cell r="G16">
            <v>0</v>
          </cell>
          <cell r="H16">
            <v>0.96057000000000003</v>
          </cell>
          <cell r="I16">
            <v>0</v>
          </cell>
        </row>
        <row r="17">
          <cell r="A17">
            <v>8</v>
          </cell>
          <cell r="B17" t="str">
            <v>DEMAND / COMMODITY (COMPOSITE OF  4 &amp; 6)</v>
          </cell>
          <cell r="C17">
            <v>0</v>
          </cell>
          <cell r="D17">
            <v>8.1710000000000005E-2</v>
          </cell>
          <cell r="E17">
            <v>0</v>
          </cell>
          <cell r="F17">
            <v>0</v>
          </cell>
          <cell r="G17">
            <v>0</v>
          </cell>
          <cell r="H17">
            <v>0.91829000000000005</v>
          </cell>
          <cell r="I17">
            <v>0</v>
          </cell>
        </row>
        <row r="18">
          <cell r="A18">
            <v>9</v>
          </cell>
          <cell r="B18" t="str">
            <v>AVERAGE OF CUSTOMER/DEMAND &amp; DEMAND/COMMODITY</v>
          </cell>
          <cell r="C18">
            <v>0</v>
          </cell>
          <cell r="D18">
            <v>6.0569999999999999E-2</v>
          </cell>
          <cell r="E18">
            <v>0</v>
          </cell>
          <cell r="F18">
            <v>0</v>
          </cell>
          <cell r="G18">
            <v>0</v>
          </cell>
          <cell r="H18">
            <v>0.93942999999999999</v>
          </cell>
          <cell r="I18">
            <v>0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C20">
            <v>0</v>
          </cell>
          <cell r="D20">
            <v>1.2559999999999794E-2</v>
          </cell>
          <cell r="E20">
            <v>0</v>
          </cell>
          <cell r="F20">
            <v>0</v>
          </cell>
          <cell r="G20">
            <v>0</v>
          </cell>
          <cell r="H20">
            <v>0.98744000000000021</v>
          </cell>
          <cell r="I20">
            <v>0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C22">
            <v>0</v>
          </cell>
          <cell r="D22">
            <v>5.0530000000000075E-2</v>
          </cell>
          <cell r="E22">
            <v>0</v>
          </cell>
          <cell r="F22">
            <v>1.4400000000000001E-3</v>
          </cell>
          <cell r="G22">
            <v>0</v>
          </cell>
          <cell r="H22">
            <v>0.94802999999999993</v>
          </cell>
          <cell r="I22">
            <v>0</v>
          </cell>
        </row>
        <row r="23">
          <cell r="A23">
            <v>14</v>
          </cell>
          <cell r="B23" t="str">
            <v>ACCOUNT 38500 ALLOCATOR</v>
          </cell>
          <cell r="C23">
            <v>0</v>
          </cell>
          <cell r="D23">
            <v>0.17732000000000001</v>
          </cell>
          <cell r="E23">
            <v>0</v>
          </cell>
          <cell r="F23">
            <v>0</v>
          </cell>
          <cell r="G23">
            <v>0</v>
          </cell>
          <cell r="H23">
            <v>0.82267999999999997</v>
          </cell>
          <cell r="I23">
            <v>0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"/>
      <sheetName val="page2"/>
      <sheetName val="page3"/>
      <sheetName val="page4"/>
      <sheetName val="page5"/>
      <sheetName val="page6"/>
      <sheetName val="page7"/>
      <sheetName val="pag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tcmd04"/>
      <sheetName val="Budget Check"/>
      <sheetName val="Qrtly Variances"/>
      <sheetName val="Valid"/>
      <sheetName val="Source &amp; Use"/>
      <sheetName val="Khalix Check"/>
      <sheetName val="Book Depr"/>
      <sheetName val="Sollie Sht"/>
      <sheetName val="Depr CMD"/>
      <sheetName val="% Retired"/>
      <sheetName val="Tax Valid"/>
      <sheetName val="khalix"/>
      <sheetName val="data"/>
      <sheetName val="lifo"/>
      <sheetName val="rate"/>
      <sheetName val="LIFO Rate Correction 0 &amp; 12"/>
      <sheetName val="DataEntry"/>
      <sheetName val="CMDACE"/>
      <sheetName val="AMT"/>
      <sheetName val="CompACE Import"/>
      <sheetName val="RECON TAX"/>
      <sheetName val="CONT INT"/>
      <sheetName val="INT RECON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2016</v>
          </cell>
        </row>
        <row r="18">
          <cell r="C18" t="str">
            <v>FOR THE TWELVE MONTHS ENDED DECEMBER 31, 2017</v>
          </cell>
        </row>
      </sheetData>
      <sheetData sheetId="1"/>
      <sheetData sheetId="2"/>
      <sheetData sheetId="3">
        <row r="2">
          <cell r="A2" t="str">
            <v>CASE NO. 2016 - 00162</v>
          </cell>
        </row>
        <row r="4">
          <cell r="A4" t="str">
            <v>AS OF AUGUST 31, 2016</v>
          </cell>
        </row>
        <row r="8">
          <cell r="J8" t="str">
            <v>WITNESS:  S. M. KATKO</v>
          </cell>
        </row>
      </sheetData>
      <sheetData sheetId="4">
        <row r="4">
          <cell r="A4" t="str">
            <v>AS OF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M9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A7" t="str">
            <v>BASE PERIOD: TWELVE MONTHS ENDED AUGUST 31, 2016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5">
          <cell r="D25" t="str">
            <v>MARCH 31, 2007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Assumptions"/>
      <sheetName val="Gross Margin"/>
      <sheetName val="Operating Expenses"/>
      <sheetName val="Salary"/>
      <sheetName val="Benefits"/>
      <sheetName val="Other Income"/>
      <sheetName val="Inventory"/>
      <sheetName val="CapEx"/>
      <sheetName val="6 &amp; 6 Comp"/>
      <sheetName val="Income Statement"/>
      <sheetName val="Balance Sheet"/>
      <sheetName val="Cash Flow"/>
      <sheetName val="Summary"/>
      <sheetName val="Qrtly Stmts."/>
      <sheetName val="Qtrly Comp"/>
      <sheetName val="Forecast Variances"/>
      <sheetName val="Tax"/>
      <sheetName val="PeopleSoft COA"/>
    </sheetNames>
    <sheetDataSet>
      <sheetData sheetId="0" refreshError="1">
        <row r="1">
          <cell r="A1" t="str">
            <v>Merchant - TPC</v>
          </cell>
        </row>
        <row r="20">
          <cell r="B20">
            <v>0</v>
          </cell>
        </row>
        <row r="21">
          <cell r="B21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 refreshError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Monthly Update_5&amp;7"/>
      <sheetName val="May Condensed"/>
      <sheetName val="June Monthly Update_0&amp;12A"/>
      <sheetName val="Source_Projects57"/>
      <sheetName val="Source_KLO57 "/>
      <sheetName val="Source_Indirects57  "/>
      <sheetName val="Source_Projects012A"/>
      <sheetName val="Source_KLO012A"/>
      <sheetName val="Source_Indirects012A"/>
      <sheetName val="Forecast Slide"/>
      <sheetName val="NI Project Variances"/>
      <sheetName val="NI IT Variances - Personnel"/>
      <sheetName val="Ni IT Variances - Non EE"/>
      <sheetName val="NI IBM F1 RTS Variances"/>
      <sheetName val="Transition Summary View"/>
      <sheetName val="0&amp;12 Budget"/>
      <sheetName val="Source_Projects_OLD"/>
      <sheetName val="Source_KLO_OLD"/>
      <sheetName val="Source_Indirects_OLD"/>
      <sheetName val="Jun NI Variance Explanations"/>
      <sheetName val="May NI Variance Explanations"/>
      <sheetName val="BU notes"/>
      <sheetName val="May Project Notes"/>
      <sheetName val="Network View"/>
      <sheetName val="2&amp;1 Slide"/>
      <sheetName val="Scorecard Calc Support"/>
      <sheetName val="Jun Project 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EXTENSION"/>
      <sheetName val="PROPERTY"/>
      <sheetName val="01PPE"/>
      <sheetName val="STORED GAS 2001"/>
      <sheetName val="SALES"/>
      <sheetName val="RENT"/>
      <sheetName val="CNIT"/>
      <sheetName val="CS&amp;FPAYV"/>
    </sheetNames>
    <sheetDataSet>
      <sheetData sheetId="0" refreshError="1">
        <row r="6">
          <cell r="A6" t="str">
            <v>Table 1  -  Property Factor</v>
          </cell>
          <cell r="C6" t="str">
            <v xml:space="preserve">                           Inside PA</v>
          </cell>
          <cell r="E6" t="str">
            <v>Inside</v>
          </cell>
          <cell r="F6" t="str">
            <v>and Outside PA</v>
          </cell>
        </row>
        <row r="7">
          <cell r="C7" t="str">
            <v>Beg Year</v>
          </cell>
          <cell r="D7" t="str">
            <v>End Year</v>
          </cell>
          <cell r="E7" t="str">
            <v>Beg Year</v>
          </cell>
          <cell r="F7" t="str">
            <v>End Year</v>
          </cell>
        </row>
        <row r="8">
          <cell r="A8" t="str">
            <v>Land and Buildings</v>
          </cell>
          <cell r="C8">
            <v>11611184.029999999</v>
          </cell>
          <cell r="D8">
            <v>11877108.800000001</v>
          </cell>
          <cell r="E8">
            <v>11611184.029999999</v>
          </cell>
          <cell r="F8">
            <v>11877108.800000001</v>
          </cell>
        </row>
        <row r="9">
          <cell r="A9" t="str">
            <v>Machinery and Equipment</v>
          </cell>
          <cell r="C9">
            <v>589354778.94999945</v>
          </cell>
          <cell r="D9">
            <v>611865784.12999976</v>
          </cell>
          <cell r="E9">
            <v>589354778.94999945</v>
          </cell>
          <cell r="F9">
            <v>611865784.12999976</v>
          </cell>
        </row>
        <row r="10">
          <cell r="A10" t="str">
            <v>Furniture and Fixtures</v>
          </cell>
          <cell r="C10">
            <v>2801312.19</v>
          </cell>
          <cell r="D10">
            <v>2973684.31</v>
          </cell>
          <cell r="E10">
            <v>2801312.19</v>
          </cell>
          <cell r="F10">
            <v>2973684.31</v>
          </cell>
        </row>
        <row r="11">
          <cell r="A11" t="str">
            <v>Inventories</v>
          </cell>
          <cell r="C11">
            <v>5652726</v>
          </cell>
          <cell r="D11">
            <v>6863738</v>
          </cell>
          <cell r="E11">
            <v>36440857.090000004</v>
          </cell>
          <cell r="F11">
            <v>57993564</v>
          </cell>
        </row>
        <row r="12">
          <cell r="A12" t="str">
            <v xml:space="preserve">     Totals</v>
          </cell>
          <cell r="C12">
            <v>609420001.16999948</v>
          </cell>
          <cell r="D12">
            <v>633580315.23999965</v>
          </cell>
          <cell r="E12">
            <v>640208132.25999951</v>
          </cell>
          <cell r="F12">
            <v>684710141.23999965</v>
          </cell>
        </row>
        <row r="13">
          <cell r="A13" t="str">
            <v>Total Beginning and Ending of Year</v>
          </cell>
          <cell r="D13">
            <v>1243000316.4099991</v>
          </cell>
          <cell r="F13">
            <v>1324918273.499999</v>
          </cell>
        </row>
        <row r="14">
          <cell r="A14" t="str">
            <v>Average value (1/2 of above)</v>
          </cell>
          <cell r="D14">
            <v>621500158</v>
          </cell>
          <cell r="F14">
            <v>662459137</v>
          </cell>
        </row>
        <row r="15">
          <cell r="A15" t="str">
            <v>Add: Corporate Tangible Property Rented</v>
          </cell>
          <cell r="D15">
            <v>23459848</v>
          </cell>
          <cell r="F15">
            <v>24658088</v>
          </cell>
        </row>
        <row r="16">
          <cell r="A16" t="str">
            <v>Total Average Value</v>
          </cell>
          <cell r="C16" t="str">
            <v>(A)</v>
          </cell>
          <cell r="D16">
            <v>644960006</v>
          </cell>
          <cell r="E16" t="str">
            <v>(B)</v>
          </cell>
          <cell r="F16">
            <v>687117225</v>
          </cell>
        </row>
        <row r="17">
          <cell r="A17" t="str">
            <v>(C)  Property factor (divide "A" by "B")</v>
          </cell>
          <cell r="D17">
            <v>0.93864599999999998</v>
          </cell>
        </row>
        <row r="19">
          <cell r="A19" t="str">
            <v>Table 2  -  Payroll Factor</v>
          </cell>
        </row>
        <row r="20">
          <cell r="A20" t="str">
            <v>Total Payroll</v>
          </cell>
          <cell r="C20" t="str">
            <v>(A)</v>
          </cell>
          <cell r="D20">
            <v>1</v>
          </cell>
          <cell r="E20" t="str">
            <v>(B)</v>
          </cell>
          <cell r="F20">
            <v>1</v>
          </cell>
        </row>
        <row r="21">
          <cell r="A21" t="str">
            <v>(C)  Payroll factor (divide "A" by "B")</v>
          </cell>
          <cell r="D21">
            <v>1</v>
          </cell>
        </row>
        <row r="23">
          <cell r="A23" t="str">
            <v>Table 3  -  Sales Factor</v>
          </cell>
        </row>
        <row r="24">
          <cell r="A24" t="str">
            <v>Total Sales</v>
          </cell>
          <cell r="C24" t="str">
            <v>(A)</v>
          </cell>
          <cell r="D24">
            <v>476321081</v>
          </cell>
          <cell r="E24" t="str">
            <v>(B)</v>
          </cell>
          <cell r="F24">
            <v>567257848</v>
          </cell>
        </row>
        <row r="25">
          <cell r="A25" t="str">
            <v xml:space="preserve">(C)  Triple Weighted Sales factor (divide </v>
          </cell>
        </row>
        <row r="26">
          <cell r="A26" t="str">
            <v xml:space="preserve">       "A" by "B" and multiply by 3)</v>
          </cell>
          <cell r="D26">
            <v>2.519072</v>
          </cell>
        </row>
        <row r="27">
          <cell r="A27" t="str">
            <v>Apportionment factor-CNIT (triple-weighted Sales)</v>
          </cell>
          <cell r="D27">
            <v>0.891544</v>
          </cell>
        </row>
        <row r="28">
          <cell r="A28" t="str">
            <v>Apportionment factor-Capital Stock (three factor)</v>
          </cell>
          <cell r="D28">
            <v>0.92611222222222223</v>
          </cell>
        </row>
        <row r="29">
          <cell r="A29" t="str">
            <v>Apportionment factor-Capital Stock (single factor)</v>
          </cell>
          <cell r="D29">
            <v>0.94548200000000004</v>
          </cell>
          <cell r="E29" t="str">
            <v xml:space="preserve">  see below</v>
          </cell>
        </row>
        <row r="31">
          <cell r="A31" t="str">
            <v>Calculation of Single Factor</v>
          </cell>
          <cell r="C31" t="str">
            <v>Total</v>
          </cell>
          <cell r="D31" t="str">
            <v>Inventory</v>
          </cell>
        </row>
        <row r="32">
          <cell r="C32" t="str">
            <v xml:space="preserve"> Assets</v>
          </cell>
          <cell r="D32" t="str">
            <v>Outside PA</v>
          </cell>
        </row>
        <row r="33">
          <cell r="B33" t="str">
            <v>2000   n1</v>
          </cell>
          <cell r="C33">
            <v>799375604</v>
          </cell>
          <cell r="D33">
            <v>30788131.090000004</v>
          </cell>
        </row>
        <row r="34">
          <cell r="B34" t="str">
            <v>2001   n2</v>
          </cell>
          <cell r="C34">
            <v>703198352</v>
          </cell>
          <cell r="D34">
            <v>51129826</v>
          </cell>
        </row>
        <row r="35">
          <cell r="B35" t="str">
            <v>Average</v>
          </cell>
          <cell r="C35">
            <v>751286978</v>
          </cell>
          <cell r="D35">
            <v>40958978.545000002</v>
          </cell>
        </row>
        <row r="37">
          <cell r="A37" t="str">
            <v>A.   Average Total Assets</v>
          </cell>
          <cell r="D37">
            <v>751286978</v>
          </cell>
        </row>
        <row r="38">
          <cell r="A38" t="str">
            <v>B.   Less: Average Exempt Assets (Inventory outside PA)</v>
          </cell>
          <cell r="D38">
            <v>-40958978.545000002</v>
          </cell>
        </row>
        <row r="39">
          <cell r="A39" t="str">
            <v>C.   Average Assets Taxable in PA</v>
          </cell>
          <cell r="D39">
            <v>710327999.45500004</v>
          </cell>
        </row>
        <row r="40">
          <cell r="A40" t="str">
            <v>D.   Proportion of Taxable Assets (compute to six decimal places)</v>
          </cell>
        </row>
        <row r="41">
          <cell r="B41" t="str">
            <v xml:space="preserve">                                Average Taxable Assets</v>
          </cell>
          <cell r="D41">
            <v>710327999.45500004</v>
          </cell>
        </row>
        <row r="42">
          <cell r="B42" t="str">
            <v xml:space="preserve">                                Average Total Assets</v>
          </cell>
          <cell r="D42">
            <v>751286978</v>
          </cell>
        </row>
        <row r="43">
          <cell r="B43" t="str">
            <v xml:space="preserve">                                Single Factor</v>
          </cell>
          <cell r="D43">
            <v>0.94548200000000004</v>
          </cell>
        </row>
        <row r="45">
          <cell r="A45" t="str">
            <v>n1   Total assets per 12/31/2001 RCT-101; inventory outside PA derived from Table 1 above.</v>
          </cell>
        </row>
        <row r="46">
          <cell r="A46" t="str">
            <v>n2   Total assets as computed below; inventory outside PA derived from Table 1 above.</v>
          </cell>
        </row>
        <row r="47">
          <cell r="B47" t="str">
            <v>Total assets per 12/31/01 financial statement</v>
          </cell>
          <cell r="D47">
            <v>741513038</v>
          </cell>
        </row>
        <row r="48">
          <cell r="B48" t="str">
            <v>Reclass to liabilities acct 190 def income taxes bal 12/31/01</v>
          </cell>
          <cell r="D48">
            <v>-32735566</v>
          </cell>
        </row>
        <row r="49">
          <cell r="B49" t="str">
            <v>Reclass to assets acct 254 reg liability SFAS 96 bal 12/31/01</v>
          </cell>
          <cell r="D49">
            <v>-5579120</v>
          </cell>
        </row>
        <row r="50">
          <cell r="B50" t="str">
            <v>Total</v>
          </cell>
          <cell r="D50">
            <v>703198352</v>
          </cell>
        </row>
        <row r="52">
          <cell r="A52" t="str">
            <v>2001 Capital Stock/Franchise Tax</v>
          </cell>
        </row>
        <row r="54">
          <cell r="C54" t="str">
            <v>Taxable Year</v>
          </cell>
          <cell r="D54" t="str">
            <v>Taxable Year</v>
          </cell>
          <cell r="E54" t="str">
            <v>Taxpayer Use</v>
          </cell>
        </row>
        <row r="55">
          <cell r="A55" t="str">
            <v>History of Earnings</v>
          </cell>
          <cell r="C55" t="str">
            <v>Beginning</v>
          </cell>
          <cell r="D55" t="str">
            <v>Ending</v>
          </cell>
        </row>
        <row r="56">
          <cell r="C56" t="str">
            <v>1/1/97</v>
          </cell>
          <cell r="D56" t="str">
            <v>12/31/97</v>
          </cell>
          <cell r="E56">
            <v>30555298</v>
          </cell>
        </row>
        <row r="57">
          <cell r="C57" t="str">
            <v>1/1/98</v>
          </cell>
          <cell r="D57" t="str">
            <v>12/31/98</v>
          </cell>
          <cell r="E57">
            <v>21411638</v>
          </cell>
        </row>
        <row r="58">
          <cell r="C58" t="str">
            <v>1/1/99</v>
          </cell>
          <cell r="D58" t="str">
            <v>12/31/99</v>
          </cell>
          <cell r="E58">
            <v>33916684</v>
          </cell>
        </row>
        <row r="59">
          <cell r="C59" t="str">
            <v>1/1/00</v>
          </cell>
          <cell r="D59" t="str">
            <v>10/31/00</v>
          </cell>
          <cell r="E59">
            <v>5992775</v>
          </cell>
        </row>
        <row r="60">
          <cell r="C60" t="str">
            <v>11/1/00</v>
          </cell>
          <cell r="D60" t="str">
            <v>12/31/00</v>
          </cell>
          <cell r="E60">
            <v>11143247</v>
          </cell>
        </row>
        <row r="61">
          <cell r="A61" t="str">
            <v>1</v>
          </cell>
          <cell r="B61" t="str">
            <v>Current Tax Year Book Income</v>
          </cell>
          <cell r="C61" t="str">
            <v>1/1/01</v>
          </cell>
          <cell r="D61" t="str">
            <v>12/31/01</v>
          </cell>
          <cell r="E61">
            <v>21467307</v>
          </cell>
        </row>
        <row r="62">
          <cell r="A62" t="str">
            <v>2</v>
          </cell>
          <cell r="B62" t="str">
            <v>Total Book Income</v>
          </cell>
          <cell r="E62">
            <v>124486949</v>
          </cell>
        </row>
        <row r="63">
          <cell r="A63" t="str">
            <v>3</v>
          </cell>
          <cell r="B63" t="str">
            <v>Divisor</v>
          </cell>
          <cell r="E63">
            <v>5</v>
          </cell>
        </row>
        <row r="64">
          <cell r="A64" t="str">
            <v>4</v>
          </cell>
          <cell r="B64" t="str">
            <v>Divide line (2) by line (3)</v>
          </cell>
          <cell r="E64">
            <v>24897390</v>
          </cell>
        </row>
        <row r="65">
          <cell r="A65" t="str">
            <v>5</v>
          </cell>
          <cell r="B65" t="str">
            <v>Average Net Income</v>
          </cell>
          <cell r="E65">
            <v>24897390</v>
          </cell>
        </row>
        <row r="66">
          <cell r="A66" t="str">
            <v>6</v>
          </cell>
          <cell r="B66" t="str">
            <v>Divide line (5) by .095</v>
          </cell>
          <cell r="E66">
            <v>262077789</v>
          </cell>
        </row>
        <row r="67">
          <cell r="A67" t="str">
            <v>7</v>
          </cell>
          <cell r="B67" t="str">
            <v>Sum of capital stock &amp; retained earnings end of year</v>
          </cell>
          <cell r="E67">
            <v>194456060</v>
          </cell>
        </row>
        <row r="68">
          <cell r="A68" t="str">
            <v>8</v>
          </cell>
          <cell r="B68" t="str">
            <v>Sum of capital stock &amp; retained earnings beginning of year</v>
          </cell>
          <cell r="E68">
            <v>185988940</v>
          </cell>
        </row>
        <row r="69">
          <cell r="A69" t="str">
            <v>9</v>
          </cell>
          <cell r="B69" t="str">
            <v>If line (7) is twice or 1/2 of line (8), + (7)&amp;(8) and / 2, else enter line (7)</v>
          </cell>
          <cell r="E69">
            <v>194456060</v>
          </cell>
        </row>
        <row r="70">
          <cell r="A70" t="str">
            <v>10</v>
          </cell>
          <cell r="B70" t="str">
            <v>Net Worth</v>
          </cell>
          <cell r="E70">
            <v>194456060</v>
          </cell>
        </row>
        <row r="71">
          <cell r="A71" t="str">
            <v>11</v>
          </cell>
          <cell r="B71" t="str">
            <v>Multiply line (10) by .75</v>
          </cell>
          <cell r="E71">
            <v>145842045</v>
          </cell>
        </row>
        <row r="72">
          <cell r="A72" t="str">
            <v>12</v>
          </cell>
          <cell r="B72" t="str">
            <v>Add lines (6) &amp; (11)</v>
          </cell>
          <cell r="E72">
            <v>407919834</v>
          </cell>
        </row>
        <row r="73">
          <cell r="A73" t="str">
            <v>13</v>
          </cell>
          <cell r="B73" t="str">
            <v>Divide line (12) by 2</v>
          </cell>
          <cell r="E73">
            <v>203959917</v>
          </cell>
        </row>
        <row r="74">
          <cell r="A74" t="str">
            <v>14</v>
          </cell>
          <cell r="B74" t="str">
            <v>$125,000 valuation deduction</v>
          </cell>
          <cell r="E74">
            <v>-125000</v>
          </cell>
        </row>
        <row r="75">
          <cell r="A75" t="str">
            <v>15</v>
          </cell>
          <cell r="B75" t="str">
            <v>Capital Stock Value - line (13) less line (14)</v>
          </cell>
          <cell r="E75">
            <v>203834917</v>
          </cell>
        </row>
        <row r="76">
          <cell r="A76" t="str">
            <v>16</v>
          </cell>
          <cell r="B76" t="str">
            <v>Proportion of taxable assets or apportionment proportion</v>
          </cell>
          <cell r="E76">
            <v>0.92611222222222223</v>
          </cell>
        </row>
        <row r="77">
          <cell r="A77" t="str">
            <v>17</v>
          </cell>
          <cell r="B77" t="str">
            <v>Taxable Value - Multiply line (15) by line (16)</v>
          </cell>
          <cell r="E77">
            <v>188774008</v>
          </cell>
        </row>
        <row r="78">
          <cell r="A78" t="str">
            <v>18</v>
          </cell>
          <cell r="B78" t="str">
            <v>Capital Stock/Franchise Tax - Multiply line (17) by .00749</v>
          </cell>
          <cell r="E78">
            <v>1413917</v>
          </cell>
        </row>
        <row r="79">
          <cell r="B79" t="str">
            <v>Previous quarterly payments</v>
          </cell>
          <cell r="E79">
            <v>1330963</v>
          </cell>
        </row>
        <row r="80">
          <cell r="B80" t="str">
            <v>Payment (Refund) with Extension 4/15/01</v>
          </cell>
          <cell r="E80">
            <v>82954</v>
          </cell>
        </row>
        <row r="82">
          <cell r="A82" t="str">
            <v>2001 Corporate Net Income Tax</v>
          </cell>
        </row>
        <row r="84">
          <cell r="A84" t="str">
            <v>1</v>
          </cell>
          <cell r="B84" t="str">
            <v>Income or Loss from Federal return</v>
          </cell>
          <cell r="E84">
            <v>86115168</v>
          </cell>
          <cell r="F84" t="str">
            <v>Final Accrual</v>
          </cell>
        </row>
        <row r="85">
          <cell r="A85" t="str">
            <v>4</v>
          </cell>
          <cell r="B85" t="str">
            <v>Additions:</v>
          </cell>
        </row>
        <row r="86">
          <cell r="B86" t="str">
            <v xml:space="preserve">    (a)  Taxes imposed on or measured by net income</v>
          </cell>
          <cell r="E86">
            <v>9444490</v>
          </cell>
          <cell r="F86" t="str">
            <v>Final Accrual</v>
          </cell>
        </row>
        <row r="87">
          <cell r="B87" t="str">
            <v xml:space="preserve">    (b)  Tax Preference Items</v>
          </cell>
          <cell r="E87">
            <v>19959</v>
          </cell>
          <cell r="F87" t="str">
            <v>2000 actual</v>
          </cell>
        </row>
        <row r="88">
          <cell r="B88" t="str">
            <v xml:space="preserve">        Total Additions</v>
          </cell>
          <cell r="E88">
            <v>9464449</v>
          </cell>
        </row>
        <row r="89">
          <cell r="A89" t="str">
            <v>7</v>
          </cell>
          <cell r="B89" t="str">
            <v>Income (or Loss) to be Apportioned</v>
          </cell>
          <cell r="E89">
            <v>95579617</v>
          </cell>
        </row>
        <row r="90">
          <cell r="A90" t="str">
            <v>8</v>
          </cell>
          <cell r="B90" t="str">
            <v>Apportionment Proportion</v>
          </cell>
          <cell r="E90">
            <v>0.891544</v>
          </cell>
        </row>
        <row r="91">
          <cell r="A91">
            <v>11</v>
          </cell>
          <cell r="B91" t="str">
            <v>PA Taxable Income (or Loss) after Apportionment</v>
          </cell>
          <cell r="E91">
            <v>85213434</v>
          </cell>
        </row>
        <row r="92">
          <cell r="A92">
            <v>12</v>
          </cell>
          <cell r="B92" t="str">
            <v>Total Net Operating Loss Deduction - cannot exceed $2,000,000</v>
          </cell>
          <cell r="E92">
            <v>-2000000</v>
          </cell>
        </row>
        <row r="93">
          <cell r="A93">
            <v>13</v>
          </cell>
          <cell r="B93" t="str">
            <v>PA Taxable Income</v>
          </cell>
          <cell r="E93">
            <v>83213434</v>
          </cell>
        </row>
        <row r="94">
          <cell r="A94" t="str">
            <v>14</v>
          </cell>
          <cell r="B94" t="str">
            <v>Corporate Net Income Tax - Multiply line (13) by .0999</v>
          </cell>
          <cell r="E94">
            <v>8313022</v>
          </cell>
        </row>
        <row r="95">
          <cell r="B95" t="str">
            <v>Cushion @ 2.5%</v>
          </cell>
          <cell r="E95">
            <v>207826</v>
          </cell>
        </row>
        <row r="96">
          <cell r="B96" t="str">
            <v>Previous quarterly payments &amp; transfers</v>
          </cell>
          <cell r="E96">
            <v>2769600</v>
          </cell>
        </row>
        <row r="97">
          <cell r="B97" t="str">
            <v>Payment (Refund) with Extension 4/15/01</v>
          </cell>
          <cell r="E97">
            <v>5751248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Breakdown"/>
      <sheetName val="IT BU Detail"/>
      <sheetName val="IT Detail 2014 0&amp;12A"/>
      <sheetName val="IT Detail 2014 only"/>
      <sheetName val="RU List"/>
      <sheetName val="KLO Breakdown (2)"/>
      <sheetName val="BU Detail"/>
      <sheetName val="Cat Detail"/>
      <sheetName val="KLO Breakdown"/>
      <sheetName val="Sheet1 (3)"/>
      <sheetName val="Sheet4"/>
      <sheetName val="Source"/>
      <sheetName val="Sheet1"/>
      <sheetName val="Sheet2"/>
      <sheetName val="Sheet6"/>
      <sheetName val="Act and Proj Index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2">
          <cell r="L2" t="str">
            <v>Amt</v>
          </cell>
        </row>
        <row r="3">
          <cell r="L3">
            <v>541.77</v>
          </cell>
        </row>
        <row r="4">
          <cell r="L4">
            <v>22230.67</v>
          </cell>
        </row>
        <row r="5">
          <cell r="L5">
            <v>726.75</v>
          </cell>
        </row>
        <row r="6">
          <cell r="L6">
            <v>413.93</v>
          </cell>
        </row>
        <row r="7">
          <cell r="L7">
            <v>37664.449999999997</v>
          </cell>
        </row>
        <row r="8">
          <cell r="L8">
            <v>332408.2</v>
          </cell>
        </row>
        <row r="9">
          <cell r="L9">
            <v>12365.66</v>
          </cell>
        </row>
        <row r="10">
          <cell r="L10">
            <v>139195.32</v>
          </cell>
        </row>
        <row r="11">
          <cell r="L11">
            <v>72092.83</v>
          </cell>
        </row>
        <row r="12">
          <cell r="L12">
            <v>751.9</v>
          </cell>
        </row>
        <row r="13">
          <cell r="L13">
            <v>167157.87</v>
          </cell>
        </row>
        <row r="14">
          <cell r="L14">
            <v>26.25</v>
          </cell>
        </row>
        <row r="15">
          <cell r="L15">
            <v>166.54</v>
          </cell>
        </row>
        <row r="16">
          <cell r="L16">
            <v>3501.36</v>
          </cell>
        </row>
        <row r="17">
          <cell r="L17">
            <v>464559.4</v>
          </cell>
        </row>
        <row r="18">
          <cell r="L18">
            <v>1200.02</v>
          </cell>
        </row>
        <row r="19">
          <cell r="L19">
            <v>275.37</v>
          </cell>
        </row>
        <row r="20">
          <cell r="L20">
            <v>16.760000000000002</v>
          </cell>
        </row>
        <row r="21">
          <cell r="L21">
            <v>0.56000000000000005</v>
          </cell>
        </row>
        <row r="22">
          <cell r="L22">
            <v>26.98</v>
          </cell>
        </row>
        <row r="23">
          <cell r="L23">
            <v>0.52</v>
          </cell>
        </row>
        <row r="24">
          <cell r="L24">
            <v>104173.86</v>
          </cell>
        </row>
        <row r="25">
          <cell r="L25">
            <v>10624.11</v>
          </cell>
        </row>
        <row r="26">
          <cell r="L26">
            <v>1383.81</v>
          </cell>
        </row>
        <row r="27">
          <cell r="L27">
            <v>783.87</v>
          </cell>
        </row>
        <row r="28">
          <cell r="L28">
            <v>399.69</v>
          </cell>
        </row>
        <row r="29">
          <cell r="L29">
            <v>8.51</v>
          </cell>
        </row>
        <row r="30">
          <cell r="L30">
            <v>19.21</v>
          </cell>
        </row>
        <row r="31">
          <cell r="L31">
            <v>4098.7299999999996</v>
          </cell>
        </row>
        <row r="32">
          <cell r="L32">
            <v>541.80999999999995</v>
          </cell>
        </row>
        <row r="33">
          <cell r="L33">
            <v>22249.48</v>
          </cell>
        </row>
        <row r="34">
          <cell r="L34">
            <v>726.78</v>
          </cell>
        </row>
        <row r="35">
          <cell r="L35">
            <v>414.76</v>
          </cell>
        </row>
        <row r="36">
          <cell r="L36">
            <v>37634.480000000003</v>
          </cell>
        </row>
        <row r="37">
          <cell r="L37">
            <v>332168.77</v>
          </cell>
        </row>
        <row r="38">
          <cell r="L38">
            <v>12355.26</v>
          </cell>
        </row>
        <row r="39">
          <cell r="L39">
            <v>139076.26</v>
          </cell>
        </row>
        <row r="40">
          <cell r="L40">
            <v>72029.14</v>
          </cell>
        </row>
        <row r="41">
          <cell r="L41">
            <v>752.62</v>
          </cell>
        </row>
        <row r="42">
          <cell r="L42">
            <v>167305.79999999999</v>
          </cell>
        </row>
        <row r="43">
          <cell r="L43">
            <v>26.24</v>
          </cell>
        </row>
        <row r="44">
          <cell r="L44">
            <v>166.69</v>
          </cell>
        </row>
        <row r="45">
          <cell r="L45">
            <v>3501.93</v>
          </cell>
        </row>
        <row r="46">
          <cell r="L46">
            <v>464818.27</v>
          </cell>
        </row>
        <row r="47">
          <cell r="L47">
            <v>1201.76</v>
          </cell>
        </row>
        <row r="48">
          <cell r="L48">
            <v>275.37</v>
          </cell>
        </row>
        <row r="49">
          <cell r="L49">
            <v>16.82</v>
          </cell>
        </row>
        <row r="50">
          <cell r="L50">
            <v>0.56000000000000005</v>
          </cell>
        </row>
        <row r="51">
          <cell r="L51">
            <v>27.04</v>
          </cell>
        </row>
        <row r="52">
          <cell r="L52">
            <v>0.56999999999999995</v>
          </cell>
        </row>
        <row r="53">
          <cell r="L53">
            <v>104179.71</v>
          </cell>
        </row>
        <row r="54">
          <cell r="L54">
            <v>10639.01</v>
          </cell>
        </row>
        <row r="55">
          <cell r="L55">
            <v>1383.15</v>
          </cell>
        </row>
        <row r="56">
          <cell r="L56">
            <v>791.19</v>
          </cell>
        </row>
        <row r="57">
          <cell r="L57">
            <v>400.34</v>
          </cell>
        </row>
        <row r="58">
          <cell r="L58">
            <v>8.5399999999999991</v>
          </cell>
        </row>
        <row r="59">
          <cell r="L59">
            <v>19.28</v>
          </cell>
        </row>
        <row r="60">
          <cell r="L60">
            <v>4103.3100000000004</v>
          </cell>
        </row>
        <row r="61">
          <cell r="L61">
            <v>542.03</v>
          </cell>
        </row>
        <row r="62">
          <cell r="L62">
            <v>22298.32</v>
          </cell>
        </row>
        <row r="63">
          <cell r="L63">
            <v>726.96</v>
          </cell>
        </row>
        <row r="64">
          <cell r="L64">
            <v>415.88</v>
          </cell>
        </row>
        <row r="65">
          <cell r="L65">
            <v>37576.79</v>
          </cell>
        </row>
        <row r="66">
          <cell r="L66">
            <v>331667.48</v>
          </cell>
        </row>
        <row r="67">
          <cell r="L67">
            <v>12336.87</v>
          </cell>
        </row>
        <row r="68">
          <cell r="L68">
            <v>138842.63</v>
          </cell>
        </row>
        <row r="69">
          <cell r="L69">
            <v>71903.460000000006</v>
          </cell>
        </row>
        <row r="70">
          <cell r="L70">
            <v>754.53</v>
          </cell>
        </row>
        <row r="71">
          <cell r="L71">
            <v>167649.54</v>
          </cell>
        </row>
        <row r="72">
          <cell r="L72">
            <v>26.14</v>
          </cell>
        </row>
        <row r="73">
          <cell r="L73">
            <v>166.89</v>
          </cell>
        </row>
        <row r="74">
          <cell r="L74">
            <v>3501.78</v>
          </cell>
        </row>
        <row r="75">
          <cell r="L75">
            <v>465295.42</v>
          </cell>
        </row>
        <row r="76">
          <cell r="L76">
            <v>1204.6300000000001</v>
          </cell>
        </row>
        <row r="77">
          <cell r="L77">
            <v>275.37</v>
          </cell>
        </row>
        <row r="78">
          <cell r="L78">
            <v>17.03</v>
          </cell>
        </row>
        <row r="79">
          <cell r="L79">
            <v>0.56999999999999995</v>
          </cell>
        </row>
        <row r="80">
          <cell r="L80">
            <v>27.22</v>
          </cell>
        </row>
        <row r="81">
          <cell r="L81">
            <v>0.66</v>
          </cell>
        </row>
        <row r="82">
          <cell r="L82">
            <v>104204.18</v>
          </cell>
        </row>
        <row r="83">
          <cell r="L83">
            <v>10664.18</v>
          </cell>
        </row>
        <row r="84">
          <cell r="L84">
            <v>1384.03</v>
          </cell>
        </row>
        <row r="85">
          <cell r="L85">
            <v>793.27</v>
          </cell>
        </row>
        <row r="86">
          <cell r="L86">
            <v>401.44</v>
          </cell>
        </row>
        <row r="87">
          <cell r="L87">
            <v>8.6199999999999992</v>
          </cell>
        </row>
        <row r="88">
          <cell r="L88">
            <v>19.510000000000002</v>
          </cell>
        </row>
        <row r="89">
          <cell r="L89">
            <v>4109.4399999999996</v>
          </cell>
        </row>
        <row r="90">
          <cell r="L90">
            <v>542.05999999999995</v>
          </cell>
        </row>
        <row r="91">
          <cell r="L91">
            <v>22303.47</v>
          </cell>
        </row>
        <row r="92">
          <cell r="L92">
            <v>726.94</v>
          </cell>
        </row>
        <row r="93">
          <cell r="L93">
            <v>416.1</v>
          </cell>
        </row>
        <row r="94">
          <cell r="L94">
            <v>37564</v>
          </cell>
        </row>
        <row r="95">
          <cell r="L95">
            <v>331582.65000000002</v>
          </cell>
        </row>
        <row r="96">
          <cell r="L96">
            <v>12332.46</v>
          </cell>
        </row>
        <row r="97">
          <cell r="L97">
            <v>138795.21</v>
          </cell>
        </row>
        <row r="98">
          <cell r="L98">
            <v>71877.37</v>
          </cell>
        </row>
        <row r="99">
          <cell r="L99">
            <v>754.75</v>
          </cell>
        </row>
        <row r="100">
          <cell r="L100">
            <v>167696.20000000001</v>
          </cell>
        </row>
        <row r="101">
          <cell r="L101">
            <v>26.11</v>
          </cell>
        </row>
        <row r="102">
          <cell r="L102">
            <v>166.93</v>
          </cell>
        </row>
        <row r="103">
          <cell r="L103">
            <v>3502.12</v>
          </cell>
        </row>
        <row r="104">
          <cell r="L104">
            <v>465425.85</v>
          </cell>
        </row>
        <row r="105">
          <cell r="L105">
            <v>1205.28</v>
          </cell>
        </row>
        <row r="106">
          <cell r="L106">
            <v>275.38</v>
          </cell>
        </row>
        <row r="107">
          <cell r="L107">
            <v>17.059999999999999</v>
          </cell>
        </row>
        <row r="108">
          <cell r="L108">
            <v>0.56999999999999995</v>
          </cell>
        </row>
        <row r="109">
          <cell r="L109">
            <v>27.24</v>
          </cell>
        </row>
        <row r="110">
          <cell r="L110">
            <v>0.68</v>
          </cell>
        </row>
        <row r="111">
          <cell r="L111">
            <v>104193.44</v>
          </cell>
        </row>
        <row r="112">
          <cell r="L112">
            <v>10669.51</v>
          </cell>
        </row>
        <row r="113">
          <cell r="L113">
            <v>1382.72</v>
          </cell>
        </row>
        <row r="114">
          <cell r="L114">
            <v>791.63</v>
          </cell>
        </row>
        <row r="115">
          <cell r="L115">
            <v>401.45</v>
          </cell>
        </row>
        <row r="116">
          <cell r="L116">
            <v>8.64</v>
          </cell>
        </row>
        <row r="117">
          <cell r="L117">
            <v>19.559999999999999</v>
          </cell>
        </row>
        <row r="118">
          <cell r="L118">
            <v>4109.49</v>
          </cell>
        </row>
        <row r="119">
          <cell r="L119">
            <v>542.07000000000005</v>
          </cell>
        </row>
        <row r="120">
          <cell r="L120">
            <v>22304.02</v>
          </cell>
        </row>
        <row r="121">
          <cell r="L121">
            <v>726.95</v>
          </cell>
        </row>
        <row r="122">
          <cell r="L122">
            <v>416.15</v>
          </cell>
        </row>
        <row r="123">
          <cell r="L123">
            <v>37561.97</v>
          </cell>
        </row>
        <row r="124">
          <cell r="L124">
            <v>331585.28000000003</v>
          </cell>
        </row>
        <row r="125">
          <cell r="L125">
            <v>12331.17</v>
          </cell>
        </row>
        <row r="126">
          <cell r="L126">
            <v>138794.23000000001</v>
          </cell>
        </row>
        <row r="127">
          <cell r="L127">
            <v>71876.350000000006</v>
          </cell>
        </row>
        <row r="128">
          <cell r="L128">
            <v>754.76</v>
          </cell>
        </row>
        <row r="129">
          <cell r="L129">
            <v>167699.4</v>
          </cell>
        </row>
        <row r="130">
          <cell r="L130">
            <v>26.12</v>
          </cell>
        </row>
        <row r="131">
          <cell r="L131">
            <v>166.94</v>
          </cell>
        </row>
        <row r="132">
          <cell r="L132">
            <v>3502.23</v>
          </cell>
        </row>
        <row r="133">
          <cell r="L133">
            <v>465429.54</v>
          </cell>
        </row>
        <row r="134">
          <cell r="L134">
            <v>1205.3399999999999</v>
          </cell>
        </row>
        <row r="135">
          <cell r="L135">
            <v>275.37</v>
          </cell>
        </row>
        <row r="136">
          <cell r="L136">
            <v>17.059999999999999</v>
          </cell>
        </row>
        <row r="137">
          <cell r="L137">
            <v>0.56999999999999995</v>
          </cell>
        </row>
        <row r="138">
          <cell r="L138">
            <v>27.25</v>
          </cell>
        </row>
        <row r="139">
          <cell r="L139">
            <v>0.68</v>
          </cell>
        </row>
        <row r="140">
          <cell r="L140">
            <v>104189.64</v>
          </cell>
        </row>
        <row r="141">
          <cell r="L141">
            <v>10669.73</v>
          </cell>
        </row>
        <row r="142">
          <cell r="L142">
            <v>1383.32</v>
          </cell>
        </row>
        <row r="143">
          <cell r="L143">
            <v>789.64</v>
          </cell>
        </row>
        <row r="144">
          <cell r="L144">
            <v>401.48</v>
          </cell>
        </row>
        <row r="145">
          <cell r="L145">
            <v>8.59</v>
          </cell>
        </row>
        <row r="146">
          <cell r="L146">
            <v>19.399999999999999</v>
          </cell>
        </row>
        <row r="147">
          <cell r="L147">
            <v>4109.6400000000003</v>
          </cell>
        </row>
        <row r="148">
          <cell r="L148">
            <v>541.83000000000004</v>
          </cell>
        </row>
        <row r="149">
          <cell r="L149">
            <v>22294.69</v>
          </cell>
        </row>
        <row r="150">
          <cell r="L150">
            <v>726.84</v>
          </cell>
        </row>
        <row r="151">
          <cell r="L151">
            <v>416.37</v>
          </cell>
        </row>
        <row r="152">
          <cell r="L152">
            <v>37564.239999999998</v>
          </cell>
        </row>
        <row r="153">
          <cell r="L153">
            <v>331607.93</v>
          </cell>
        </row>
        <row r="154">
          <cell r="L154">
            <v>12329.96</v>
          </cell>
        </row>
        <row r="155">
          <cell r="L155">
            <v>138804.95000000001</v>
          </cell>
        </row>
        <row r="156">
          <cell r="L156">
            <v>71882.59</v>
          </cell>
        </row>
        <row r="157">
          <cell r="L157">
            <v>754.41</v>
          </cell>
        </row>
        <row r="158">
          <cell r="L158">
            <v>167648.43</v>
          </cell>
        </row>
        <row r="159">
          <cell r="L159">
            <v>26.19</v>
          </cell>
        </row>
        <row r="160">
          <cell r="L160">
            <v>166.98</v>
          </cell>
        </row>
        <row r="161">
          <cell r="L161">
            <v>3503.06</v>
          </cell>
        </row>
        <row r="162">
          <cell r="L162">
            <v>465448.03</v>
          </cell>
        </row>
        <row r="163">
          <cell r="L163">
            <v>1205.8499999999999</v>
          </cell>
        </row>
        <row r="164">
          <cell r="L164">
            <v>275.37</v>
          </cell>
        </row>
        <row r="165">
          <cell r="L165">
            <v>16.93</v>
          </cell>
        </row>
        <row r="166">
          <cell r="L166">
            <v>0.55000000000000004</v>
          </cell>
        </row>
        <row r="167">
          <cell r="L167">
            <v>27.16</v>
          </cell>
        </row>
        <row r="168">
          <cell r="L168">
            <v>0.68</v>
          </cell>
        </row>
        <row r="169">
          <cell r="L169">
            <v>104201.04</v>
          </cell>
        </row>
        <row r="170">
          <cell r="L170">
            <v>10667.49</v>
          </cell>
        </row>
        <row r="171">
          <cell r="L171">
            <v>1387</v>
          </cell>
        </row>
        <row r="172">
          <cell r="L172">
            <v>786.45</v>
          </cell>
        </row>
        <row r="173">
          <cell r="L173">
            <v>399.99</v>
          </cell>
        </row>
        <row r="174">
          <cell r="L174">
            <v>8.48</v>
          </cell>
        </row>
        <row r="175">
          <cell r="L175">
            <v>19.07</v>
          </cell>
        </row>
        <row r="176">
          <cell r="L176">
            <v>4102.34</v>
          </cell>
        </row>
        <row r="177">
          <cell r="L177">
            <v>541.83000000000004</v>
          </cell>
        </row>
        <row r="178">
          <cell r="L178">
            <v>22294.54</v>
          </cell>
        </row>
        <row r="179">
          <cell r="L179">
            <v>726.8</v>
          </cell>
        </row>
        <row r="180">
          <cell r="L180">
            <v>416.35</v>
          </cell>
        </row>
        <row r="181">
          <cell r="L181">
            <v>37564.550000000003</v>
          </cell>
        </row>
        <row r="182">
          <cell r="L182">
            <v>331628.42</v>
          </cell>
        </row>
        <row r="183">
          <cell r="L183">
            <v>12330.57</v>
          </cell>
        </row>
        <row r="184">
          <cell r="L184">
            <v>138807.29</v>
          </cell>
        </row>
        <row r="185">
          <cell r="L185">
            <v>71883.62</v>
          </cell>
        </row>
        <row r="186">
          <cell r="L186">
            <v>754.41</v>
          </cell>
        </row>
        <row r="187">
          <cell r="L187">
            <v>167647.59</v>
          </cell>
        </row>
        <row r="188">
          <cell r="L188">
            <v>26.19</v>
          </cell>
        </row>
        <row r="189">
          <cell r="L189">
            <v>166.96</v>
          </cell>
        </row>
        <row r="190">
          <cell r="L190">
            <v>3502.94</v>
          </cell>
        </row>
        <row r="191">
          <cell r="L191">
            <v>465434.18</v>
          </cell>
        </row>
        <row r="192">
          <cell r="L192">
            <v>1205.6199999999999</v>
          </cell>
        </row>
        <row r="193">
          <cell r="L193">
            <v>275.38</v>
          </cell>
        </row>
        <row r="194">
          <cell r="L194">
            <v>16.93</v>
          </cell>
        </row>
        <row r="195">
          <cell r="L195">
            <v>0.56000000000000005</v>
          </cell>
        </row>
        <row r="196">
          <cell r="L196">
            <v>27.16</v>
          </cell>
        </row>
        <row r="197">
          <cell r="L197">
            <v>0.68</v>
          </cell>
        </row>
        <row r="198">
          <cell r="L198">
            <v>104192.45</v>
          </cell>
        </row>
        <row r="199">
          <cell r="L199">
            <v>10667.55</v>
          </cell>
        </row>
        <row r="200">
          <cell r="L200">
            <v>1387.11</v>
          </cell>
        </row>
        <row r="201">
          <cell r="L201">
            <v>784.94</v>
          </cell>
        </row>
        <row r="202">
          <cell r="L202">
            <v>400</v>
          </cell>
        </row>
        <row r="203">
          <cell r="L203">
            <v>8.5299999999999994</v>
          </cell>
        </row>
        <row r="204">
          <cell r="L204">
            <v>19.2</v>
          </cell>
        </row>
        <row r="205">
          <cell r="L205">
            <v>4102.5600000000004</v>
          </cell>
        </row>
        <row r="206">
          <cell r="L206">
            <v>541.85</v>
          </cell>
        </row>
        <row r="207">
          <cell r="L207">
            <v>22294.91</v>
          </cell>
        </row>
        <row r="208">
          <cell r="L208">
            <v>726.81</v>
          </cell>
        </row>
        <row r="209">
          <cell r="L209">
            <v>416.41</v>
          </cell>
        </row>
        <row r="210">
          <cell r="L210">
            <v>37564.33</v>
          </cell>
        </row>
        <row r="211">
          <cell r="L211">
            <v>331616.49</v>
          </cell>
        </row>
        <row r="212">
          <cell r="L212">
            <v>12330.05</v>
          </cell>
        </row>
        <row r="213">
          <cell r="L213">
            <v>138808</v>
          </cell>
        </row>
        <row r="214">
          <cell r="L214">
            <v>71884</v>
          </cell>
        </row>
        <row r="215">
          <cell r="L215">
            <v>754.42</v>
          </cell>
        </row>
        <row r="216">
          <cell r="L216">
            <v>167649.85999999999</v>
          </cell>
        </row>
        <row r="217">
          <cell r="L217">
            <v>26.2</v>
          </cell>
        </row>
        <row r="218">
          <cell r="L218">
            <v>166.97</v>
          </cell>
        </row>
        <row r="219">
          <cell r="L219">
            <v>3503.15</v>
          </cell>
        </row>
        <row r="220">
          <cell r="L220">
            <v>465440.93</v>
          </cell>
        </row>
        <row r="221">
          <cell r="L221">
            <v>1205.72</v>
          </cell>
        </row>
        <row r="222">
          <cell r="L222">
            <v>275.37</v>
          </cell>
        </row>
        <row r="223">
          <cell r="L223">
            <v>16.940000000000001</v>
          </cell>
        </row>
        <row r="224">
          <cell r="L224">
            <v>0.56000000000000005</v>
          </cell>
        </row>
        <row r="225">
          <cell r="L225">
            <v>27.16</v>
          </cell>
        </row>
        <row r="226">
          <cell r="L226">
            <v>0.68</v>
          </cell>
        </row>
        <row r="227">
          <cell r="L227">
            <v>104193.43</v>
          </cell>
        </row>
        <row r="228">
          <cell r="L228">
            <v>10667.7</v>
          </cell>
        </row>
        <row r="229">
          <cell r="L229">
            <v>1387.69</v>
          </cell>
        </row>
        <row r="230">
          <cell r="L230">
            <v>785.26</v>
          </cell>
        </row>
        <row r="231">
          <cell r="L231">
            <v>400.02</v>
          </cell>
        </row>
        <row r="232">
          <cell r="L232">
            <v>8.48</v>
          </cell>
        </row>
        <row r="233">
          <cell r="L233">
            <v>19.079999999999998</v>
          </cell>
        </row>
        <row r="234">
          <cell r="L234">
            <v>4102.4399999999996</v>
          </cell>
        </row>
        <row r="235">
          <cell r="L235">
            <v>541.79</v>
          </cell>
        </row>
        <row r="236">
          <cell r="L236">
            <v>22294.34</v>
          </cell>
        </row>
        <row r="237">
          <cell r="L237">
            <v>726.83</v>
          </cell>
        </row>
        <row r="238">
          <cell r="L238">
            <v>416.33</v>
          </cell>
        </row>
        <row r="239">
          <cell r="L239">
            <v>37564.639999999999</v>
          </cell>
        </row>
        <row r="240">
          <cell r="L240">
            <v>331615.33</v>
          </cell>
        </row>
        <row r="241">
          <cell r="L241">
            <v>12330.68</v>
          </cell>
        </row>
        <row r="242">
          <cell r="L242">
            <v>138805.84</v>
          </cell>
        </row>
        <row r="243">
          <cell r="L243">
            <v>71883.03</v>
          </cell>
        </row>
        <row r="244">
          <cell r="L244">
            <v>754.4</v>
          </cell>
        </row>
        <row r="245">
          <cell r="L245">
            <v>167645.79999999999</v>
          </cell>
        </row>
        <row r="246">
          <cell r="L246">
            <v>26.19</v>
          </cell>
        </row>
        <row r="247">
          <cell r="L247">
            <v>166.97</v>
          </cell>
        </row>
        <row r="248">
          <cell r="L248">
            <v>3502.75</v>
          </cell>
        </row>
        <row r="249">
          <cell r="L249">
            <v>465441.56</v>
          </cell>
        </row>
        <row r="250">
          <cell r="L250">
            <v>1205.78</v>
          </cell>
        </row>
        <row r="251">
          <cell r="L251">
            <v>275.37</v>
          </cell>
        </row>
        <row r="252">
          <cell r="L252">
            <v>16.93</v>
          </cell>
        </row>
        <row r="253">
          <cell r="L253">
            <v>0.56000000000000005</v>
          </cell>
        </row>
        <row r="254">
          <cell r="L254">
            <v>27.15</v>
          </cell>
        </row>
        <row r="255">
          <cell r="L255">
            <v>0.68</v>
          </cell>
        </row>
        <row r="256">
          <cell r="L256">
            <v>104202.11</v>
          </cell>
        </row>
        <row r="257">
          <cell r="L257">
            <v>10667.3</v>
          </cell>
        </row>
        <row r="258">
          <cell r="L258">
            <v>1386.72</v>
          </cell>
        </row>
        <row r="259">
          <cell r="L259">
            <v>785.61</v>
          </cell>
        </row>
        <row r="260">
          <cell r="L260">
            <v>399.96</v>
          </cell>
        </row>
        <row r="261">
          <cell r="L261">
            <v>8.5399999999999991</v>
          </cell>
        </row>
        <row r="262">
          <cell r="L262">
            <v>19.239999999999998</v>
          </cell>
        </row>
        <row r="263">
          <cell r="L263">
            <v>4102.5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ds Journals"/>
      <sheetName val="08-1"/>
      <sheetName val="15-1"/>
      <sheetName val="18-1"/>
      <sheetName val="Sch 18-1"/>
      <sheetName val="43-1"/>
      <sheetName val="43-2"/>
      <sheetName val="43-3"/>
      <sheetName val="43-4"/>
      <sheetName val="43-5"/>
      <sheetName val="43-6"/>
      <sheetName val="43-7"/>
      <sheetName val="43-8"/>
      <sheetName val="43-9"/>
      <sheetName val="43-10"/>
      <sheetName val="43-11"/>
      <sheetName val="43-12"/>
      <sheetName val="53-1"/>
      <sheetName val="53-2"/>
      <sheetName val="Class Inv"/>
      <sheetName val="53-3"/>
      <sheetName val="OBA"/>
      <sheetName val="53-4"/>
      <sheetName val="53-5"/>
      <sheetName val="53-6"/>
      <sheetName val="53-7"/>
      <sheetName val="53-8"/>
      <sheetName val="53R"/>
      <sheetName val="63-1"/>
      <sheetName val="87-1"/>
      <sheetName val="96-1"/>
      <sheetName val="DEPR"/>
      <sheetName val="BI"/>
      <sheetName val="BI Entry"/>
      <sheetName val="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B2" t="str">
            <v>101301</v>
          </cell>
          <cell r="C2" t="str">
            <v>Gas Plant - Organization</v>
          </cell>
        </row>
        <row r="3">
          <cell r="B3" t="str">
            <v>101367</v>
          </cell>
          <cell r="C3" t="str">
            <v>Gas Plant - Mains</v>
          </cell>
        </row>
        <row r="4">
          <cell r="B4" t="str">
            <v>101368</v>
          </cell>
          <cell r="C4" t="str">
            <v>Gas Plant - Comp Stn Eqpt</v>
          </cell>
        </row>
        <row r="5">
          <cell r="B5" t="str">
            <v>101369</v>
          </cell>
          <cell r="C5" t="str">
            <v>Gas Plant - Meas &amp; Reg Equip.</v>
          </cell>
        </row>
        <row r="6">
          <cell r="B6" t="str">
            <v>101370</v>
          </cell>
          <cell r="C6" t="str">
            <v>Gas Plant-Communication Equip.</v>
          </cell>
        </row>
        <row r="7">
          <cell r="B7" t="str">
            <v>101651</v>
          </cell>
          <cell r="C7" t="str">
            <v>Gas Plant - Land</v>
          </cell>
        </row>
        <row r="8">
          <cell r="B8" t="str">
            <v>101652</v>
          </cell>
          <cell r="C8" t="str">
            <v>Gas Plant - Right Of Way</v>
          </cell>
        </row>
        <row r="9">
          <cell r="B9" t="str">
            <v>101661</v>
          </cell>
          <cell r="C9" t="str">
            <v>Gas Plant - Compr St Structure</v>
          </cell>
        </row>
        <row r="10">
          <cell r="B10" t="str">
            <v>101662</v>
          </cell>
          <cell r="C10" t="str">
            <v>Gas Plant - Meas &amp; Reg Struct</v>
          </cell>
        </row>
        <row r="11">
          <cell r="B11" t="str">
            <v>101911</v>
          </cell>
          <cell r="C11" t="str">
            <v>Office Furn/Eqmt</v>
          </cell>
        </row>
        <row r="12">
          <cell r="B12" t="str">
            <v>101912</v>
          </cell>
          <cell r="C12" t="str">
            <v>Computer Eqmt</v>
          </cell>
        </row>
        <row r="13">
          <cell r="B13" t="str">
            <v>107000</v>
          </cell>
          <cell r="C13" t="str">
            <v>Construction Wip</v>
          </cell>
        </row>
        <row r="14">
          <cell r="B14" t="str">
            <v>108000</v>
          </cell>
          <cell r="C14" t="str">
            <v>Depreciation of Plant</v>
          </cell>
        </row>
        <row r="15">
          <cell r="B15" t="str">
            <v>108367</v>
          </cell>
          <cell r="C15" t="str">
            <v>Accum Depre - Mains</v>
          </cell>
        </row>
        <row r="16">
          <cell r="B16" t="str">
            <v>108368</v>
          </cell>
          <cell r="C16" t="str">
            <v>Accum Depre-Comp Stn Eqpt</v>
          </cell>
        </row>
        <row r="17">
          <cell r="B17" t="str">
            <v>108369</v>
          </cell>
          <cell r="C17" t="str">
            <v>Accum Depre - Meas &amp; Reg Equip</v>
          </cell>
        </row>
        <row r="18">
          <cell r="B18" t="str">
            <v>108370</v>
          </cell>
          <cell r="C18" t="str">
            <v>Accum Depre - Commun Equip</v>
          </cell>
        </row>
        <row r="19">
          <cell r="B19" t="str">
            <v>108661</v>
          </cell>
          <cell r="C19" t="str">
            <v>Accum Deprec - Compr Stn Struc</v>
          </cell>
        </row>
        <row r="20">
          <cell r="B20" t="str">
            <v>108662</v>
          </cell>
          <cell r="C20" t="str">
            <v>Accum Depre - Meas &amp; Reg Struc</v>
          </cell>
        </row>
        <row r="21">
          <cell r="B21" t="str">
            <v>108911</v>
          </cell>
          <cell r="C21" t="str">
            <v>Accum Depre - Office Furn &amp; Eq</v>
          </cell>
        </row>
        <row r="22">
          <cell r="B22" t="str">
            <v>108912</v>
          </cell>
          <cell r="C22" t="str">
            <v>Accum Depre - Computer Equip</v>
          </cell>
        </row>
        <row r="23">
          <cell r="B23" t="str">
            <v>111301</v>
          </cell>
          <cell r="C23" t="str">
            <v>Accum Prov For Amortizatio</v>
          </cell>
        </row>
        <row r="24">
          <cell r="B24" t="str">
            <v>1233G0</v>
          </cell>
          <cell r="C24" t="str">
            <v>Investments PNGTS</v>
          </cell>
        </row>
        <row r="25">
          <cell r="B25" t="str">
            <v>1233G1</v>
          </cell>
          <cell r="C25" t="str">
            <v>Profit/Loss PNGTS</v>
          </cell>
        </row>
        <row r="26">
          <cell r="B26" t="str">
            <v>123K80</v>
          </cell>
          <cell r="C26" t="str">
            <v>Common Stock - Granite State Tr</v>
          </cell>
        </row>
        <row r="27">
          <cell r="B27" t="str">
            <v>123K81</v>
          </cell>
          <cell r="C27" t="str">
            <v>Profit/Loss - Granite State Trans</v>
          </cell>
        </row>
        <row r="28">
          <cell r="B28" t="str">
            <v>123SD1</v>
          </cell>
          <cell r="C28" t="str">
            <v>Profit/Loss - SDC</v>
          </cell>
        </row>
        <row r="29">
          <cell r="B29" t="str">
            <v>131000</v>
          </cell>
          <cell r="C29" t="str">
            <v>Cash</v>
          </cell>
        </row>
        <row r="30">
          <cell r="B30" t="str">
            <v>143020</v>
          </cell>
          <cell r="C30" t="str">
            <v>A/R-Imbalance Suppliers</v>
          </cell>
        </row>
        <row r="31">
          <cell r="B31" t="str">
            <v>143400</v>
          </cell>
          <cell r="C31" t="str">
            <v>A/R-Other</v>
          </cell>
        </row>
        <row r="32">
          <cell r="B32" t="str">
            <v>144000</v>
          </cell>
          <cell r="C32" t="str">
            <v>Reserve for Bad Debts</v>
          </cell>
        </row>
        <row r="33">
          <cell r="B33" t="str">
            <v>145A70</v>
          </cell>
          <cell r="C33" t="str">
            <v>N/R-Industries</v>
          </cell>
        </row>
        <row r="34">
          <cell r="B34" t="str">
            <v>146A10</v>
          </cell>
          <cell r="C34" t="str">
            <v>A/R-Norther</v>
          </cell>
        </row>
        <row r="35">
          <cell r="B35" t="str">
            <v>146A50</v>
          </cell>
          <cell r="C35" t="str">
            <v>A/R-Nesi</v>
          </cell>
        </row>
        <row r="36">
          <cell r="B36" t="str">
            <v>146A70</v>
          </cell>
          <cell r="C36" t="str">
            <v>A/R-Industries</v>
          </cell>
        </row>
        <row r="37">
          <cell r="B37" t="str">
            <v>146A71</v>
          </cell>
          <cell r="C37" t="str">
            <v>A/R-Industries Taxes</v>
          </cell>
        </row>
        <row r="38">
          <cell r="B38" t="str">
            <v>146C90</v>
          </cell>
          <cell r="C38" t="str">
            <v>A/R-801 East</v>
          </cell>
        </row>
        <row r="39">
          <cell r="B39" t="str">
            <v>146D80</v>
          </cell>
          <cell r="C39" t="str">
            <v>A/R-Nitco</v>
          </cell>
        </row>
        <row r="40">
          <cell r="B40" t="str">
            <v>146K70</v>
          </cell>
          <cell r="C40" t="str">
            <v>A/R-Bay State Gas</v>
          </cell>
        </row>
        <row r="41">
          <cell r="B41" t="str">
            <v>146K80</v>
          </cell>
          <cell r="C41" t="str">
            <v>A/R Granite State Trans</v>
          </cell>
        </row>
        <row r="42">
          <cell r="B42" t="str">
            <v>146M30</v>
          </cell>
          <cell r="C42" t="str">
            <v>A/R-Bay State Energy Enterpris</v>
          </cell>
        </row>
        <row r="43">
          <cell r="B43" t="str">
            <v>146M50</v>
          </cell>
          <cell r="C43" t="str">
            <v>A/R-TPC Corp</v>
          </cell>
        </row>
        <row r="44">
          <cell r="B44" t="str">
            <v>146N70</v>
          </cell>
          <cell r="C44" t="str">
            <v>A/R-NiSource Pipeline Group</v>
          </cell>
        </row>
        <row r="45">
          <cell r="B45" t="str">
            <v>165200</v>
          </cell>
          <cell r="C45" t="str">
            <v>Prepayments-Insurance</v>
          </cell>
        </row>
        <row r="46">
          <cell r="B46" t="str">
            <v>165245</v>
          </cell>
          <cell r="C46" t="str">
            <v>Prepayments-Eib Bermuda Ins</v>
          </cell>
        </row>
        <row r="47">
          <cell r="B47" t="str">
            <v>174000</v>
          </cell>
          <cell r="C47" t="str">
            <v>Other Miscellaneous Assets</v>
          </cell>
        </row>
        <row r="48">
          <cell r="B48" t="str">
            <v>201000</v>
          </cell>
          <cell r="C48" t="str">
            <v>Common Stock</v>
          </cell>
        </row>
        <row r="49">
          <cell r="B49" t="str">
            <v>211100</v>
          </cell>
          <cell r="C49" t="str">
            <v>Add Pd-In Capital</v>
          </cell>
        </row>
        <row r="50">
          <cell r="B50" t="str">
            <v>216000</v>
          </cell>
          <cell r="C50" t="str">
            <v>Retained Earnings</v>
          </cell>
        </row>
        <row r="51">
          <cell r="B51" t="str">
            <v>223A70</v>
          </cell>
          <cell r="C51" t="str">
            <v>Long-Term Debt</v>
          </cell>
        </row>
        <row r="52">
          <cell r="B52" t="str">
            <v>232200</v>
          </cell>
          <cell r="C52" t="str">
            <v>A/P-Imbalance Pipelines</v>
          </cell>
        </row>
        <row r="53">
          <cell r="B53" t="str">
            <v>232240</v>
          </cell>
          <cell r="C53" t="str">
            <v>A/P-Miscellaneous</v>
          </cell>
        </row>
        <row r="54">
          <cell r="B54" t="str">
            <v>233A70</v>
          </cell>
          <cell r="C54" t="str">
            <v>N/P-Industries</v>
          </cell>
        </row>
        <row r="55">
          <cell r="B55" t="str">
            <v>234A10</v>
          </cell>
          <cell r="C55" t="str">
            <v>A/P-Northern</v>
          </cell>
        </row>
        <row r="56">
          <cell r="B56" t="str">
            <v>234A50</v>
          </cell>
          <cell r="C56" t="str">
            <v>A/P Nesi</v>
          </cell>
        </row>
        <row r="57">
          <cell r="B57" t="str">
            <v>234A70</v>
          </cell>
          <cell r="C57" t="str">
            <v>A/P-Industires</v>
          </cell>
        </row>
        <row r="58">
          <cell r="B58" t="str">
            <v>234A71</v>
          </cell>
          <cell r="C58" t="str">
            <v>A/P-Industries Taxes</v>
          </cell>
        </row>
        <row r="59">
          <cell r="B59" t="str">
            <v>234C40</v>
          </cell>
          <cell r="C59" t="str">
            <v>A/P- Crossroads</v>
          </cell>
        </row>
        <row r="60">
          <cell r="B60" t="str">
            <v>234C90</v>
          </cell>
          <cell r="C60" t="str">
            <v>A/P-801 East</v>
          </cell>
        </row>
        <row r="61">
          <cell r="B61" t="str">
            <v>234D80</v>
          </cell>
          <cell r="C61" t="str">
            <v>A/P-Nitco</v>
          </cell>
        </row>
        <row r="62">
          <cell r="B62" t="str">
            <v>234R40</v>
          </cell>
          <cell r="C62" t="str">
            <v>A/P - Columbia Gas Trans Corp</v>
          </cell>
        </row>
        <row r="63">
          <cell r="B63" t="str">
            <v>236140</v>
          </cell>
          <cell r="C63" t="str">
            <v>State Income Tax - 2000</v>
          </cell>
        </row>
        <row r="64">
          <cell r="B64" t="str">
            <v>236141</v>
          </cell>
          <cell r="C64" t="str">
            <v>State Income Tax - 2001</v>
          </cell>
        </row>
        <row r="65">
          <cell r="B65" t="str">
            <v>236148</v>
          </cell>
          <cell r="C65" t="str">
            <v>State Income Tax Payable 98</v>
          </cell>
        </row>
        <row r="66">
          <cell r="B66" t="str">
            <v>236149</v>
          </cell>
          <cell r="C66" t="str">
            <v>State Income Tax Payable 99</v>
          </cell>
        </row>
        <row r="67">
          <cell r="B67" t="str">
            <v>236168</v>
          </cell>
          <cell r="C67" t="str">
            <v>Federal Income Tax Payable 98</v>
          </cell>
        </row>
        <row r="68">
          <cell r="B68" t="str">
            <v>236169</v>
          </cell>
          <cell r="C68" t="str">
            <v>Federal Income Tax Payable 99</v>
          </cell>
        </row>
        <row r="69">
          <cell r="B69" t="str">
            <v>236170</v>
          </cell>
          <cell r="C69" t="str">
            <v>Federal Income Tax - 2000</v>
          </cell>
        </row>
        <row r="70">
          <cell r="B70" t="str">
            <v>236171</v>
          </cell>
          <cell r="C70" t="str">
            <v>Federal Income Tax - 2001</v>
          </cell>
        </row>
        <row r="71">
          <cell r="B71" t="str">
            <v>236317</v>
          </cell>
          <cell r="C71" t="str">
            <v>Ind Property Tax- '97</v>
          </cell>
        </row>
        <row r="72">
          <cell r="B72" t="str">
            <v>236318</v>
          </cell>
          <cell r="C72" t="str">
            <v>Ind Property Tax-'98</v>
          </cell>
        </row>
        <row r="73">
          <cell r="B73" t="str">
            <v>236319</v>
          </cell>
          <cell r="C73" t="str">
            <v>Ind Property Tax-'99</v>
          </cell>
        </row>
        <row r="74">
          <cell r="B74" t="str">
            <v>236320</v>
          </cell>
          <cell r="C74" t="str">
            <v>Ind Property Tax-'00</v>
          </cell>
        </row>
        <row r="75">
          <cell r="B75" t="str">
            <v>236321</v>
          </cell>
          <cell r="C75" t="str">
            <v>Ind Property Tax-'01</v>
          </cell>
        </row>
        <row r="76">
          <cell r="B76" t="str">
            <v>236389</v>
          </cell>
          <cell r="C76" t="str">
            <v>Ohio Property Tax-'99</v>
          </cell>
        </row>
        <row r="77">
          <cell r="B77" t="str">
            <v>236390</v>
          </cell>
          <cell r="C77" t="str">
            <v>Ohio Property Tax-'00</v>
          </cell>
        </row>
        <row r="78">
          <cell r="B78" t="str">
            <v>236391</v>
          </cell>
          <cell r="C78" t="str">
            <v>Ohio Property Tax-'01</v>
          </cell>
        </row>
        <row r="79">
          <cell r="B79" t="str">
            <v>236712</v>
          </cell>
          <cell r="C79" t="str">
            <v>Sales/Use Tax Ind</v>
          </cell>
        </row>
        <row r="80">
          <cell r="B80" t="str">
            <v>242000</v>
          </cell>
          <cell r="C80" t="str">
            <v>Accrued Liab. Misc.</v>
          </cell>
        </row>
        <row r="81">
          <cell r="B81" t="str">
            <v>253000</v>
          </cell>
          <cell r="C81" t="str">
            <v>Deferred Credits</v>
          </cell>
        </row>
        <row r="82">
          <cell r="B82" t="str">
            <v>253300</v>
          </cell>
          <cell r="C82" t="str">
            <v>Deferred Credit</v>
          </cell>
        </row>
        <row r="83">
          <cell r="B83" t="str">
            <v>282100</v>
          </cell>
          <cell r="C83" t="str">
            <v>Acc Def Income Tax-Federal</v>
          </cell>
        </row>
        <row r="84">
          <cell r="B84" t="str">
            <v>282200</v>
          </cell>
          <cell r="C84" t="str">
            <v>Acc Def Income Tax-State</v>
          </cell>
        </row>
        <row r="85">
          <cell r="B85" t="str">
            <v>403000</v>
          </cell>
          <cell r="C85" t="str">
            <v>Depreciation Expense</v>
          </cell>
        </row>
        <row r="86">
          <cell r="B86" t="str">
            <v>404000</v>
          </cell>
          <cell r="C86" t="str">
            <v>Amoritization Expense</v>
          </cell>
        </row>
        <row r="87">
          <cell r="B87" t="str">
            <v>405000</v>
          </cell>
          <cell r="C87" t="str">
            <v>Amortization Of Other Gas Plt</v>
          </cell>
        </row>
        <row r="88">
          <cell r="B88" t="str">
            <v>408000</v>
          </cell>
          <cell r="C88" t="str">
            <v>Tax-Other Than Income</v>
          </cell>
        </row>
        <row r="89">
          <cell r="B89" t="str">
            <v>408121</v>
          </cell>
          <cell r="C89" t="str">
            <v>Ind Gross Income Tax</v>
          </cell>
        </row>
        <row r="90">
          <cell r="B90" t="str">
            <v>408132</v>
          </cell>
          <cell r="C90" t="str">
            <v>Ohio Gross Receipts Tax</v>
          </cell>
        </row>
        <row r="91">
          <cell r="B91" t="str">
            <v>409110</v>
          </cell>
          <cell r="C91" t="str">
            <v>Federal Income Tax</v>
          </cell>
        </row>
        <row r="92">
          <cell r="B92" t="str">
            <v>409120</v>
          </cell>
          <cell r="C92" t="str">
            <v>Ind State Income Tax</v>
          </cell>
        </row>
        <row r="93">
          <cell r="B93" t="str">
            <v>409530</v>
          </cell>
          <cell r="C93" t="str">
            <v>Federal Income Tax</v>
          </cell>
        </row>
        <row r="94">
          <cell r="B94" t="str">
            <v>409531</v>
          </cell>
          <cell r="C94" t="str">
            <v>State Income Tax</v>
          </cell>
        </row>
        <row r="95">
          <cell r="B95" t="str">
            <v>409920</v>
          </cell>
          <cell r="C95" t="str">
            <v>Income Tax Other States</v>
          </cell>
        </row>
        <row r="96">
          <cell r="B96" t="str">
            <v>410100</v>
          </cell>
          <cell r="C96" t="str">
            <v>Federal Prov Deferred Tax</v>
          </cell>
        </row>
        <row r="97">
          <cell r="B97" t="str">
            <v>410120</v>
          </cell>
          <cell r="C97" t="str">
            <v>State Prov Deferred Tax</v>
          </cell>
        </row>
        <row r="98">
          <cell r="B98" t="str">
            <v>410200</v>
          </cell>
          <cell r="C98" t="str">
            <v>State Def Inc Tax-Other Inc</v>
          </cell>
        </row>
        <row r="99">
          <cell r="B99" t="str">
            <v>4183G0</v>
          </cell>
          <cell r="C99" t="str">
            <v>Equity Income - PNGTS</v>
          </cell>
        </row>
        <row r="100">
          <cell r="B100" t="str">
            <v>418K80</v>
          </cell>
          <cell r="C100" t="str">
            <v>Equity Income - Granite State Trans</v>
          </cell>
        </row>
        <row r="101">
          <cell r="B101" t="str">
            <v>418SD0</v>
          </cell>
          <cell r="C101" t="str">
            <v>Equity Income - SDC</v>
          </cell>
        </row>
        <row r="102">
          <cell r="B102" t="str">
            <v>426960</v>
          </cell>
          <cell r="C102" t="str">
            <v>Tax Penalty</v>
          </cell>
        </row>
        <row r="103">
          <cell r="B103" t="str">
            <v>4300A7</v>
          </cell>
          <cell r="C103" t="str">
            <v>Interco Interest Exp.-Industri</v>
          </cell>
        </row>
        <row r="104">
          <cell r="B104" t="str">
            <v>431000</v>
          </cell>
          <cell r="C104" t="str">
            <v>Other Interest Expense</v>
          </cell>
        </row>
        <row r="105">
          <cell r="B105" t="str">
            <v>4890A1</v>
          </cell>
          <cell r="C105" t="str">
            <v>Interco Firm Trans Northern</v>
          </cell>
        </row>
        <row r="106">
          <cell r="B106" t="str">
            <v>4890D8</v>
          </cell>
          <cell r="C106" t="str">
            <v>Firm Transportation NITCO</v>
          </cell>
        </row>
        <row r="107">
          <cell r="B107" t="str">
            <v>4890M5</v>
          </cell>
          <cell r="C107" t="str">
            <v>Revenue-Firm TPC</v>
          </cell>
        </row>
        <row r="108">
          <cell r="B108" t="str">
            <v>489100</v>
          </cell>
          <cell r="C108" t="str">
            <v>Firm Transportation Revenue</v>
          </cell>
        </row>
        <row r="109">
          <cell r="B109" t="str">
            <v>489200</v>
          </cell>
          <cell r="C109" t="str">
            <v>Trans Revenue Interruptible</v>
          </cell>
        </row>
        <row r="110">
          <cell r="B110" t="str">
            <v>4892A1</v>
          </cell>
          <cell r="C110" t="str">
            <v>Interco It Rev NIPSCO</v>
          </cell>
        </row>
        <row r="111">
          <cell r="B111" t="str">
            <v>4892D8</v>
          </cell>
          <cell r="C111" t="str">
            <v>Interco It Rev Nitco</v>
          </cell>
        </row>
        <row r="112">
          <cell r="B112" t="str">
            <v>4892M5</v>
          </cell>
          <cell r="C112" t="str">
            <v>Revenue-Interruptible TPC</v>
          </cell>
        </row>
        <row r="113">
          <cell r="B113" t="str">
            <v>489300</v>
          </cell>
          <cell r="C113" t="str">
            <v>Trans Revenue Auth Overrun</v>
          </cell>
        </row>
        <row r="114">
          <cell r="B114" t="str">
            <v>4893A1</v>
          </cell>
          <cell r="C114" t="str">
            <v>Trans Rev Auth Overrun-NIPSCO</v>
          </cell>
        </row>
        <row r="115">
          <cell r="B115" t="str">
            <v>4893D8</v>
          </cell>
          <cell r="C115" t="str">
            <v>Trans Rev Auth Overrun-NITCO</v>
          </cell>
        </row>
        <row r="116">
          <cell r="B116" t="str">
            <v>4893M5</v>
          </cell>
          <cell r="C116" t="str">
            <v>Trans Rev Auth Overrun-TPC</v>
          </cell>
        </row>
        <row r="117">
          <cell r="B117" t="str">
            <v>489500</v>
          </cell>
          <cell r="C117" t="str">
            <v>Load Mgmt Revenue-Prk/Lnd</v>
          </cell>
        </row>
        <row r="118">
          <cell r="B118" t="str">
            <v>4895A1</v>
          </cell>
          <cell r="C118" t="str">
            <v>Load Mgmt Rev-Prk/Lnd NIPSCO</v>
          </cell>
        </row>
        <row r="119">
          <cell r="B119" t="str">
            <v>4895D8</v>
          </cell>
          <cell r="C119" t="str">
            <v>Load Mgmt Rev-Prk/Lnd Nitco</v>
          </cell>
        </row>
        <row r="120">
          <cell r="B120" t="str">
            <v>4895M5</v>
          </cell>
          <cell r="C120" t="str">
            <v>Revenue-Pk/Lend TPC</v>
          </cell>
        </row>
        <row r="121">
          <cell r="B121" t="str">
            <v>489600</v>
          </cell>
          <cell r="C121" t="str">
            <v>Trans Revenue-ACA</v>
          </cell>
        </row>
        <row r="122">
          <cell r="B122" t="str">
            <v>4896A1</v>
          </cell>
          <cell r="C122" t="str">
            <v>Trans Revenue-ACA Northern</v>
          </cell>
        </row>
        <row r="123">
          <cell r="B123" t="str">
            <v>4896D8</v>
          </cell>
          <cell r="C123" t="str">
            <v>Trans Revenue-ACA Nitco</v>
          </cell>
        </row>
        <row r="124">
          <cell r="B124" t="str">
            <v>4896M5</v>
          </cell>
          <cell r="C124" t="str">
            <v>Revenue- ACA TPC</v>
          </cell>
        </row>
        <row r="125">
          <cell r="B125" t="str">
            <v>493000</v>
          </cell>
          <cell r="C125" t="str">
            <v>Rent Revenue-Gas Property</v>
          </cell>
        </row>
        <row r="126">
          <cell r="B126" t="str">
            <v>8500D8</v>
          </cell>
          <cell r="C126" t="str">
            <v>Interco Oper Supr &amp; Engin-NITC</v>
          </cell>
        </row>
        <row r="127">
          <cell r="B127" t="str">
            <v>851000</v>
          </cell>
          <cell r="C127" t="str">
            <v>Syst Contr/Load Disp</v>
          </cell>
        </row>
        <row r="128">
          <cell r="B128" t="str">
            <v>8510D8</v>
          </cell>
          <cell r="C128" t="str">
            <v>System Control/Load Disp NIFL</v>
          </cell>
        </row>
        <row r="129">
          <cell r="B129" t="str">
            <v>852001</v>
          </cell>
          <cell r="C129" t="str">
            <v>Communication Base Rate</v>
          </cell>
        </row>
        <row r="130">
          <cell r="B130" t="str">
            <v>852002</v>
          </cell>
          <cell r="C130" t="str">
            <v>Communication  Scada</v>
          </cell>
        </row>
        <row r="131">
          <cell r="B131" t="str">
            <v>852003</v>
          </cell>
          <cell r="C131" t="str">
            <v>Communication  Long Distance</v>
          </cell>
        </row>
        <row r="132">
          <cell r="B132" t="str">
            <v>8520D8</v>
          </cell>
          <cell r="C132" t="str">
            <v>Communication Syst Exp-NITCO</v>
          </cell>
        </row>
        <row r="133">
          <cell r="B133" t="str">
            <v>853000</v>
          </cell>
          <cell r="C133" t="str">
            <v>Compressor Stat</v>
          </cell>
        </row>
        <row r="134">
          <cell r="B134" t="str">
            <v>8530D8</v>
          </cell>
          <cell r="C134" t="str">
            <v>Compressor Stat-NITCO</v>
          </cell>
        </row>
        <row r="135">
          <cell r="B135" t="str">
            <v>8550A1</v>
          </cell>
          <cell r="C135" t="str">
            <v>Interco Power For Comp Nipsco</v>
          </cell>
        </row>
        <row r="136">
          <cell r="B136" t="str">
            <v>856000</v>
          </cell>
          <cell r="C136" t="str">
            <v>Mains Exp</v>
          </cell>
        </row>
        <row r="137">
          <cell r="B137" t="str">
            <v>856002</v>
          </cell>
          <cell r="C137" t="str">
            <v>Mains Exp Rectifiers Ele</v>
          </cell>
        </row>
        <row r="138">
          <cell r="B138" t="str">
            <v>8560A1</v>
          </cell>
          <cell r="C138" t="str">
            <v>Interco Mains Exp-Northern</v>
          </cell>
        </row>
        <row r="139">
          <cell r="B139" t="str">
            <v>8560D8</v>
          </cell>
          <cell r="C139" t="str">
            <v>Interco Mains Exp-NITCO</v>
          </cell>
        </row>
        <row r="140">
          <cell r="B140" t="str">
            <v>857000</v>
          </cell>
          <cell r="C140" t="str">
            <v>Meas &amp; Regul Sta Exp</v>
          </cell>
        </row>
        <row r="141">
          <cell r="B141" t="str">
            <v>8570A1</v>
          </cell>
          <cell r="C141" t="str">
            <v>Interco Meas &amp; Reg Northern</v>
          </cell>
        </row>
        <row r="142">
          <cell r="B142" t="str">
            <v>8570D8</v>
          </cell>
          <cell r="C142" t="str">
            <v>Interco Meas &amp; Reg NITCO</v>
          </cell>
        </row>
        <row r="143">
          <cell r="B143" t="str">
            <v>860000</v>
          </cell>
          <cell r="C143" t="str">
            <v>Rents - Easements</v>
          </cell>
        </row>
        <row r="144">
          <cell r="B144" t="str">
            <v>8610D8</v>
          </cell>
          <cell r="C144" t="str">
            <v>Interco Maint:Supr&amp;Eng-NITCO</v>
          </cell>
        </row>
        <row r="145">
          <cell r="B145" t="str">
            <v>8620D8</v>
          </cell>
          <cell r="C145" t="str">
            <v>Interco Maint:Str &amp; Imp-NITCO</v>
          </cell>
        </row>
        <row r="146">
          <cell r="B146" t="str">
            <v>863000</v>
          </cell>
          <cell r="C146" t="str">
            <v>Maint: Mains</v>
          </cell>
        </row>
        <row r="147">
          <cell r="B147" t="str">
            <v>8630A1</v>
          </cell>
          <cell r="C147" t="str">
            <v>Interco Maint: Mains-Northern</v>
          </cell>
        </row>
        <row r="148">
          <cell r="B148" t="str">
            <v>8630D8</v>
          </cell>
          <cell r="C148" t="str">
            <v>Interco Maint : Pipeline NITCO</v>
          </cell>
        </row>
        <row r="149">
          <cell r="B149" t="str">
            <v>864000</v>
          </cell>
          <cell r="C149" t="str">
            <v>Maint: Compresso</v>
          </cell>
        </row>
        <row r="150">
          <cell r="B150" t="str">
            <v>8640D8</v>
          </cell>
          <cell r="C150" t="str">
            <v>Interco Maint: Compresso Nitco</v>
          </cell>
        </row>
        <row r="151">
          <cell r="B151" t="str">
            <v>8650D8</v>
          </cell>
          <cell r="C151" t="str">
            <v>Interco Maint: Meas/Reg Nitco</v>
          </cell>
        </row>
        <row r="152">
          <cell r="B152" t="str">
            <v>904000</v>
          </cell>
          <cell r="C152" t="str">
            <v>Bad Debts Expense</v>
          </cell>
        </row>
        <row r="153">
          <cell r="B153" t="str">
            <v>921100</v>
          </cell>
          <cell r="C153" t="str">
            <v>A&amp;G Operations</v>
          </cell>
        </row>
        <row r="154">
          <cell r="B154" t="str">
            <v>921104</v>
          </cell>
          <cell r="C154" t="str">
            <v>A&amp;G Oper-Express Mail Charges</v>
          </cell>
        </row>
        <row r="155">
          <cell r="B155" t="str">
            <v>921107</v>
          </cell>
          <cell r="C155" t="str">
            <v>A&amp;G Oper-Membership, Dues</v>
          </cell>
        </row>
        <row r="156">
          <cell r="B156" t="str">
            <v>921108</v>
          </cell>
          <cell r="C156" t="str">
            <v>A&amp;G Oper- Misc. And General</v>
          </cell>
        </row>
        <row r="157">
          <cell r="B157" t="str">
            <v>921109</v>
          </cell>
          <cell r="C157" t="str">
            <v>A&amp;G Oper-Office Supplies</v>
          </cell>
        </row>
        <row r="158">
          <cell r="B158" t="str">
            <v>921110</v>
          </cell>
          <cell r="C158" t="str">
            <v>A&amp;G Oper-Seminars/Conferences</v>
          </cell>
        </row>
        <row r="159">
          <cell r="B159" t="str">
            <v>921113</v>
          </cell>
          <cell r="C159" t="str">
            <v>A&amp;G Oper-Subscription, Dues/Co</v>
          </cell>
        </row>
        <row r="160">
          <cell r="B160" t="str">
            <v>921114</v>
          </cell>
          <cell r="C160" t="str">
            <v>A&amp;G Oper-Telephones</v>
          </cell>
        </row>
        <row r="161">
          <cell r="B161" t="str">
            <v>921115</v>
          </cell>
          <cell r="C161" t="str">
            <v>A&amp;G Oper-Travel</v>
          </cell>
        </row>
        <row r="162">
          <cell r="B162" t="str">
            <v>921117</v>
          </cell>
          <cell r="C162" t="str">
            <v>A&amp;G Oper-Transportation</v>
          </cell>
        </row>
        <row r="163">
          <cell r="B163" t="str">
            <v>921118</v>
          </cell>
          <cell r="C163" t="str">
            <v>A&amp;G Oper-Lodging</v>
          </cell>
        </row>
        <row r="164">
          <cell r="B164" t="str">
            <v>921119</v>
          </cell>
          <cell r="C164" t="str">
            <v>A&amp;G Oper-Non Taxable Meals</v>
          </cell>
        </row>
        <row r="165">
          <cell r="B165" t="str">
            <v>921122</v>
          </cell>
          <cell r="C165" t="str">
            <v>A&amp;G Oper-Personal Auto</v>
          </cell>
        </row>
        <row r="166">
          <cell r="B166" t="str">
            <v>921123</v>
          </cell>
          <cell r="C166" t="str">
            <v>A&amp;G Oper-Employee Exp. Misc.</v>
          </cell>
        </row>
        <row r="167">
          <cell r="B167" t="str">
            <v>921125</v>
          </cell>
          <cell r="C167" t="str">
            <v>A&amp;G Oper-Pager Service</v>
          </cell>
        </row>
        <row r="168">
          <cell r="B168" t="str">
            <v>921127</v>
          </cell>
          <cell r="C168" t="str">
            <v>A&amp;G Repairs and Maintenance</v>
          </cell>
        </row>
        <row r="169">
          <cell r="B169" t="str">
            <v>921131</v>
          </cell>
          <cell r="C169" t="str">
            <v>A&amp;G Oper-Telephone/Mobile</v>
          </cell>
        </row>
        <row r="170">
          <cell r="B170" t="str">
            <v>921150</v>
          </cell>
          <cell r="C170" t="str">
            <v>A&amp;G - Software Maint &amp; Support</v>
          </cell>
        </row>
        <row r="171">
          <cell r="B171" t="str">
            <v>921151</v>
          </cell>
          <cell r="C171" t="str">
            <v>A&amp;G - Hardware Maint &amp; Support</v>
          </cell>
        </row>
        <row r="172">
          <cell r="B172" t="str">
            <v>923000</v>
          </cell>
          <cell r="C172" t="str">
            <v>Outside Services</v>
          </cell>
        </row>
        <row r="173">
          <cell r="B173" t="str">
            <v>923001</v>
          </cell>
          <cell r="C173" t="str">
            <v>Outside Services-Other Service</v>
          </cell>
        </row>
        <row r="174">
          <cell r="B174" t="str">
            <v>923002</v>
          </cell>
          <cell r="C174" t="str">
            <v>Outside Services-Outside Consu</v>
          </cell>
        </row>
        <row r="175">
          <cell r="B175" t="str">
            <v>923003</v>
          </cell>
          <cell r="C175" t="str">
            <v>Outside Services-Temporary Ser</v>
          </cell>
        </row>
        <row r="176">
          <cell r="B176" t="str">
            <v>923004</v>
          </cell>
          <cell r="C176" t="str">
            <v>Outside Services-Legal Service</v>
          </cell>
        </row>
        <row r="177">
          <cell r="B177" t="str">
            <v>923005</v>
          </cell>
          <cell r="C177" t="str">
            <v>Outside Services-Accting Serv</v>
          </cell>
        </row>
        <row r="178">
          <cell r="B178" t="str">
            <v>9230A5</v>
          </cell>
          <cell r="C178" t="str">
            <v>Interco Mgmt Fee Nesi</v>
          </cell>
        </row>
        <row r="179">
          <cell r="B179" t="str">
            <v>9230C9</v>
          </cell>
          <cell r="C179" t="str">
            <v>Interco Mgmt Fee 108 East</v>
          </cell>
        </row>
        <row r="180">
          <cell r="B180" t="str">
            <v>924000</v>
          </cell>
          <cell r="C180" t="str">
            <v>A&amp;G Insurance Expense</v>
          </cell>
        </row>
        <row r="181">
          <cell r="B181" t="str">
            <v>924245</v>
          </cell>
          <cell r="C181" t="str">
            <v>Ins Expense Bermuda-Consol Co</v>
          </cell>
        </row>
        <row r="182">
          <cell r="B182" t="str">
            <v>928000</v>
          </cell>
          <cell r="C182" t="str">
            <v>Regulatory Commission Exp</v>
          </cell>
        </row>
        <row r="183">
          <cell r="B183" t="str">
            <v>930000</v>
          </cell>
          <cell r="C183" t="str">
            <v>Miscellaneous General Expenses</v>
          </cell>
        </row>
        <row r="184">
          <cell r="B184" t="str">
            <v>930200</v>
          </cell>
          <cell r="C184" t="str">
            <v>Misc Gen Exp-Research &amp; Dvlp</v>
          </cell>
        </row>
        <row r="185">
          <cell r="B185" t="str">
            <v>9310A1</v>
          </cell>
          <cell r="C185" t="str">
            <v>Interco Rent Exp Northern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TSch"/>
      <sheetName val="Cover"/>
      <sheetName val="Var"/>
      <sheetName val="SA"/>
      <sheetName val="PTL"/>
      <sheetName val="JM"/>
      <sheetName val="51005"/>
      <sheetName val="51005 Sch"/>
      <sheetName val="51010"/>
      <sheetName val="51012"/>
      <sheetName val="51012 Sch"/>
      <sheetName val="51012 Atch"/>
      <sheetName val="51014"/>
      <sheetName val="51014 Sch"/>
      <sheetName val="51014 Atch"/>
      <sheetName val="51016"/>
      <sheetName val="51017"/>
      <sheetName val="51018"/>
      <sheetName val="51019"/>
      <sheetName val="51017 Sch"/>
      <sheetName val="51020"/>
      <sheetName val="51021"/>
      <sheetName val="51024"/>
      <sheetName val="51025"/>
      <sheetName val="51026"/>
      <sheetName val="51026 Sch"/>
      <sheetName val="51026 Atch"/>
      <sheetName val="51028"/>
      <sheetName val="51028 Sch"/>
      <sheetName val="51029"/>
      <sheetName val="51030"/>
      <sheetName val="51032 Sch"/>
      <sheetName val="51040"/>
      <sheetName val="51042"/>
      <sheetName val="51042 Sch"/>
      <sheetName val="51045"/>
      <sheetName val="51045 Sch"/>
      <sheetName val="51048"/>
      <sheetName val="51050"/>
      <sheetName val="51050 Sch"/>
      <sheetName val="51056"/>
      <sheetName val="51058"/>
      <sheetName val="51058 Sch"/>
      <sheetName val="51058 Atch"/>
      <sheetName val="51062"/>
      <sheetName val="51064"/>
      <sheetName val="51066"/>
      <sheetName val="51068"/>
      <sheetName val="51070"/>
      <sheetName val="51072"/>
      <sheetName val="51074"/>
      <sheetName val="51076"/>
      <sheetName val="51078"/>
      <sheetName val="51080"/>
      <sheetName val="51082"/>
      <sheetName val="51084"/>
      <sheetName val="51086"/>
      <sheetName val="51088"/>
      <sheetName val="51090"/>
      <sheetName val="51092"/>
      <sheetName val="51094"/>
      <sheetName val="51096"/>
      <sheetName val="51098"/>
      <sheetName val="51210"/>
      <sheetName val="51212"/>
      <sheetName val="51214"/>
      <sheetName val="51308"/>
      <sheetName val="51310"/>
      <sheetName val="51312"/>
      <sheetName val="51314"/>
      <sheetName val="51316"/>
      <sheetName val="51318"/>
      <sheetName val="51400"/>
      <sheetName val="51600"/>
      <sheetName val="51601"/>
      <sheetName val="55000"/>
      <sheetName val="Tabs"/>
      <sheetName val="Dissolution"/>
      <sheetName val="AU"/>
      <sheetName val="Costs"/>
      <sheetName val="Chart"/>
    </sheetNames>
    <sheetDataSet>
      <sheetData sheetId="0"/>
      <sheetData sheetId="1"/>
      <sheetData sheetId="2">
        <row r="5">
          <cell r="C5">
            <v>39447</v>
          </cell>
        </row>
      </sheetData>
      <sheetData sheetId="3">
        <row r="10">
          <cell r="C10" t="str">
            <v>GRANITE STATE GAS TRANSMISSION, INC.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ataEntry"/>
      <sheetName val="BTR"/>
      <sheetName val="Upload"/>
      <sheetName val="Exp Breakout"/>
      <sheetName val="O'Brien Summary"/>
      <sheetName val="Rec FIT Accrd"/>
      <sheetName val="Tax Exp Calc"/>
      <sheetName val="Payable Proof "/>
      <sheetName val="State Taxes"/>
      <sheetName val="State Def Taxes"/>
      <sheetName val="SFAS 109"/>
      <sheetName val="Return vs PowerTax"/>
      <sheetName val="FT Deferred Split"/>
      <sheetName val="Reg Asset Check"/>
      <sheetName val="Rec 2006 BTR"/>
      <sheetName val="CORC Entry"/>
      <sheetName val="St Def Entry"/>
      <sheetName val="Sort"/>
      <sheetName val="Parse"/>
      <sheetName val="Macr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  <sheetName val="Sheet1"/>
    </sheetNames>
    <sheetDataSet>
      <sheetData sheetId="0" refreshError="1"/>
      <sheetData sheetId="1" refreshError="1"/>
      <sheetData sheetId="2" refreshError="1"/>
      <sheetData sheetId="3">
        <row r="21">
          <cell r="B21" t="str">
            <v>Data Center Services</v>
          </cell>
          <cell r="C21">
            <v>35.799999999999997</v>
          </cell>
          <cell r="D21">
            <v>34.299999999999997</v>
          </cell>
          <cell r="E21">
            <v>35.5</v>
          </cell>
          <cell r="F21">
            <v>39.299999999999997</v>
          </cell>
          <cell r="G21">
            <v>43.1</v>
          </cell>
          <cell r="H21">
            <v>45.3</v>
          </cell>
          <cell r="I21">
            <v>45.3</v>
          </cell>
        </row>
        <row r="22">
          <cell r="B22" t="str">
            <v>Application Support</v>
          </cell>
          <cell r="C22">
            <v>27.4</v>
          </cell>
          <cell r="D22">
            <v>24.1</v>
          </cell>
          <cell r="E22">
            <v>23</v>
          </cell>
          <cell r="F22">
            <v>22.4</v>
          </cell>
          <cell r="G22">
            <v>22.4</v>
          </cell>
          <cell r="H22">
            <v>22.7</v>
          </cell>
          <cell r="I22">
            <v>23</v>
          </cell>
        </row>
        <row r="23">
          <cell r="B23" t="str">
            <v>Network</v>
          </cell>
          <cell r="C23">
            <v>24</v>
          </cell>
          <cell r="D23">
            <v>25.6</v>
          </cell>
          <cell r="E23">
            <v>25.4</v>
          </cell>
          <cell r="F23">
            <v>24.8</v>
          </cell>
          <cell r="G23">
            <v>24.6</v>
          </cell>
          <cell r="H23">
            <v>25.2</v>
          </cell>
          <cell r="I23">
            <v>26.1</v>
          </cell>
        </row>
        <row r="24">
          <cell r="B24" t="str">
            <v>End User Services</v>
          </cell>
          <cell r="C24">
            <v>9.4</v>
          </cell>
          <cell r="D24">
            <v>7.6</v>
          </cell>
          <cell r="E24">
            <v>7.5</v>
          </cell>
          <cell r="F24">
            <v>7.3</v>
          </cell>
          <cell r="G24">
            <v>7.1</v>
          </cell>
          <cell r="H24">
            <v>7.1</v>
          </cell>
          <cell r="I24">
            <v>7.1</v>
          </cell>
        </row>
        <row r="25">
          <cell r="B25" t="str">
            <v>Other IBM Services</v>
          </cell>
          <cell r="C25">
            <v>13.1</v>
          </cell>
          <cell r="D25">
            <v>16.399999999999999</v>
          </cell>
          <cell r="E25">
            <v>15.8</v>
          </cell>
          <cell r="F25">
            <v>15.2</v>
          </cell>
          <cell r="G25">
            <v>14.4</v>
          </cell>
          <cell r="H25">
            <v>14</v>
          </cell>
          <cell r="I25">
            <v>13.8</v>
          </cell>
        </row>
        <row r="26">
          <cell r="B26" t="str">
            <v>Software Maintenance</v>
          </cell>
          <cell r="C26">
            <v>12.5</v>
          </cell>
          <cell r="D26">
            <v>14.5</v>
          </cell>
          <cell r="E26">
            <v>14.2</v>
          </cell>
          <cell r="F26">
            <v>14.3</v>
          </cell>
          <cell r="G26">
            <v>14.7</v>
          </cell>
          <cell r="H26">
            <v>15.2</v>
          </cell>
          <cell r="I26">
            <v>15.8</v>
          </cell>
        </row>
        <row r="27">
          <cell r="B27" t="str">
            <v>TEM Services</v>
          </cell>
          <cell r="C27">
            <v>1.5</v>
          </cell>
          <cell r="D27">
            <v>2.2000000000000002</v>
          </cell>
          <cell r="E27">
            <v>2.2999999999999998</v>
          </cell>
          <cell r="F27">
            <v>2.2999999999999998</v>
          </cell>
          <cell r="G27">
            <v>2.2999999999999998</v>
          </cell>
          <cell r="H27">
            <v>2.2999999999999998</v>
          </cell>
          <cell r="I27">
            <v>2.4</v>
          </cell>
        </row>
        <row r="28">
          <cell r="B28" t="str">
            <v>Other Charges/Capitalization</v>
          </cell>
          <cell r="C28">
            <v>-0.7</v>
          </cell>
          <cell r="D28">
            <v>-7.5</v>
          </cell>
          <cell r="E28">
            <v>-3.8</v>
          </cell>
          <cell r="F28">
            <v>-4.5</v>
          </cell>
          <cell r="G28">
            <v>-4.5</v>
          </cell>
          <cell r="H28">
            <v>-3.8</v>
          </cell>
          <cell r="I28">
            <v>-3.9</v>
          </cell>
        </row>
        <row r="30">
          <cell r="C30">
            <v>122.99999999999999</v>
          </cell>
          <cell r="D30">
            <v>117.2</v>
          </cell>
          <cell r="E30">
            <v>119.9</v>
          </cell>
          <cell r="F30">
            <v>121.1</v>
          </cell>
          <cell r="G30">
            <v>124.1</v>
          </cell>
          <cell r="H30">
            <v>128</v>
          </cell>
          <cell r="I30">
            <v>129.6</v>
          </cell>
        </row>
        <row r="32">
          <cell r="D32">
            <v>117.2</v>
          </cell>
          <cell r="E32">
            <v>119.9</v>
          </cell>
          <cell r="F32">
            <v>121.1</v>
          </cell>
          <cell r="G32">
            <v>124.1</v>
          </cell>
          <cell r="H32">
            <v>128</v>
          </cell>
          <cell r="I32">
            <v>129.6</v>
          </cell>
        </row>
        <row r="34">
          <cell r="B34" t="str">
            <v>Other IBM Services and Charges/Capitalization</v>
          </cell>
          <cell r="C34">
            <v>12.4</v>
          </cell>
          <cell r="D34">
            <v>8.8999999999999986</v>
          </cell>
          <cell r="E34">
            <v>12</v>
          </cell>
          <cell r="F34">
            <v>10.7</v>
          </cell>
          <cell r="G34">
            <v>9.9</v>
          </cell>
          <cell r="H34">
            <v>10.199999999999999</v>
          </cell>
          <cell r="I34">
            <v>9.9</v>
          </cell>
        </row>
      </sheetData>
      <sheetData sheetId="4" refreshError="1"/>
      <sheetData sheetId="5" refreshError="1"/>
      <sheetData sheetId="6">
        <row r="17">
          <cell r="B17" t="str">
            <v>Retained</v>
          </cell>
          <cell r="C17">
            <v>18.2</v>
          </cell>
          <cell r="D17">
            <v>17.600000000000001</v>
          </cell>
          <cell r="E17">
            <v>17.700000000000003</v>
          </cell>
          <cell r="F17">
            <v>17.5</v>
          </cell>
          <cell r="G17">
            <v>17.8</v>
          </cell>
          <cell r="H17">
            <v>17.899999999999999</v>
          </cell>
          <cell r="I17">
            <v>18.100000000000001</v>
          </cell>
        </row>
      </sheetData>
      <sheetData sheetId="7">
        <row r="17">
          <cell r="B17" t="str">
            <v>Contingency</v>
          </cell>
          <cell r="D17">
            <v>5.0999999999999996</v>
          </cell>
          <cell r="E17">
            <v>5.2</v>
          </cell>
          <cell r="F17">
            <v>5.4</v>
          </cell>
          <cell r="G17">
            <v>5.4</v>
          </cell>
          <cell r="H17">
            <v>5.5</v>
          </cell>
          <cell r="I17">
            <v>3.7</v>
          </cell>
        </row>
      </sheetData>
      <sheetData sheetId="8">
        <row r="17">
          <cell r="B17" t="str">
            <v>Corporate / Technology</v>
          </cell>
          <cell r="C17">
            <v>5.7</v>
          </cell>
          <cell r="D17">
            <v>6.3000000000000007</v>
          </cell>
          <cell r="E17">
            <v>7</v>
          </cell>
          <cell r="F17">
            <v>8</v>
          </cell>
          <cell r="G17">
            <v>7.6</v>
          </cell>
          <cell r="H17">
            <v>6</v>
          </cell>
          <cell r="I17">
            <v>6</v>
          </cell>
        </row>
        <row r="18">
          <cell r="B18" t="str">
            <v>Business Unit Specific</v>
          </cell>
          <cell r="C18">
            <v>10.899999999999999</v>
          </cell>
          <cell r="D18">
            <v>8.2999999999999989</v>
          </cell>
          <cell r="E18">
            <v>9.3000000000000007</v>
          </cell>
          <cell r="F18">
            <v>10.6</v>
          </cell>
          <cell r="G18">
            <v>9.9</v>
          </cell>
          <cell r="H18">
            <v>8</v>
          </cell>
          <cell r="I18">
            <v>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BS"/>
      <sheetName val="JE"/>
      <sheetName val="Sch M "/>
      <sheetName val="FASB 109"/>
      <sheetName val="Amor Sum"/>
      <sheetName val="1"/>
      <sheetName val="1a"/>
      <sheetName val="2,3,28"/>
      <sheetName val="2a"/>
      <sheetName val="DEP_SUM"/>
      <sheetName val="4"/>
      <sheetName val="4a"/>
      <sheetName val="5"/>
      <sheetName val="5a"/>
      <sheetName val="5B"/>
      <sheetName val="6"/>
      <sheetName val="6a"/>
      <sheetName val="7"/>
      <sheetName val="RIP"/>
      <sheetName val="8"/>
      <sheetName val="8a"/>
      <sheetName val="9"/>
      <sheetName val="10"/>
      <sheetName val="10a"/>
      <sheetName val="11"/>
      <sheetName val="11a"/>
      <sheetName val="12"/>
      <sheetName val="12a"/>
      <sheetName val="13"/>
      <sheetName val="13a"/>
      <sheetName val="13b"/>
      <sheetName val="14"/>
      <sheetName val="15"/>
      <sheetName val="15a"/>
      <sheetName val="16"/>
      <sheetName val="16a"/>
      <sheetName val="1618b"/>
      <sheetName val="17"/>
      <sheetName val="17a"/>
      <sheetName val="18"/>
      <sheetName val="18a"/>
      <sheetName val="19"/>
      <sheetName val="19a"/>
      <sheetName val="20"/>
      <sheetName val="21"/>
      <sheetName val="21a"/>
      <sheetName val="21b1"/>
      <sheetName val="21b2"/>
      <sheetName val="22"/>
      <sheetName val="22a"/>
      <sheetName val="23"/>
      <sheetName val="23a"/>
      <sheetName val="24"/>
      <sheetName val="24a"/>
      <sheetName val="25"/>
      <sheetName val="25b"/>
      <sheetName val="26"/>
      <sheetName val="27"/>
      <sheetName val="27a"/>
      <sheetName val="2,3,28 (2)"/>
      <sheetName val="28a"/>
      <sheetName val="29"/>
      <sheetName val="29a"/>
      <sheetName val="30 &amp; 31"/>
      <sheetName val="30|31 a"/>
      <sheetName val="32"/>
      <sheetName val="32a"/>
      <sheetName val="32b"/>
      <sheetName val="32c"/>
      <sheetName val="32d"/>
      <sheetName val="Library"/>
      <sheetName val="33"/>
      <sheetName val="33a"/>
      <sheetName val="34"/>
      <sheetName val="34a"/>
      <sheetName val="34b"/>
      <sheetName val="35"/>
      <sheetName val="35a"/>
      <sheetName val="36"/>
      <sheetName val="Sch M Calc "/>
      <sheetName val="A (2)"/>
      <sheetName val="37"/>
      <sheetName val="37|40a"/>
      <sheetName val="38"/>
      <sheetName val="LOSS NON-DEPR"/>
      <sheetName val="DOC"/>
      <sheetName val="39"/>
      <sheetName val="39a"/>
      <sheetName val="40"/>
      <sheetName val="41a"/>
      <sheetName val="42"/>
      <sheetName val="42a"/>
      <sheetName val="43"/>
      <sheetName val="43a"/>
      <sheetName val="43b"/>
      <sheetName val="43c"/>
      <sheetName val="44"/>
      <sheetName val="44a"/>
      <sheetName val="45"/>
      <sheetName val="30% Bonus"/>
      <sheetName val="46"/>
      <sheetName val="47"/>
      <sheetName val="47a "/>
      <sheetName val="48"/>
      <sheetName val="48a"/>
      <sheetName val="49"/>
      <sheetName val="50"/>
      <sheetName val="50a"/>
      <sheetName val="51"/>
      <sheetName val="51a"/>
      <sheetName val="52"/>
      <sheetName val="52a"/>
      <sheetName val="53"/>
      <sheetName val="53a"/>
      <sheetName val="53b"/>
      <sheetName val="53c"/>
      <sheetName val="54"/>
      <sheetName val="54a"/>
      <sheetName val="55"/>
      <sheetName val="55a"/>
      <sheetName val="56"/>
      <sheetName val="56a"/>
      <sheetName val="57"/>
      <sheetName val="57a"/>
      <sheetName val="58"/>
      <sheetName val="58a"/>
      <sheetName val="CHARCONT"/>
      <sheetName val="59"/>
      <sheetName val="59a"/>
      <sheetName val="60"/>
      <sheetName val="60a"/>
      <sheetName val="61"/>
      <sheetName val="61a"/>
      <sheetName val="62"/>
      <sheetName val="62a"/>
      <sheetName val="63"/>
      <sheetName val="63a"/>
      <sheetName val="PLANTREC"/>
      <sheetName val="Property 12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Allocation Total"/>
      <sheetName val="H&amp;W Allocation Total"/>
      <sheetName val="Assumptions"/>
      <sheetName val="GRAND"/>
      <sheetName val="Ni_TOT"/>
      <sheetName val="Ni_NON"/>
      <sheetName val="Ni_Co.12"/>
      <sheetName val="Ni_NS"/>
      <sheetName val="Ni_PE"/>
      <sheetName val="Ni_ET"/>
      <sheetName val="Ni_TPC"/>
      <sheetName val="Ni_EUSA"/>
      <sheetName val="Ni_NU"/>
      <sheetName val="CE_TOT"/>
      <sheetName val="CE_TCO"/>
      <sheetName val="CE_GULF"/>
      <sheetName val="CE_CKY"/>
      <sheetName val="CE_COH"/>
      <sheetName val="CE_CMD"/>
      <sheetName val="CE_CPA"/>
      <sheetName val="CE_CVA"/>
      <sheetName val="CE_CNR"/>
      <sheetName val="CE_CE"/>
      <sheetName val="CE_CSP"/>
      <sheetName val="CE_DIV"/>
      <sheetName val="CE_TRN"/>
      <sheetName val="BS_TOT"/>
      <sheetName val="BS_MA_U"/>
      <sheetName val="BS_MA_NONU"/>
      <sheetName val="BS_BSNU_U"/>
      <sheetName val="BS_BSNU_NONU"/>
      <sheetName val="BS_GS_U"/>
      <sheetName val="BS_GS_NONU"/>
      <sheetName val="SUB_TOT"/>
      <sheetName val="SUB_NIFL"/>
      <sheetName val="SUB_KOK"/>
    </sheetNames>
    <sheetDataSet>
      <sheetData sheetId="0"/>
      <sheetData sheetId="1"/>
      <sheetData sheetId="2" refreshError="1">
        <row r="7">
          <cell r="F7">
            <v>0.06</v>
          </cell>
        </row>
        <row r="9">
          <cell r="D9">
            <v>0.09</v>
          </cell>
          <cell r="F9">
            <v>0.09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9.1 Oct 2017"/>
      <sheetName val="CGV Rev Journal Entry"/>
      <sheetName val="rpt #51020A Sept YTD"/>
      <sheetName val="Sept YTD TB G"/>
      <sheetName val="236 Fed Sept YTD"/>
      <sheetName val="236 St Sept YTD"/>
      <sheetName val="rpt #51017 Jul BTR 17"/>
      <sheetName val="rpt #51017 CY BTR Rcls"/>
    </sheetNames>
    <sheetDataSet>
      <sheetData sheetId="0"/>
      <sheetData sheetId="1"/>
      <sheetData sheetId="2"/>
      <sheetData sheetId="3">
        <row r="5">
          <cell r="I5" t="str">
            <v>2017-09-30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Ptable1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>
            <v>49490</v>
          </cell>
          <cell r="C2">
            <v>200</v>
          </cell>
          <cell r="D2" t="str">
            <v xml:space="preserve">   SQ</v>
          </cell>
          <cell r="E2">
            <v>0</v>
          </cell>
          <cell r="F2">
            <v>1932.08</v>
          </cell>
          <cell r="G2">
            <v>1931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99.9</v>
          </cell>
          <cell r="P2">
            <v>39.9</v>
          </cell>
          <cell r="Q2">
            <v>1224</v>
          </cell>
          <cell r="R2">
            <v>31</v>
          </cell>
          <cell r="S2">
            <v>1.59</v>
          </cell>
        </row>
        <row r="3">
          <cell r="A3">
            <v>351.2</v>
          </cell>
          <cell r="B3">
            <v>49490</v>
          </cell>
          <cell r="C3">
            <v>65</v>
          </cell>
          <cell r="D3" t="str">
            <v xml:space="preserve"> R2.5</v>
          </cell>
          <cell r="E3">
            <v>0</v>
          </cell>
          <cell r="F3">
            <v>1551763.98</v>
          </cell>
          <cell r="G3">
            <v>594787</v>
          </cell>
          <cell r="H3">
            <v>956977</v>
          </cell>
          <cell r="I3">
            <v>43883</v>
          </cell>
          <cell r="J3">
            <v>2.83</v>
          </cell>
          <cell r="K3">
            <v>21.8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38.299999999999997</v>
          </cell>
          <cell r="P3">
            <v>10.9</v>
          </cell>
          <cell r="Q3">
            <v>422410</v>
          </cell>
          <cell r="R3">
            <v>52055</v>
          </cell>
          <cell r="S3">
            <v>3.35</v>
          </cell>
        </row>
        <row r="4">
          <cell r="A4">
            <v>352.01</v>
          </cell>
          <cell r="B4">
            <v>49490</v>
          </cell>
          <cell r="C4">
            <v>200</v>
          </cell>
          <cell r="D4" t="str">
            <v xml:space="preserve">   SQ</v>
          </cell>
          <cell r="E4">
            <v>0</v>
          </cell>
          <cell r="F4">
            <v>799133.73</v>
          </cell>
          <cell r="G4">
            <v>799118</v>
          </cell>
          <cell r="H4">
            <v>16</v>
          </cell>
          <cell r="I4">
            <v>1</v>
          </cell>
          <cell r="J4">
            <v>0</v>
          </cell>
          <cell r="K4">
            <v>16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100</v>
          </cell>
          <cell r="P4">
            <v>40.6</v>
          </cell>
          <cell r="Q4">
            <v>509135</v>
          </cell>
          <cell r="R4">
            <v>12566</v>
          </cell>
          <cell r="S4">
            <v>1.57</v>
          </cell>
        </row>
        <row r="5">
          <cell r="A5">
            <v>352.02</v>
          </cell>
          <cell r="B5">
            <v>49490</v>
          </cell>
          <cell r="C5">
            <v>45</v>
          </cell>
          <cell r="D5" t="str">
            <v xml:space="preserve"> S2.5</v>
          </cell>
          <cell r="E5">
            <v>0</v>
          </cell>
          <cell r="F5">
            <v>168679.67</v>
          </cell>
          <cell r="G5">
            <v>168680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100</v>
          </cell>
          <cell r="P5">
            <v>40.9</v>
          </cell>
          <cell r="Q5">
            <v>126118</v>
          </cell>
          <cell r="R5">
            <v>3776</v>
          </cell>
          <cell r="S5">
            <v>2.2400000000000002</v>
          </cell>
        </row>
        <row r="6">
          <cell r="A6">
            <v>352.1</v>
          </cell>
          <cell r="B6">
            <v>49490</v>
          </cell>
          <cell r="C6">
            <v>200</v>
          </cell>
          <cell r="D6" t="str">
            <v xml:space="preserve">   SQ</v>
          </cell>
          <cell r="E6">
            <v>0</v>
          </cell>
          <cell r="F6">
            <v>206940.78</v>
          </cell>
          <cell r="G6">
            <v>204205</v>
          </cell>
          <cell r="H6">
            <v>2736</v>
          </cell>
          <cell r="I6">
            <v>119</v>
          </cell>
          <cell r="J6">
            <v>0.06</v>
          </cell>
          <cell r="K6">
            <v>23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98.7</v>
          </cell>
          <cell r="P6">
            <v>41.9</v>
          </cell>
          <cell r="Q6">
            <v>133460</v>
          </cell>
          <cell r="R6">
            <v>3187</v>
          </cell>
          <cell r="S6">
            <v>1.54</v>
          </cell>
        </row>
        <row r="7">
          <cell r="A7">
            <v>353</v>
          </cell>
          <cell r="B7">
            <v>49490</v>
          </cell>
          <cell r="C7">
            <v>50</v>
          </cell>
          <cell r="D7" t="str">
            <v xml:space="preserve"> S1.5</v>
          </cell>
          <cell r="E7">
            <v>0</v>
          </cell>
          <cell r="F7">
            <v>405287.78</v>
          </cell>
          <cell r="G7">
            <v>405288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100</v>
          </cell>
          <cell r="P7">
            <v>39.4</v>
          </cell>
          <cell r="Q7">
            <v>272713</v>
          </cell>
          <cell r="R7">
            <v>8552</v>
          </cell>
          <cell r="S7">
            <v>2.11</v>
          </cell>
        </row>
        <row r="8">
          <cell r="A8">
            <v>354</v>
          </cell>
          <cell r="B8">
            <v>49490</v>
          </cell>
          <cell r="C8">
            <v>50</v>
          </cell>
          <cell r="D8" t="str">
            <v xml:space="preserve"> R2.5</v>
          </cell>
          <cell r="E8">
            <v>0</v>
          </cell>
          <cell r="F8">
            <v>584072.57999999996</v>
          </cell>
          <cell r="G8">
            <v>583845</v>
          </cell>
          <cell r="H8">
            <v>228</v>
          </cell>
          <cell r="I8">
            <v>11</v>
          </cell>
          <cell r="J8">
            <v>0</v>
          </cell>
          <cell r="K8">
            <v>20.7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100</v>
          </cell>
          <cell r="P8">
            <v>41.7</v>
          </cell>
          <cell r="Q8">
            <v>408824</v>
          </cell>
          <cell r="R8">
            <v>12063</v>
          </cell>
          <cell r="S8">
            <v>2.0699999999999998</v>
          </cell>
        </row>
        <row r="9">
          <cell r="A9">
            <v>355</v>
          </cell>
          <cell r="B9">
            <v>49490</v>
          </cell>
          <cell r="C9">
            <v>37</v>
          </cell>
          <cell r="D9" t="str">
            <v xml:space="preserve"> R1.5</v>
          </cell>
          <cell r="E9">
            <v>0</v>
          </cell>
          <cell r="F9">
            <v>123010.01</v>
          </cell>
          <cell r="G9">
            <v>123010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100</v>
          </cell>
          <cell r="P9">
            <v>36.4</v>
          </cell>
          <cell r="Q9">
            <v>87399</v>
          </cell>
          <cell r="R9">
            <v>3209</v>
          </cell>
          <cell r="S9">
            <v>2.61</v>
          </cell>
        </row>
        <row r="10">
          <cell r="A10">
            <v>374.2</v>
          </cell>
          <cell r="B10" t="str">
            <v xml:space="preserve">          </v>
          </cell>
          <cell r="C10">
            <v>0</v>
          </cell>
          <cell r="D10" t="str">
            <v xml:space="preserve">   ND</v>
          </cell>
          <cell r="E10">
            <v>0</v>
          </cell>
          <cell r="F10">
            <v>-67356.039999999994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0</v>
          </cell>
          <cell r="P10">
            <v>54.9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374.4</v>
          </cell>
          <cell r="B11" t="str">
            <v xml:space="preserve">          </v>
          </cell>
          <cell r="C11">
            <v>65</v>
          </cell>
          <cell r="D11" t="str">
            <v xml:space="preserve">   R3</v>
          </cell>
          <cell r="E11">
            <v>0</v>
          </cell>
          <cell r="F11">
            <v>1954288.56</v>
          </cell>
          <cell r="G11">
            <v>583161</v>
          </cell>
          <cell r="H11">
            <v>1371128</v>
          </cell>
          <cell r="I11">
            <v>32635</v>
          </cell>
          <cell r="J11">
            <v>1.67</v>
          </cell>
          <cell r="K11">
            <v>42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29.8</v>
          </cell>
          <cell r="P11">
            <v>18.8</v>
          </cell>
          <cell r="Q11">
            <v>584387</v>
          </cell>
          <cell r="R11">
            <v>32601</v>
          </cell>
          <cell r="S11">
            <v>1.67</v>
          </cell>
        </row>
        <row r="12">
          <cell r="A12">
            <v>374.5</v>
          </cell>
          <cell r="B12" t="str">
            <v xml:space="preserve">          </v>
          </cell>
          <cell r="C12">
            <v>75</v>
          </cell>
          <cell r="D12" t="str">
            <v xml:space="preserve">   S4</v>
          </cell>
          <cell r="E12">
            <v>0</v>
          </cell>
          <cell r="F12">
            <v>3233038.76</v>
          </cell>
          <cell r="G12">
            <v>1404491</v>
          </cell>
          <cell r="H12">
            <v>1828548</v>
          </cell>
          <cell r="I12">
            <v>43869</v>
          </cell>
          <cell r="J12">
            <v>1.36</v>
          </cell>
          <cell r="K12">
            <v>41.7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43.4</v>
          </cell>
          <cell r="P12">
            <v>34.9</v>
          </cell>
          <cell r="Q12">
            <v>1402481</v>
          </cell>
          <cell r="R12">
            <v>43985</v>
          </cell>
          <cell r="S12">
            <v>1.36</v>
          </cell>
        </row>
        <row r="13">
          <cell r="A13">
            <v>375.34</v>
          </cell>
          <cell r="B13" t="str">
            <v xml:space="preserve">          </v>
          </cell>
          <cell r="C13">
            <v>60</v>
          </cell>
          <cell r="D13" t="str">
            <v xml:space="preserve"> R1.5</v>
          </cell>
          <cell r="E13">
            <v>0</v>
          </cell>
          <cell r="F13">
            <v>2815805.42</v>
          </cell>
          <cell r="G13">
            <v>705338</v>
          </cell>
          <cell r="H13">
            <v>2110467</v>
          </cell>
          <cell r="I13">
            <v>61996</v>
          </cell>
          <cell r="J13">
            <v>2.2000000000000002</v>
          </cell>
          <cell r="K13">
            <v>34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25</v>
          </cell>
          <cell r="P13">
            <v>19.5</v>
          </cell>
          <cell r="Q13">
            <v>780864</v>
          </cell>
          <cell r="R13">
            <v>59197</v>
          </cell>
          <cell r="S13">
            <v>2.1</v>
          </cell>
        </row>
        <row r="14">
          <cell r="A14">
            <v>375.6</v>
          </cell>
          <cell r="B14" t="str">
            <v xml:space="preserve">          </v>
          </cell>
          <cell r="C14">
            <v>50</v>
          </cell>
          <cell r="D14" t="str">
            <v xml:space="preserve"> R1.5</v>
          </cell>
          <cell r="E14">
            <v>0</v>
          </cell>
          <cell r="F14">
            <v>87692.24</v>
          </cell>
          <cell r="G14">
            <v>66155</v>
          </cell>
          <cell r="H14">
            <v>21537</v>
          </cell>
          <cell r="I14">
            <v>1263</v>
          </cell>
          <cell r="J14">
            <v>1.44</v>
          </cell>
          <cell r="K14">
            <v>17.100000000000001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75.400000000000006</v>
          </cell>
          <cell r="P14">
            <v>49.9</v>
          </cell>
          <cell r="Q14">
            <v>59561</v>
          </cell>
          <cell r="R14">
            <v>1746</v>
          </cell>
          <cell r="S14">
            <v>1.99</v>
          </cell>
        </row>
        <row r="15">
          <cell r="A15" t="str">
            <v xml:space="preserve">375.70 02           </v>
          </cell>
          <cell r="B15">
            <v>39263</v>
          </cell>
          <cell r="C15">
            <v>90</v>
          </cell>
          <cell r="D15" t="str">
            <v xml:space="preserve">   R1</v>
          </cell>
          <cell r="E15">
            <v>0</v>
          </cell>
          <cell r="F15">
            <v>3145.17</v>
          </cell>
          <cell r="G15">
            <v>3145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100</v>
          </cell>
          <cell r="P15">
            <v>54.3</v>
          </cell>
          <cell r="Q15">
            <v>3145</v>
          </cell>
          <cell r="R15">
            <v>0</v>
          </cell>
          <cell r="S15">
            <v>0</v>
          </cell>
        </row>
        <row r="16">
          <cell r="A16" t="str">
            <v xml:space="preserve">375.70 03           </v>
          </cell>
          <cell r="B16">
            <v>43281</v>
          </cell>
          <cell r="C16">
            <v>90</v>
          </cell>
          <cell r="D16" t="str">
            <v xml:space="preserve">   R1</v>
          </cell>
          <cell r="E16">
            <v>0</v>
          </cell>
          <cell r="F16">
            <v>98844.73</v>
          </cell>
          <cell r="G16">
            <v>78870</v>
          </cell>
          <cell r="H16">
            <v>19975</v>
          </cell>
          <cell r="I16">
            <v>3337</v>
          </cell>
          <cell r="J16">
            <v>3.38</v>
          </cell>
          <cell r="K16">
            <v>6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79.8</v>
          </cell>
          <cell r="P16">
            <v>26.6</v>
          </cell>
          <cell r="Q16">
            <v>75246</v>
          </cell>
          <cell r="R16">
            <v>3944</v>
          </cell>
          <cell r="S16">
            <v>3.99</v>
          </cell>
        </row>
        <row r="17">
          <cell r="A17" t="str">
            <v xml:space="preserve">375.70 05           </v>
          </cell>
          <cell r="B17">
            <v>45838</v>
          </cell>
          <cell r="C17">
            <v>90</v>
          </cell>
          <cell r="D17" t="str">
            <v xml:space="preserve">   R1</v>
          </cell>
          <cell r="E17">
            <v>0</v>
          </cell>
          <cell r="F17">
            <v>893318.99</v>
          </cell>
          <cell r="G17">
            <v>498829</v>
          </cell>
          <cell r="H17">
            <v>394490</v>
          </cell>
          <cell r="I17">
            <v>31570</v>
          </cell>
          <cell r="J17">
            <v>3.53</v>
          </cell>
          <cell r="K17">
            <v>12.5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55.8</v>
          </cell>
          <cell r="P17">
            <v>19.899999999999999</v>
          </cell>
          <cell r="Q17">
            <v>474168</v>
          </cell>
          <cell r="R17">
            <v>33538</v>
          </cell>
          <cell r="S17">
            <v>3.75</v>
          </cell>
        </row>
        <row r="18">
          <cell r="A18" t="str">
            <v xml:space="preserve">375.70 06           </v>
          </cell>
          <cell r="B18">
            <v>41820</v>
          </cell>
          <cell r="C18">
            <v>90</v>
          </cell>
          <cell r="D18" t="str">
            <v xml:space="preserve">   R1</v>
          </cell>
          <cell r="E18">
            <v>0</v>
          </cell>
          <cell r="F18">
            <v>71856.56</v>
          </cell>
          <cell r="G18">
            <v>67182</v>
          </cell>
          <cell r="H18">
            <v>4675</v>
          </cell>
          <cell r="I18">
            <v>2245</v>
          </cell>
          <cell r="J18">
            <v>3.12</v>
          </cell>
          <cell r="K18">
            <v>2.1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93.5</v>
          </cell>
          <cell r="P18">
            <v>20</v>
          </cell>
          <cell r="Q18">
            <v>64341</v>
          </cell>
          <cell r="R18">
            <v>3602</v>
          </cell>
          <cell r="S18">
            <v>5.01</v>
          </cell>
        </row>
        <row r="19">
          <cell r="A19" t="str">
            <v xml:space="preserve">375.70 09           </v>
          </cell>
          <cell r="B19">
            <v>39629</v>
          </cell>
          <cell r="C19">
            <v>90</v>
          </cell>
          <cell r="D19" t="str">
            <v xml:space="preserve">   R1</v>
          </cell>
          <cell r="E19">
            <v>0</v>
          </cell>
          <cell r="F19">
            <v>55219.05</v>
          </cell>
          <cell r="G19">
            <v>55219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100</v>
          </cell>
          <cell r="P19">
            <v>34.799999999999997</v>
          </cell>
          <cell r="Q19">
            <v>55220</v>
          </cell>
          <cell r="R19">
            <v>0</v>
          </cell>
          <cell r="S19">
            <v>0</v>
          </cell>
        </row>
        <row r="20">
          <cell r="A20" t="str">
            <v xml:space="preserve">375.70 10           </v>
          </cell>
          <cell r="B20">
            <v>44377</v>
          </cell>
          <cell r="C20">
            <v>90</v>
          </cell>
          <cell r="D20" t="str">
            <v xml:space="preserve">   R1</v>
          </cell>
          <cell r="E20">
            <v>0</v>
          </cell>
          <cell r="F20">
            <v>173641.83</v>
          </cell>
          <cell r="G20">
            <v>143616</v>
          </cell>
          <cell r="H20">
            <v>30026</v>
          </cell>
          <cell r="I20">
            <v>3393</v>
          </cell>
          <cell r="J20">
            <v>1.95</v>
          </cell>
          <cell r="K20">
            <v>8.8000000000000007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82.7</v>
          </cell>
          <cell r="P20">
            <v>35.4</v>
          </cell>
          <cell r="Q20">
            <v>135276</v>
          </cell>
          <cell r="R20">
            <v>4338</v>
          </cell>
          <cell r="S20">
            <v>2.5</v>
          </cell>
        </row>
        <row r="21">
          <cell r="A21" t="str">
            <v xml:space="preserve">375.70 19           </v>
          </cell>
          <cell r="B21">
            <v>41820</v>
          </cell>
          <cell r="C21">
            <v>90</v>
          </cell>
          <cell r="D21" t="str">
            <v xml:space="preserve">   R1</v>
          </cell>
          <cell r="E21">
            <v>0</v>
          </cell>
          <cell r="F21">
            <v>441063.48</v>
          </cell>
          <cell r="G21">
            <v>372558</v>
          </cell>
          <cell r="H21">
            <v>68505</v>
          </cell>
          <cell r="I21">
            <v>33045</v>
          </cell>
          <cell r="J21">
            <v>7.49</v>
          </cell>
          <cell r="K21">
            <v>2.1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84.5</v>
          </cell>
          <cell r="P21">
            <v>15.6</v>
          </cell>
          <cell r="Q21">
            <v>356107</v>
          </cell>
          <cell r="R21">
            <v>40945</v>
          </cell>
          <cell r="S21">
            <v>9.2799999999999994</v>
          </cell>
        </row>
        <row r="22">
          <cell r="A22" t="str">
            <v xml:space="preserve">375.70 20           </v>
          </cell>
          <cell r="B22">
            <v>49856</v>
          </cell>
          <cell r="C22">
            <v>90</v>
          </cell>
          <cell r="D22" t="str">
            <v xml:space="preserve">   R1</v>
          </cell>
          <cell r="E22">
            <v>0</v>
          </cell>
          <cell r="F22">
            <v>1605058.75</v>
          </cell>
          <cell r="G22">
            <v>478504</v>
          </cell>
          <cell r="H22">
            <v>1126555</v>
          </cell>
          <cell r="I22">
            <v>54197</v>
          </cell>
          <cell r="J22">
            <v>3.38</v>
          </cell>
          <cell r="K22">
            <v>20.8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29.8</v>
          </cell>
          <cell r="P22">
            <v>13.5</v>
          </cell>
          <cell r="Q22">
            <v>457382</v>
          </cell>
          <cell r="R22">
            <v>55166</v>
          </cell>
          <cell r="S22">
            <v>3.44</v>
          </cell>
        </row>
        <row r="23">
          <cell r="A23" t="str">
            <v xml:space="preserve">375.70 29           </v>
          </cell>
          <cell r="B23" t="str">
            <v xml:space="preserve">          </v>
          </cell>
          <cell r="C23">
            <v>33</v>
          </cell>
          <cell r="D23" t="str">
            <v xml:space="preserve">   S1</v>
          </cell>
          <cell r="E23">
            <v>0</v>
          </cell>
          <cell r="F23">
            <v>981247.42</v>
          </cell>
          <cell r="G23">
            <v>263956</v>
          </cell>
          <cell r="H23">
            <v>717291</v>
          </cell>
          <cell r="I23">
            <v>33884</v>
          </cell>
          <cell r="J23">
            <v>3.45</v>
          </cell>
          <cell r="K23">
            <v>21.2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26.9</v>
          </cell>
          <cell r="P23">
            <v>8.6</v>
          </cell>
          <cell r="Q23">
            <v>251128</v>
          </cell>
          <cell r="R23">
            <v>34925</v>
          </cell>
          <cell r="S23">
            <v>3.56</v>
          </cell>
        </row>
        <row r="24">
          <cell r="A24">
            <v>375.8</v>
          </cell>
          <cell r="B24" t="str">
            <v xml:space="preserve">          </v>
          </cell>
          <cell r="C24">
            <v>50</v>
          </cell>
          <cell r="D24" t="str">
            <v xml:space="preserve">   R2</v>
          </cell>
          <cell r="E24">
            <v>0</v>
          </cell>
          <cell r="F24">
            <v>16515.169999999998</v>
          </cell>
          <cell r="G24">
            <v>4943</v>
          </cell>
          <cell r="H24">
            <v>11572</v>
          </cell>
          <cell r="I24">
            <v>355</v>
          </cell>
          <cell r="J24">
            <v>2.15</v>
          </cell>
          <cell r="K24">
            <v>32.6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29.9</v>
          </cell>
          <cell r="P24">
            <v>10.9</v>
          </cell>
          <cell r="Q24">
            <v>4147</v>
          </cell>
          <cell r="R24">
            <v>380</v>
          </cell>
          <cell r="S24">
            <v>2.2999999999999998</v>
          </cell>
        </row>
        <row r="25">
          <cell r="A25">
            <v>376.1</v>
          </cell>
          <cell r="B25">
            <v>46022</v>
          </cell>
          <cell r="C25">
            <v>72</v>
          </cell>
          <cell r="D25" t="str">
            <v xml:space="preserve"> R1.5</v>
          </cell>
          <cell r="E25">
            <v>0</v>
          </cell>
          <cell r="F25">
            <v>862665.1</v>
          </cell>
          <cell r="G25">
            <v>683549</v>
          </cell>
          <cell r="H25">
            <v>179116</v>
          </cell>
          <cell r="I25">
            <v>17085</v>
          </cell>
          <cell r="J25">
            <v>1.98</v>
          </cell>
          <cell r="K25">
            <v>10.5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79.2</v>
          </cell>
          <cell r="P25">
            <v>83.8</v>
          </cell>
          <cell r="Q25">
            <v>730201</v>
          </cell>
          <cell r="R25">
            <v>12591</v>
          </cell>
          <cell r="S25">
            <v>1.46</v>
          </cell>
        </row>
        <row r="26">
          <cell r="A26">
            <v>376.3</v>
          </cell>
          <cell r="B26">
            <v>46022</v>
          </cell>
          <cell r="C26">
            <v>72</v>
          </cell>
          <cell r="D26" t="str">
            <v xml:space="preserve"> R1.5</v>
          </cell>
          <cell r="E26">
            <v>0</v>
          </cell>
          <cell r="F26">
            <v>75220879.620000005</v>
          </cell>
          <cell r="G26">
            <v>59388880</v>
          </cell>
          <cell r="H26">
            <v>15832000</v>
          </cell>
          <cell r="I26">
            <v>1280257</v>
          </cell>
          <cell r="J26">
            <v>1.7</v>
          </cell>
          <cell r="K26">
            <v>12.4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79</v>
          </cell>
          <cell r="P26">
            <v>52.5</v>
          </cell>
          <cell r="Q26">
            <v>58364288</v>
          </cell>
          <cell r="R26">
            <v>1363764</v>
          </cell>
          <cell r="S26">
            <v>1.81</v>
          </cell>
        </row>
        <row r="27">
          <cell r="A27">
            <v>376.45</v>
          </cell>
          <cell r="B27" t="str">
            <v xml:space="preserve">          </v>
          </cell>
          <cell r="C27">
            <v>72</v>
          </cell>
          <cell r="D27" t="str">
            <v xml:space="preserve"> R1.5</v>
          </cell>
          <cell r="E27">
            <v>0</v>
          </cell>
          <cell r="F27">
            <v>635511872.82000005</v>
          </cell>
          <cell r="G27">
            <v>94103589</v>
          </cell>
          <cell r="H27">
            <v>541408284</v>
          </cell>
          <cell r="I27">
            <v>12337673</v>
          </cell>
          <cell r="J27">
            <v>1.94</v>
          </cell>
          <cell r="K27">
            <v>43.9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14.8</v>
          </cell>
          <cell r="P27">
            <v>11.3</v>
          </cell>
          <cell r="Q27">
            <v>111231122</v>
          </cell>
          <cell r="R27">
            <v>11940781</v>
          </cell>
          <cell r="S27">
            <v>1.88</v>
          </cell>
        </row>
        <row r="28">
          <cell r="A28">
            <v>378</v>
          </cell>
          <cell r="B28" t="str">
            <v xml:space="preserve">          </v>
          </cell>
          <cell r="C28">
            <v>45</v>
          </cell>
          <cell r="D28" t="str">
            <v xml:space="preserve"> R0.5</v>
          </cell>
          <cell r="E28">
            <v>0</v>
          </cell>
          <cell r="F28">
            <v>17369309.210000001</v>
          </cell>
          <cell r="G28">
            <v>5499760</v>
          </cell>
          <cell r="H28">
            <v>11869549</v>
          </cell>
          <cell r="I28">
            <v>501567</v>
          </cell>
          <cell r="J28">
            <v>2.89</v>
          </cell>
          <cell r="K28">
            <v>23.7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31.7</v>
          </cell>
          <cell r="P28">
            <v>15.2</v>
          </cell>
          <cell r="Q28">
            <v>5108726</v>
          </cell>
          <cell r="R28">
            <v>519004</v>
          </cell>
          <cell r="S28">
            <v>2.99</v>
          </cell>
        </row>
        <row r="29">
          <cell r="A29">
            <v>379.1</v>
          </cell>
          <cell r="B29" t="str">
            <v xml:space="preserve">          </v>
          </cell>
          <cell r="C29">
            <v>35</v>
          </cell>
          <cell r="D29" t="str">
            <v xml:space="preserve"> S2.5</v>
          </cell>
          <cell r="E29">
            <v>0</v>
          </cell>
          <cell r="F29">
            <v>153793.95000000001</v>
          </cell>
          <cell r="G29">
            <v>82302</v>
          </cell>
          <cell r="H29">
            <v>71492</v>
          </cell>
          <cell r="I29">
            <v>5570</v>
          </cell>
          <cell r="J29">
            <v>3.62</v>
          </cell>
          <cell r="K29">
            <v>12.8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53.5</v>
          </cell>
          <cell r="P29">
            <v>22.5</v>
          </cell>
          <cell r="Q29">
            <v>96777</v>
          </cell>
          <cell r="R29">
            <v>4348</v>
          </cell>
          <cell r="S29">
            <v>2.83</v>
          </cell>
        </row>
        <row r="30">
          <cell r="A30">
            <v>380.3</v>
          </cell>
          <cell r="B30">
            <v>46022</v>
          </cell>
          <cell r="C30">
            <v>50</v>
          </cell>
          <cell r="D30" t="str">
            <v xml:space="preserve"> R0.5</v>
          </cell>
          <cell r="E30">
            <v>0</v>
          </cell>
          <cell r="F30">
            <v>1043118.99</v>
          </cell>
          <cell r="G30">
            <v>976985</v>
          </cell>
          <cell r="H30">
            <v>66134</v>
          </cell>
          <cell r="I30">
            <v>6338</v>
          </cell>
          <cell r="J30">
            <v>0.61</v>
          </cell>
          <cell r="K30">
            <v>10.4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93.7</v>
          </cell>
          <cell r="P30">
            <v>66.7</v>
          </cell>
          <cell r="Q30">
            <v>837916</v>
          </cell>
          <cell r="R30">
            <v>20664</v>
          </cell>
          <cell r="S30">
            <v>1.98</v>
          </cell>
        </row>
        <row r="31">
          <cell r="A31">
            <v>380.45</v>
          </cell>
          <cell r="B31" t="str">
            <v xml:space="preserve">          </v>
          </cell>
          <cell r="C31">
            <v>50</v>
          </cell>
          <cell r="D31" t="str">
            <v xml:space="preserve"> R0.5</v>
          </cell>
          <cell r="E31">
            <v>0</v>
          </cell>
          <cell r="F31">
            <v>294542752.33999997</v>
          </cell>
          <cell r="G31">
            <v>88689086</v>
          </cell>
          <cell r="H31">
            <v>205853666</v>
          </cell>
          <cell r="I31">
            <v>7667879</v>
          </cell>
          <cell r="J31">
            <v>2.6</v>
          </cell>
          <cell r="K31">
            <v>26.8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30.1</v>
          </cell>
          <cell r="P31">
            <v>13.7</v>
          </cell>
          <cell r="Q31">
            <v>80526525</v>
          </cell>
          <cell r="R31">
            <v>7963387</v>
          </cell>
          <cell r="S31">
            <v>2.7</v>
          </cell>
        </row>
        <row r="32">
          <cell r="A32">
            <v>381</v>
          </cell>
          <cell r="B32" t="str">
            <v xml:space="preserve">          </v>
          </cell>
          <cell r="C32">
            <v>43</v>
          </cell>
          <cell r="D32" t="str">
            <v xml:space="preserve"> S1.5</v>
          </cell>
          <cell r="E32">
            <v>0</v>
          </cell>
          <cell r="F32">
            <v>31930596.010000002</v>
          </cell>
          <cell r="G32">
            <v>13565893</v>
          </cell>
          <cell r="H32">
            <v>18364703</v>
          </cell>
          <cell r="I32">
            <v>790390</v>
          </cell>
          <cell r="J32">
            <v>2.48</v>
          </cell>
          <cell r="K32">
            <v>23.2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42.5</v>
          </cell>
          <cell r="P32">
            <v>20</v>
          </cell>
          <cell r="Q32">
            <v>13389064</v>
          </cell>
          <cell r="R32">
            <v>802128</v>
          </cell>
          <cell r="S32">
            <v>2.5099999999999998</v>
          </cell>
        </row>
        <row r="33">
          <cell r="A33">
            <v>381.1</v>
          </cell>
          <cell r="B33" t="str">
            <v xml:space="preserve">          </v>
          </cell>
          <cell r="C33">
            <v>15</v>
          </cell>
          <cell r="D33" t="str">
            <v xml:space="preserve"> S2.5</v>
          </cell>
          <cell r="E33">
            <v>0</v>
          </cell>
          <cell r="F33">
            <v>21331313.210000001</v>
          </cell>
          <cell r="G33">
            <v>883493</v>
          </cell>
          <cell r="H33">
            <v>20447820</v>
          </cell>
          <cell r="I33">
            <v>1687146</v>
          </cell>
          <cell r="J33">
            <v>7.91</v>
          </cell>
          <cell r="K33">
            <v>12.1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4.0999999999999996</v>
          </cell>
          <cell r="P33">
            <v>1.3</v>
          </cell>
          <cell r="Q33">
            <v>1941939</v>
          </cell>
          <cell r="R33">
            <v>1562383</v>
          </cell>
          <cell r="S33">
            <v>7.32</v>
          </cell>
        </row>
        <row r="34">
          <cell r="A34">
            <v>382</v>
          </cell>
          <cell r="B34" t="str">
            <v xml:space="preserve">          </v>
          </cell>
          <cell r="C34">
            <v>55</v>
          </cell>
          <cell r="D34" t="str">
            <v xml:space="preserve"> R2.5</v>
          </cell>
          <cell r="E34">
            <v>0</v>
          </cell>
          <cell r="F34">
            <v>31323112.379999999</v>
          </cell>
          <cell r="G34">
            <v>9422647</v>
          </cell>
          <cell r="H34">
            <v>21900465</v>
          </cell>
          <cell r="I34">
            <v>614880</v>
          </cell>
          <cell r="J34">
            <v>1.96</v>
          </cell>
          <cell r="K34">
            <v>35.6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30.1</v>
          </cell>
          <cell r="P34">
            <v>15.1</v>
          </cell>
          <cell r="Q34">
            <v>8666436</v>
          </cell>
          <cell r="R34">
            <v>643444</v>
          </cell>
          <cell r="S34">
            <v>2.0499999999999998</v>
          </cell>
        </row>
        <row r="35">
          <cell r="A35">
            <v>383</v>
          </cell>
          <cell r="B35" t="str">
            <v xml:space="preserve">          </v>
          </cell>
          <cell r="C35">
            <v>40</v>
          </cell>
          <cell r="D35" t="str">
            <v xml:space="preserve">   S2</v>
          </cell>
          <cell r="E35">
            <v>0</v>
          </cell>
          <cell r="F35">
            <v>8970416.6699999999</v>
          </cell>
          <cell r="G35">
            <v>2502698</v>
          </cell>
          <cell r="H35">
            <v>6467719</v>
          </cell>
          <cell r="I35">
            <v>227142</v>
          </cell>
          <cell r="J35">
            <v>2.5299999999999998</v>
          </cell>
          <cell r="K35">
            <v>28.5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27.9</v>
          </cell>
          <cell r="P35">
            <v>9.5</v>
          </cell>
          <cell r="Q35">
            <v>2128386</v>
          </cell>
          <cell r="R35">
            <v>248486</v>
          </cell>
          <cell r="S35">
            <v>2.77</v>
          </cell>
        </row>
        <row r="36">
          <cell r="A36">
            <v>384</v>
          </cell>
          <cell r="B36" t="str">
            <v xml:space="preserve">          </v>
          </cell>
          <cell r="C36">
            <v>35</v>
          </cell>
          <cell r="D36" t="str">
            <v xml:space="preserve">   S3</v>
          </cell>
          <cell r="E36">
            <v>0</v>
          </cell>
          <cell r="F36">
            <v>3864772.07</v>
          </cell>
          <cell r="G36">
            <v>2630837</v>
          </cell>
          <cell r="H36">
            <v>1233935</v>
          </cell>
          <cell r="I36">
            <v>75704</v>
          </cell>
          <cell r="J36">
            <v>1.96</v>
          </cell>
          <cell r="K36">
            <v>16.3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68.099999999999994</v>
          </cell>
          <cell r="P36">
            <v>22</v>
          </cell>
          <cell r="Q36">
            <v>2275965</v>
          </cell>
          <cell r="R36">
            <v>112107</v>
          </cell>
          <cell r="S36">
            <v>2.9</v>
          </cell>
        </row>
        <row r="37">
          <cell r="A37">
            <v>385</v>
          </cell>
          <cell r="B37" t="str">
            <v xml:space="preserve">          </v>
          </cell>
          <cell r="C37">
            <v>30</v>
          </cell>
          <cell r="D37" t="str">
            <v xml:space="preserve"> R0.5</v>
          </cell>
          <cell r="E37">
            <v>0</v>
          </cell>
          <cell r="F37">
            <v>6112133.2400000002</v>
          </cell>
          <cell r="G37">
            <v>2712393</v>
          </cell>
          <cell r="H37">
            <v>3399740</v>
          </cell>
          <cell r="I37">
            <v>240996</v>
          </cell>
          <cell r="J37">
            <v>3.94</v>
          </cell>
          <cell r="K37">
            <v>14.1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44.4</v>
          </cell>
          <cell r="P37">
            <v>19.100000000000001</v>
          </cell>
          <cell r="Q37">
            <v>2896622</v>
          </cell>
          <cell r="R37">
            <v>220204</v>
          </cell>
          <cell r="S37">
            <v>3.6</v>
          </cell>
        </row>
        <row r="38">
          <cell r="A38">
            <v>387</v>
          </cell>
          <cell r="B38" t="str">
            <v xml:space="preserve">          </v>
          </cell>
          <cell r="C38">
            <v>30</v>
          </cell>
          <cell r="D38" t="str">
            <v xml:space="preserve"> R0.5</v>
          </cell>
          <cell r="E38">
            <v>0</v>
          </cell>
          <cell r="F38">
            <v>139696.07</v>
          </cell>
          <cell r="G38">
            <v>35952</v>
          </cell>
          <cell r="H38">
            <v>103744</v>
          </cell>
          <cell r="I38">
            <v>12635</v>
          </cell>
          <cell r="J38">
            <v>9.0399999999999991</v>
          </cell>
          <cell r="K38">
            <v>8.1999999999999993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25.7</v>
          </cell>
          <cell r="P38">
            <v>21.7</v>
          </cell>
          <cell r="Q38">
            <v>62990</v>
          </cell>
          <cell r="R38">
            <v>5935</v>
          </cell>
          <cell r="S38">
            <v>4.25</v>
          </cell>
        </row>
        <row r="39">
          <cell r="A39">
            <v>387.4</v>
          </cell>
          <cell r="B39" t="str">
            <v xml:space="preserve">          </v>
          </cell>
          <cell r="C39">
            <v>25</v>
          </cell>
          <cell r="D39" t="str">
            <v xml:space="preserve"> R2.5</v>
          </cell>
          <cell r="E39">
            <v>0</v>
          </cell>
          <cell r="F39">
            <v>1216067.24</v>
          </cell>
          <cell r="G39">
            <v>426954</v>
          </cell>
          <cell r="H39">
            <v>789113</v>
          </cell>
          <cell r="I39">
            <v>55687</v>
          </cell>
          <cell r="J39">
            <v>4.58</v>
          </cell>
          <cell r="K39">
            <v>14.2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35.1</v>
          </cell>
          <cell r="P39">
            <v>10</v>
          </cell>
          <cell r="Q39">
            <v>454643</v>
          </cell>
          <cell r="R39">
            <v>52064</v>
          </cell>
          <cell r="S39">
            <v>4.28</v>
          </cell>
        </row>
        <row r="40">
          <cell r="A40">
            <v>390.1</v>
          </cell>
          <cell r="B40" t="str">
            <v xml:space="preserve">          </v>
          </cell>
          <cell r="C40">
            <v>40</v>
          </cell>
          <cell r="D40" t="str">
            <v xml:space="preserve"> R2.5</v>
          </cell>
          <cell r="E40">
            <v>0</v>
          </cell>
          <cell r="F40">
            <v>49821.42</v>
          </cell>
          <cell r="G40">
            <v>45841</v>
          </cell>
          <cell r="H40">
            <v>3980</v>
          </cell>
          <cell r="I40">
            <v>245</v>
          </cell>
          <cell r="J40">
            <v>0.49</v>
          </cell>
          <cell r="K40">
            <v>16.2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92</v>
          </cell>
          <cell r="P40">
            <v>33.299999999999997</v>
          </cell>
          <cell r="Q40">
            <v>34513</v>
          </cell>
          <cell r="R40">
            <v>1215</v>
          </cell>
          <cell r="S40">
            <v>2.44</v>
          </cell>
        </row>
        <row r="41">
          <cell r="A41">
            <v>391.1</v>
          </cell>
          <cell r="B41" t="str">
            <v xml:space="preserve">          </v>
          </cell>
          <cell r="C41">
            <v>20</v>
          </cell>
          <cell r="D41" t="str">
            <v xml:space="preserve">   SQ</v>
          </cell>
          <cell r="E41">
            <v>0</v>
          </cell>
          <cell r="F41">
            <v>2935615.86</v>
          </cell>
          <cell r="G41">
            <v>2372391</v>
          </cell>
          <cell r="H41">
            <v>563225</v>
          </cell>
          <cell r="I41">
            <v>90150</v>
          </cell>
          <cell r="J41">
            <v>3.07</v>
          </cell>
          <cell r="K41">
            <v>6.2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80.8</v>
          </cell>
          <cell r="P41">
            <v>15.3</v>
          </cell>
          <cell r="Q41">
            <v>2246148</v>
          </cell>
          <cell r="R41">
            <v>146781</v>
          </cell>
          <cell r="S41">
            <v>5</v>
          </cell>
        </row>
        <row r="42">
          <cell r="A42">
            <v>391.11</v>
          </cell>
          <cell r="B42" t="str">
            <v xml:space="preserve">          </v>
          </cell>
          <cell r="C42">
            <v>15</v>
          </cell>
          <cell r="D42" t="str">
            <v xml:space="preserve">   SQ</v>
          </cell>
          <cell r="E42">
            <v>0</v>
          </cell>
          <cell r="F42">
            <v>49805</v>
          </cell>
          <cell r="G42">
            <v>27561</v>
          </cell>
          <cell r="H42">
            <v>22244</v>
          </cell>
          <cell r="I42">
            <v>1580</v>
          </cell>
          <cell r="J42">
            <v>3.17</v>
          </cell>
          <cell r="K42">
            <v>14.1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55.3</v>
          </cell>
          <cell r="P42">
            <v>7.8</v>
          </cell>
          <cell r="Q42">
            <v>25663</v>
          </cell>
          <cell r="R42">
            <v>3203</v>
          </cell>
          <cell r="S42">
            <v>6.43</v>
          </cell>
        </row>
        <row r="43">
          <cell r="A43">
            <v>391.12</v>
          </cell>
          <cell r="B43" t="str">
            <v xml:space="preserve">          </v>
          </cell>
          <cell r="C43">
            <v>5</v>
          </cell>
          <cell r="D43" t="str">
            <v xml:space="preserve">   SQ</v>
          </cell>
          <cell r="E43">
            <v>0</v>
          </cell>
          <cell r="F43">
            <v>2373105.5699999998</v>
          </cell>
          <cell r="G43">
            <v>912994</v>
          </cell>
          <cell r="H43">
            <v>1460112</v>
          </cell>
          <cell r="I43">
            <v>357871</v>
          </cell>
          <cell r="J43">
            <v>15.08</v>
          </cell>
          <cell r="K43">
            <v>4.0999999999999996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38.5</v>
          </cell>
          <cell r="P43">
            <v>1.6</v>
          </cell>
          <cell r="Q43">
            <v>752596</v>
          </cell>
          <cell r="R43">
            <v>474621</v>
          </cell>
          <cell r="S43">
            <v>20</v>
          </cell>
        </row>
        <row r="44">
          <cell r="A44">
            <v>392</v>
          </cell>
          <cell r="B44" t="str">
            <v xml:space="preserve">          </v>
          </cell>
          <cell r="C44">
            <v>15</v>
          </cell>
          <cell r="D44" t="str">
            <v xml:space="preserve">   SQ</v>
          </cell>
          <cell r="E44">
            <v>0</v>
          </cell>
          <cell r="F44">
            <v>221545.91</v>
          </cell>
          <cell r="G44">
            <v>134489.57</v>
          </cell>
          <cell r="H44">
            <v>87056</v>
          </cell>
          <cell r="I44">
            <v>17838</v>
          </cell>
          <cell r="J44">
            <v>8.0500000000000007</v>
          </cell>
          <cell r="K44">
            <v>4.9000000000000004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60.7</v>
          </cell>
          <cell r="P44">
            <v>9.9</v>
          </cell>
          <cell r="Q44">
            <v>146523</v>
          </cell>
          <cell r="R44">
            <v>14398</v>
          </cell>
          <cell r="S44">
            <v>6.5</v>
          </cell>
        </row>
        <row r="45">
          <cell r="A45">
            <v>393</v>
          </cell>
          <cell r="B45" t="str">
            <v xml:space="preserve">          </v>
          </cell>
          <cell r="C45">
            <v>20</v>
          </cell>
          <cell r="D45" t="str">
            <v xml:space="preserve">   SQ</v>
          </cell>
          <cell r="E45">
            <v>0</v>
          </cell>
          <cell r="F45">
            <v>17116.36</v>
          </cell>
          <cell r="G45">
            <v>14682</v>
          </cell>
          <cell r="H45">
            <v>2434</v>
          </cell>
          <cell r="I45">
            <v>412</v>
          </cell>
          <cell r="J45">
            <v>2.41</v>
          </cell>
          <cell r="K45">
            <v>5.9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85.8</v>
          </cell>
          <cell r="P45">
            <v>14.4</v>
          </cell>
          <cell r="Q45">
            <v>12298</v>
          </cell>
          <cell r="R45">
            <v>856</v>
          </cell>
          <cell r="S45">
            <v>5</v>
          </cell>
        </row>
        <row r="46">
          <cell r="A46">
            <v>394</v>
          </cell>
          <cell r="B46" t="str">
            <v xml:space="preserve">          </v>
          </cell>
          <cell r="C46">
            <v>25</v>
          </cell>
          <cell r="D46" t="str">
            <v xml:space="preserve">   SQ</v>
          </cell>
          <cell r="E46">
            <v>0</v>
          </cell>
          <cell r="F46">
            <v>10235284.26</v>
          </cell>
          <cell r="G46">
            <v>4476313</v>
          </cell>
          <cell r="H46">
            <v>5758971</v>
          </cell>
          <cell r="I46">
            <v>368102</v>
          </cell>
          <cell r="J46">
            <v>3.6</v>
          </cell>
          <cell r="K46">
            <v>15.6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43.7</v>
          </cell>
          <cell r="P46">
            <v>10.4</v>
          </cell>
          <cell r="Q46">
            <v>4268584</v>
          </cell>
          <cell r="R46">
            <v>409411</v>
          </cell>
          <cell r="S46">
            <v>4</v>
          </cell>
        </row>
        <row r="47">
          <cell r="A47">
            <v>394.12</v>
          </cell>
          <cell r="B47" t="str">
            <v xml:space="preserve">          </v>
          </cell>
          <cell r="C47">
            <v>12</v>
          </cell>
          <cell r="D47" t="str">
            <v xml:space="preserve"> S1.5</v>
          </cell>
          <cell r="E47">
            <v>0</v>
          </cell>
          <cell r="F47">
            <v>1953497.84</v>
          </cell>
          <cell r="G47">
            <v>1948970</v>
          </cell>
          <cell r="H47">
            <v>4528</v>
          </cell>
          <cell r="I47">
            <v>1312</v>
          </cell>
          <cell r="J47">
            <v>7.0000000000000007E-2</v>
          </cell>
          <cell r="K47">
            <v>3.5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99.8</v>
          </cell>
          <cell r="P47">
            <v>16.899999999999999</v>
          </cell>
          <cell r="Q47">
            <v>1765587</v>
          </cell>
          <cell r="R47">
            <v>105876</v>
          </cell>
          <cell r="S47">
            <v>5.42</v>
          </cell>
        </row>
        <row r="48">
          <cell r="A48">
            <v>395</v>
          </cell>
          <cell r="B48" t="str">
            <v xml:space="preserve">          </v>
          </cell>
          <cell r="C48">
            <v>20</v>
          </cell>
          <cell r="D48" t="str">
            <v xml:space="preserve">   SQ</v>
          </cell>
          <cell r="E48">
            <v>0</v>
          </cell>
          <cell r="F48">
            <v>80026.600000000006</v>
          </cell>
          <cell r="G48">
            <v>49301</v>
          </cell>
          <cell r="H48">
            <v>30726</v>
          </cell>
          <cell r="I48">
            <v>4649</v>
          </cell>
          <cell r="J48">
            <v>5.81</v>
          </cell>
          <cell r="K48">
            <v>6.6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61.6</v>
          </cell>
          <cell r="P48">
            <v>12.7</v>
          </cell>
          <cell r="Q48">
            <v>50943</v>
          </cell>
          <cell r="R48">
            <v>4001</v>
          </cell>
          <cell r="S48">
            <v>5</v>
          </cell>
        </row>
        <row r="49">
          <cell r="A49">
            <v>396</v>
          </cell>
          <cell r="B49" t="str">
            <v xml:space="preserve">          </v>
          </cell>
          <cell r="C49">
            <v>12</v>
          </cell>
          <cell r="D49" t="str">
            <v xml:space="preserve">   L3</v>
          </cell>
          <cell r="E49">
            <v>0</v>
          </cell>
          <cell r="F49">
            <v>1772199.84</v>
          </cell>
          <cell r="G49">
            <v>1585180</v>
          </cell>
          <cell r="H49">
            <v>187020</v>
          </cell>
          <cell r="I49">
            <v>50173</v>
          </cell>
          <cell r="J49">
            <v>2.83</v>
          </cell>
          <cell r="K49">
            <v>3.7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89.4</v>
          </cell>
          <cell r="P49">
            <v>12.4</v>
          </cell>
          <cell r="Q49">
            <v>1385650</v>
          </cell>
          <cell r="R49">
            <v>118405</v>
          </cell>
          <cell r="S49">
            <v>6.68</v>
          </cell>
        </row>
        <row r="50">
          <cell r="A50">
            <v>397.1</v>
          </cell>
          <cell r="B50" t="str">
            <v xml:space="preserve">          </v>
          </cell>
          <cell r="C50">
            <v>10</v>
          </cell>
          <cell r="D50" t="str">
            <v xml:space="preserve">   SQ</v>
          </cell>
          <cell r="E50">
            <v>0</v>
          </cell>
          <cell r="F50">
            <v>1117051.45</v>
          </cell>
          <cell r="G50">
            <v>865062</v>
          </cell>
          <cell r="H50">
            <v>251989</v>
          </cell>
          <cell r="I50">
            <v>97614</v>
          </cell>
          <cell r="J50">
            <v>8.74</v>
          </cell>
          <cell r="K50">
            <v>2.6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77.400000000000006</v>
          </cell>
          <cell r="P50">
            <v>7.8</v>
          </cell>
          <cell r="Q50">
            <v>866444</v>
          </cell>
          <cell r="R50">
            <v>111705</v>
          </cell>
          <cell r="S50">
            <v>10</v>
          </cell>
        </row>
        <row r="51">
          <cell r="A51">
            <v>397.24</v>
          </cell>
          <cell r="B51" t="str">
            <v xml:space="preserve">          </v>
          </cell>
          <cell r="C51">
            <v>15</v>
          </cell>
          <cell r="D51" t="str">
            <v xml:space="preserve">   SQ</v>
          </cell>
          <cell r="E51">
            <v>0</v>
          </cell>
          <cell r="F51">
            <v>2351930.63</v>
          </cell>
          <cell r="G51">
            <v>1846155</v>
          </cell>
          <cell r="H51">
            <v>505776</v>
          </cell>
          <cell r="I51">
            <v>178472</v>
          </cell>
          <cell r="J51">
            <v>7.59</v>
          </cell>
          <cell r="K51">
            <v>2.8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78.5</v>
          </cell>
          <cell r="P51">
            <v>12.1</v>
          </cell>
          <cell r="Q51">
            <v>1903947</v>
          </cell>
          <cell r="R51">
            <v>156874</v>
          </cell>
          <cell r="S51">
            <v>6.67</v>
          </cell>
        </row>
        <row r="52">
          <cell r="A52">
            <v>397.5</v>
          </cell>
          <cell r="B52" t="str">
            <v xml:space="preserve">          </v>
          </cell>
          <cell r="C52">
            <v>17</v>
          </cell>
          <cell r="D52" t="str">
            <v xml:space="preserve">   R3</v>
          </cell>
          <cell r="E52">
            <v>0</v>
          </cell>
          <cell r="F52">
            <v>880440.38</v>
          </cell>
          <cell r="G52">
            <v>604873</v>
          </cell>
          <cell r="H52">
            <v>275567</v>
          </cell>
          <cell r="I52">
            <v>46164</v>
          </cell>
          <cell r="J52">
            <v>5.24</v>
          </cell>
          <cell r="K52">
            <v>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68.7</v>
          </cell>
          <cell r="P52">
            <v>12.3</v>
          </cell>
          <cell r="Q52">
            <v>591516</v>
          </cell>
          <cell r="R52">
            <v>48914</v>
          </cell>
          <cell r="S52">
            <v>5.56</v>
          </cell>
        </row>
        <row r="53">
          <cell r="A53">
            <v>398</v>
          </cell>
          <cell r="B53" t="str">
            <v xml:space="preserve">          </v>
          </cell>
          <cell r="C53">
            <v>15</v>
          </cell>
          <cell r="D53" t="str">
            <v xml:space="preserve">   SQ</v>
          </cell>
          <cell r="E53">
            <v>0</v>
          </cell>
          <cell r="F53">
            <v>506927.24</v>
          </cell>
          <cell r="G53">
            <v>266953</v>
          </cell>
          <cell r="H53">
            <v>239974</v>
          </cell>
          <cell r="I53">
            <v>32518</v>
          </cell>
          <cell r="J53">
            <v>6.41</v>
          </cell>
          <cell r="K53">
            <v>7.4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52.7</v>
          </cell>
          <cell r="P53">
            <v>8.1999999999999993</v>
          </cell>
          <cell r="Q53">
            <v>276014</v>
          </cell>
          <cell r="R53">
            <v>33666</v>
          </cell>
          <cell r="S53">
            <v>6.64</v>
          </cell>
        </row>
        <row r="55">
          <cell r="H55">
            <v>866045809</v>
          </cell>
          <cell r="I55">
            <v>27113852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 (2)"/>
      <sheetName val="Sheet5"/>
      <sheetName val="Source"/>
      <sheetName val="Sheet2"/>
      <sheetName val="Index"/>
    </sheetNames>
    <sheetDataSet>
      <sheetData sheetId="0"/>
      <sheetData sheetId="1"/>
      <sheetData sheetId="2"/>
      <sheetData sheetId="3"/>
      <sheetData sheetId="4">
        <row r="2">
          <cell r="B2" t="str">
            <v>CompanyNo</v>
          </cell>
          <cell r="K2" t="str">
            <v>Department</v>
          </cell>
          <cell r="L2" t="str">
            <v>Description</v>
          </cell>
          <cell r="M2" t="str">
            <v>Co 12 IBM</v>
          </cell>
          <cell r="N2" t="str">
            <v>Resp</v>
          </cell>
          <cell r="O2" t="str">
            <v>RollsTo</v>
          </cell>
          <cell r="P2" t="str">
            <v>RollsToSegment</v>
          </cell>
          <cell r="Q2" t="str">
            <v>RollsToDepartment</v>
          </cell>
          <cell r="R2" t="str">
            <v>SponsorName</v>
          </cell>
          <cell r="S2" t="str">
            <v>Service Cat</v>
          </cell>
          <cell r="T2" t="str">
            <v>Status</v>
          </cell>
          <cell r="U2" t="str">
            <v>Combined</v>
          </cell>
          <cell r="X2" t="str">
            <v>ResourceType</v>
          </cell>
          <cell r="Y2" t="str">
            <v>ResourceTypeDesc</v>
          </cell>
          <cell r="Z2" t="str">
            <v>DirectFlag</v>
          </cell>
          <cell r="AA2" t="str">
            <v>Co 12 IBM</v>
          </cell>
          <cell r="AB2" t="str">
            <v>GreenBar</v>
          </cell>
          <cell r="AC2" t="str">
            <v>ProfitPlanning</v>
          </cell>
          <cell r="AD2" t="str">
            <v>DescrShort</v>
          </cell>
          <cell r="AE2" t="str">
            <v>RT Rollup</v>
          </cell>
          <cell r="AF2" t="str">
            <v>RT_Rollup_No</v>
          </cell>
          <cell r="AG2" t="str">
            <v>RT_Rollup_Desc</v>
          </cell>
          <cell r="AH2" t="str">
            <v>Combined</v>
          </cell>
          <cell r="AI2" t="str">
            <v>Hyperion</v>
          </cell>
        </row>
        <row r="3">
          <cell r="K3" t="str">
            <v>0002000</v>
          </cell>
          <cell r="L3" t="str">
            <v>Payroll Services</v>
          </cell>
          <cell r="M3" t="str">
            <v>Co 12</v>
          </cell>
          <cell r="N3" t="str">
            <v>Corporate</v>
          </cell>
          <cell r="O3" t="str">
            <v>Human Resources</v>
          </cell>
          <cell r="P3" t="str">
            <v>Corporate Human Resources</v>
          </cell>
          <cell r="Q3" t="str">
            <v>Payroll &amp; AP</v>
          </cell>
          <cell r="R3" t="str">
            <v>Accounting and Statistical Services</v>
          </cell>
          <cell r="S3" t="str">
            <v>Accounting and Statistical Services</v>
          </cell>
          <cell r="T3" t="str">
            <v>A</v>
          </cell>
          <cell r="U3" t="str">
            <v>0002000 Payroll Services</v>
          </cell>
          <cell r="X3" t="str">
            <v>1000</v>
          </cell>
          <cell r="Y3" t="str">
            <v>Hourly Labor - Overtime.</v>
          </cell>
          <cell r="Z3" t="str">
            <v>D</v>
          </cell>
          <cell r="AA3" t="str">
            <v>Co 12</v>
          </cell>
          <cell r="AB3" t="str">
            <v>Payroll</v>
          </cell>
          <cell r="AC3" t="str">
            <v>Net Payroll</v>
          </cell>
          <cell r="AD3" t="str">
            <v>Labor</v>
          </cell>
          <cell r="AE3" t="str">
            <v>1xxx Net Payroll</v>
          </cell>
          <cell r="AF3" t="str">
            <v>1xxx</v>
          </cell>
          <cell r="AG3" t="str">
            <v>Net Payroll</v>
          </cell>
          <cell r="AH3" t="str">
            <v>1000 Hourly Labor - Overtime.</v>
          </cell>
          <cell r="AI3" t="str">
            <v>Gross_Payroll</v>
          </cell>
        </row>
        <row r="4">
          <cell r="K4" t="str">
            <v>0005000</v>
          </cell>
          <cell r="L4" t="str">
            <v>Aviation Services</v>
          </cell>
          <cell r="M4" t="str">
            <v>Co 12</v>
          </cell>
          <cell r="N4" t="str">
            <v>Corporate</v>
          </cell>
          <cell r="O4" t="str">
            <v>Legal</v>
          </cell>
          <cell r="P4" t="str">
            <v>Aviation Services</v>
          </cell>
          <cell r="Q4" t="str">
            <v>Aviation Services</v>
          </cell>
          <cell r="R4" t="str">
            <v>Transportation Services</v>
          </cell>
          <cell r="S4" t="str">
            <v>Transportation Services</v>
          </cell>
          <cell r="T4" t="str">
            <v>A</v>
          </cell>
          <cell r="U4" t="str">
            <v>0005000 Aviation Services</v>
          </cell>
          <cell r="X4" t="str">
            <v>1001</v>
          </cell>
          <cell r="Y4" t="str">
            <v>Hourly Labor - Straight Time</v>
          </cell>
          <cell r="Z4" t="str">
            <v>D</v>
          </cell>
          <cell r="AA4" t="str">
            <v>Co 12</v>
          </cell>
          <cell r="AB4" t="str">
            <v>Payroll</v>
          </cell>
          <cell r="AC4" t="str">
            <v>Net Payroll</v>
          </cell>
          <cell r="AD4" t="str">
            <v>Labor</v>
          </cell>
          <cell r="AE4" t="str">
            <v>1xxx Net Payroll</v>
          </cell>
          <cell r="AF4" t="str">
            <v>1xxx</v>
          </cell>
          <cell r="AG4" t="str">
            <v>Net Payroll</v>
          </cell>
          <cell r="AH4" t="str">
            <v>1001 Hourly Labor - Straight Time</v>
          </cell>
          <cell r="AI4" t="str">
            <v>Gross_Payroll</v>
          </cell>
        </row>
        <row r="5">
          <cell r="K5" t="str">
            <v>0006000</v>
          </cell>
          <cell r="L5" t="str">
            <v>Consolidated Financial Reporting</v>
          </cell>
          <cell r="M5" t="str">
            <v>Co 12</v>
          </cell>
          <cell r="N5" t="str">
            <v>Corporate</v>
          </cell>
          <cell r="O5" t="str">
            <v>Finance</v>
          </cell>
          <cell r="P5" t="str">
            <v>Accounting</v>
          </cell>
          <cell r="Q5" t="str">
            <v>Consolidated Rprtng</v>
          </cell>
          <cell r="R5" t="str">
            <v>Accounting and Statistical Services</v>
          </cell>
          <cell r="S5" t="str">
            <v>Accounting and Statistical Services</v>
          </cell>
          <cell r="T5" t="str">
            <v>A</v>
          </cell>
          <cell r="U5" t="str">
            <v>0006000 Consolidated Financial Reporting</v>
          </cell>
          <cell r="X5" t="str">
            <v>1003</v>
          </cell>
          <cell r="Y5" t="str">
            <v>Salaried Labor</v>
          </cell>
          <cell r="Z5" t="str">
            <v>D</v>
          </cell>
          <cell r="AA5" t="str">
            <v>Co 12</v>
          </cell>
          <cell r="AB5" t="str">
            <v>Payroll</v>
          </cell>
          <cell r="AC5" t="str">
            <v>Net Payroll</v>
          </cell>
          <cell r="AD5" t="str">
            <v>Labor</v>
          </cell>
          <cell r="AE5" t="str">
            <v>1xxx Net Payroll</v>
          </cell>
          <cell r="AF5" t="str">
            <v>1xxx</v>
          </cell>
          <cell r="AG5" t="str">
            <v>Net Payroll</v>
          </cell>
          <cell r="AH5" t="str">
            <v>1003 Salaried Labor</v>
          </cell>
          <cell r="AI5" t="str">
            <v>Gross_Payroll</v>
          </cell>
        </row>
        <row r="6">
          <cell r="K6" t="str">
            <v>0007000</v>
          </cell>
          <cell r="L6" t="str">
            <v>Insurance</v>
          </cell>
          <cell r="M6" t="str">
            <v>Co 12</v>
          </cell>
          <cell r="N6" t="str">
            <v>Corporate</v>
          </cell>
          <cell r="O6" t="str">
            <v>Finance</v>
          </cell>
          <cell r="P6" t="str">
            <v>Insurance</v>
          </cell>
          <cell r="Q6" t="str">
            <v>Insurance</v>
          </cell>
          <cell r="R6" t="str">
            <v>Insurance Services</v>
          </cell>
          <cell r="S6" t="str">
            <v>Insurance Services</v>
          </cell>
          <cell r="T6" t="str">
            <v>A</v>
          </cell>
          <cell r="U6" t="str">
            <v>0007000 Insurance</v>
          </cell>
          <cell r="X6" t="str">
            <v>9236</v>
          </cell>
          <cell r="Y6" t="str">
            <v>Transition Costs - Indirect</v>
          </cell>
          <cell r="Z6" t="str">
            <v>I</v>
          </cell>
          <cell r="AA6" t="str">
            <v>Co 12</v>
          </cell>
          <cell r="AB6" t="str">
            <v>Intercompany Rent</v>
          </cell>
          <cell r="AC6" t="str">
            <v>Other</v>
          </cell>
          <cell r="AD6" t="str">
            <v>RentLeases</v>
          </cell>
          <cell r="AE6" t="str">
            <v>9232 Leases - Leases - NCSC Rent Expense</v>
          </cell>
          <cell r="AF6" t="str">
            <v>9232</v>
          </cell>
          <cell r="AG6" t="str">
            <v>Leases - NCSC Rent Expense</v>
          </cell>
          <cell r="AH6" t="str">
            <v>9236 Transition Costs - Indirect</v>
          </cell>
          <cell r="AI6" t="str">
            <v>Oper_and_Maint_Other_CG_IC</v>
          </cell>
        </row>
        <row r="7">
          <cell r="K7" t="str">
            <v>0007100</v>
          </cell>
          <cell r="L7" t="str">
            <v>Insurance -Premiums</v>
          </cell>
          <cell r="M7" t="str">
            <v>Co 12</v>
          </cell>
          <cell r="N7" t="str">
            <v>Corporate</v>
          </cell>
          <cell r="O7" t="str">
            <v>Other Corporate</v>
          </cell>
          <cell r="P7" t="str">
            <v>General</v>
          </cell>
          <cell r="Q7" t="str">
            <v>Insurance -Premiums</v>
          </cell>
          <cell r="R7" t="str">
            <v>Insurance Services</v>
          </cell>
          <cell r="S7" t="str">
            <v>Insurance Services</v>
          </cell>
          <cell r="T7" t="str">
            <v>A</v>
          </cell>
          <cell r="U7" t="str">
            <v>0007100 Insurance -Premiums</v>
          </cell>
          <cell r="X7" t="str">
            <v>1006</v>
          </cell>
          <cell r="Y7" t="str">
            <v>Non-Productive Labor Provision</v>
          </cell>
          <cell r="Z7" t="str">
            <v>D</v>
          </cell>
          <cell r="AA7" t="str">
            <v>Co 12</v>
          </cell>
          <cell r="AB7" t="str">
            <v>Payroll</v>
          </cell>
          <cell r="AC7" t="str">
            <v>Net Payroll</v>
          </cell>
          <cell r="AD7" t="str">
            <v>Labor</v>
          </cell>
          <cell r="AE7" t="str">
            <v>1xxx Net Payroll</v>
          </cell>
          <cell r="AF7" t="str">
            <v>1xxx</v>
          </cell>
          <cell r="AG7" t="str">
            <v>Net Payroll</v>
          </cell>
          <cell r="AH7" t="str">
            <v>1006 Non-Productive Labor Provision</v>
          </cell>
          <cell r="AI7" t="str">
            <v>Gross_Payroll</v>
          </cell>
        </row>
        <row r="8">
          <cell r="K8" t="str">
            <v>0008100</v>
          </cell>
          <cell r="L8" t="str">
            <v>Legal - Corporate Services</v>
          </cell>
          <cell r="M8" t="str">
            <v>Co 12</v>
          </cell>
          <cell r="N8" t="str">
            <v>Corporate</v>
          </cell>
          <cell r="O8" t="str">
            <v>Legal</v>
          </cell>
          <cell r="P8" t="str">
            <v>Legal</v>
          </cell>
          <cell r="Q8" t="str">
            <v>Corporate Services</v>
          </cell>
          <cell r="R8" t="str">
            <v>Legal Services</v>
          </cell>
          <cell r="S8" t="str">
            <v>Legal Services</v>
          </cell>
          <cell r="T8" t="str">
            <v>A</v>
          </cell>
          <cell r="U8" t="str">
            <v>0008100 Legal - Corporate Services</v>
          </cell>
          <cell r="X8" t="str">
            <v>1007</v>
          </cell>
          <cell r="Y8" t="str">
            <v>Non Productive Labor Taken</v>
          </cell>
          <cell r="Z8" t="str">
            <v>D</v>
          </cell>
          <cell r="AA8" t="str">
            <v>Co 12</v>
          </cell>
          <cell r="AB8" t="str">
            <v>Payroll</v>
          </cell>
          <cell r="AC8" t="str">
            <v>Net Payroll</v>
          </cell>
          <cell r="AD8" t="str">
            <v>Labor</v>
          </cell>
          <cell r="AE8" t="str">
            <v>1xxx Net Payroll</v>
          </cell>
          <cell r="AF8" t="str">
            <v>1xxx</v>
          </cell>
          <cell r="AG8" t="str">
            <v>Net Payroll</v>
          </cell>
          <cell r="AH8" t="str">
            <v>1007 Non Productive Labor Taken</v>
          </cell>
          <cell r="AI8" t="str">
            <v>Gross_Payroll</v>
          </cell>
        </row>
        <row r="9">
          <cell r="K9" t="str">
            <v>0008200</v>
          </cell>
          <cell r="L9" t="str">
            <v>Compliance</v>
          </cell>
          <cell r="M9" t="str">
            <v>Co 12</v>
          </cell>
          <cell r="N9" t="str">
            <v>Corporate</v>
          </cell>
          <cell r="O9" t="str">
            <v>Legal</v>
          </cell>
          <cell r="P9" t="str">
            <v>Compliance and Security</v>
          </cell>
          <cell r="Q9" t="str">
            <v>Transaction Services</v>
          </cell>
          <cell r="R9" t="str">
            <v>Legal Services</v>
          </cell>
          <cell r="S9" t="str">
            <v>Legal Services</v>
          </cell>
          <cell r="T9" t="str">
            <v>A</v>
          </cell>
          <cell r="U9" t="str">
            <v>0008200 Compliance</v>
          </cell>
          <cell r="X9" t="str">
            <v>1008</v>
          </cell>
          <cell r="Y9" t="str">
            <v>Stock Compensation</v>
          </cell>
          <cell r="Z9" t="str">
            <v>I</v>
          </cell>
          <cell r="AA9" t="str">
            <v>Co 12</v>
          </cell>
          <cell r="AB9" t="str">
            <v>Executive Compensation</v>
          </cell>
          <cell r="AC9" t="str">
            <v>Other</v>
          </cell>
          <cell r="AD9" t="str">
            <v>Labor</v>
          </cell>
          <cell r="AE9" t="str">
            <v>1008 Stock Compensation</v>
          </cell>
          <cell r="AF9" t="str">
            <v>1008</v>
          </cell>
          <cell r="AG9" t="str">
            <v>Stock Compensation</v>
          </cell>
          <cell r="AH9" t="str">
            <v>1008 Stock Compensation</v>
          </cell>
          <cell r="AI9" t="str">
            <v>Stock Compensation</v>
          </cell>
        </row>
        <row r="10">
          <cell r="K10" t="str">
            <v>0008300</v>
          </cell>
          <cell r="L10" t="str">
            <v>Legal - Pipeline Group and Transcom</v>
          </cell>
          <cell r="M10" t="str">
            <v>Co 12</v>
          </cell>
          <cell r="N10" t="str">
            <v>Corporate</v>
          </cell>
          <cell r="O10" t="str">
            <v>Legal</v>
          </cell>
          <cell r="P10" t="str">
            <v>Legal</v>
          </cell>
          <cell r="Q10" t="str">
            <v>Pipeline</v>
          </cell>
          <cell r="R10" t="str">
            <v>Legal Services</v>
          </cell>
          <cell r="S10" t="str">
            <v>Legal Services</v>
          </cell>
          <cell r="T10" t="str">
            <v>I</v>
          </cell>
          <cell r="U10" t="str">
            <v>0008300 Legal - Pipeline Group and Transcom</v>
          </cell>
          <cell r="X10" t="str">
            <v>1009</v>
          </cell>
          <cell r="Y10" t="str">
            <v>Commissions</v>
          </cell>
          <cell r="Z10" t="str">
            <v>D</v>
          </cell>
          <cell r="AA10" t="str">
            <v>Co 12</v>
          </cell>
          <cell r="AB10" t="str">
            <v>Payroll</v>
          </cell>
          <cell r="AC10" t="str">
            <v>Net Payroll</v>
          </cell>
          <cell r="AD10" t="str">
            <v>Labor</v>
          </cell>
          <cell r="AE10" t="str">
            <v>1xxx Net Payroll</v>
          </cell>
          <cell r="AF10" t="str">
            <v>1xxx</v>
          </cell>
          <cell r="AG10" t="str">
            <v>Net Payroll</v>
          </cell>
          <cell r="AH10" t="str">
            <v>1009 Commissions</v>
          </cell>
          <cell r="AI10" t="str">
            <v>Gross_Payroll</v>
          </cell>
        </row>
        <row r="11">
          <cell r="K11" t="str">
            <v>0008400</v>
          </cell>
          <cell r="L11" t="str">
            <v>Legal - Energy Distribution East</v>
          </cell>
          <cell r="M11" t="str">
            <v>Co 12</v>
          </cell>
          <cell r="N11" t="str">
            <v>Corporate</v>
          </cell>
          <cell r="O11" t="str">
            <v>Legal</v>
          </cell>
          <cell r="P11" t="str">
            <v>Legal</v>
          </cell>
          <cell r="Q11" t="str">
            <v>Energy Distribution</v>
          </cell>
          <cell r="R11" t="str">
            <v>Legal Services</v>
          </cell>
          <cell r="S11" t="str">
            <v>Legal Services</v>
          </cell>
          <cell r="T11" t="str">
            <v>I</v>
          </cell>
          <cell r="U11" t="str">
            <v>0008400 Legal - Energy Distribution East</v>
          </cell>
          <cell r="X11" t="str">
            <v>1010</v>
          </cell>
          <cell r="Y11" t="str">
            <v>Outsourcing Restructuring</v>
          </cell>
          <cell r="Z11" t="str">
            <v>I</v>
          </cell>
          <cell r="AA11" t="str">
            <v>Co 12</v>
          </cell>
          <cell r="AB11" t="str">
            <v>Severance</v>
          </cell>
          <cell r="AC11" t="str">
            <v>Other</v>
          </cell>
          <cell r="AD11" t="str">
            <v>Labor</v>
          </cell>
          <cell r="AE11" t="str">
            <v>101x Restructuring</v>
          </cell>
          <cell r="AF11" t="str">
            <v>101x</v>
          </cell>
          <cell r="AG11" t="str">
            <v>Restructuring</v>
          </cell>
          <cell r="AH11" t="str">
            <v>1010 Outsourcing Restructuring</v>
          </cell>
          <cell r="AI11" t="str">
            <v>Outsourcing restructuring</v>
          </cell>
        </row>
        <row r="12">
          <cell r="K12" t="str">
            <v>0008500</v>
          </cell>
          <cell r="L12" t="str">
            <v>Records &amp; Information Mgmt</v>
          </cell>
          <cell r="M12" t="str">
            <v>Co 12</v>
          </cell>
          <cell r="N12" t="str">
            <v>Corporate</v>
          </cell>
          <cell r="O12" t="str">
            <v>Legal</v>
          </cell>
          <cell r="P12" t="str">
            <v>Compliance and Security</v>
          </cell>
          <cell r="Q12" t="str">
            <v>Records Mgmt</v>
          </cell>
          <cell r="R12" t="str">
            <v>Legal Services</v>
          </cell>
          <cell r="S12" t="str">
            <v>Legal Services</v>
          </cell>
          <cell r="T12" t="str">
            <v>A</v>
          </cell>
          <cell r="U12" t="str">
            <v>0008500 Records &amp; Information Mgmt</v>
          </cell>
          <cell r="X12" t="str">
            <v>1011</v>
          </cell>
          <cell r="Y12" t="str">
            <v>Restructuring Delayer</v>
          </cell>
          <cell r="Z12" t="str">
            <v>I</v>
          </cell>
          <cell r="AA12" t="str">
            <v>Co 12</v>
          </cell>
          <cell r="AB12" t="str">
            <v>Severance</v>
          </cell>
          <cell r="AC12" t="str">
            <v>Other</v>
          </cell>
          <cell r="AD12" t="str">
            <v>Labor</v>
          </cell>
          <cell r="AE12" t="str">
            <v>101x Restructuring</v>
          </cell>
          <cell r="AF12" t="str">
            <v>101x</v>
          </cell>
          <cell r="AG12" t="str">
            <v>Restructuring</v>
          </cell>
          <cell r="AH12" t="str">
            <v>1011 Restructuring Delayer</v>
          </cell>
          <cell r="AI12" t="str">
            <v>Restructuring Expense</v>
          </cell>
        </row>
        <row r="13">
          <cell r="K13" t="str">
            <v>0008600</v>
          </cell>
          <cell r="L13" t="str">
            <v>Lake Erie Land</v>
          </cell>
          <cell r="M13" t="str">
            <v>Co 12</v>
          </cell>
          <cell r="N13" t="str">
            <v>Corporate</v>
          </cell>
          <cell r="O13" t="str">
            <v>Legal</v>
          </cell>
          <cell r="P13" t="str">
            <v>Legal</v>
          </cell>
          <cell r="Q13" t="str">
            <v>Corporate Services</v>
          </cell>
          <cell r="R13" t="str">
            <v>Legal Services</v>
          </cell>
          <cell r="S13" t="str">
            <v>Legal Services</v>
          </cell>
          <cell r="T13" t="str">
            <v>I</v>
          </cell>
          <cell r="U13" t="str">
            <v>0008600 Lake Erie Land</v>
          </cell>
          <cell r="X13" t="str">
            <v>1012</v>
          </cell>
          <cell r="Y13" t="str">
            <v>Executive Severance</v>
          </cell>
          <cell r="Z13" t="str">
            <v>I</v>
          </cell>
          <cell r="AA13" t="str">
            <v>Co 12</v>
          </cell>
          <cell r="AB13" t="str">
            <v>Severance</v>
          </cell>
          <cell r="AC13" t="str">
            <v>Other</v>
          </cell>
          <cell r="AD13" t="str">
            <v>Labor</v>
          </cell>
          <cell r="AE13" t="str">
            <v>3635/1012 Severance</v>
          </cell>
          <cell r="AF13" t="str">
            <v>3635/1012</v>
          </cell>
          <cell r="AG13" t="str">
            <v>Severance</v>
          </cell>
          <cell r="AH13" t="str">
            <v>1012 Executive Severance</v>
          </cell>
          <cell r="AI13" t="str">
            <v>Restructuring Expense</v>
          </cell>
        </row>
        <row r="14">
          <cell r="K14" t="str">
            <v>0008800</v>
          </cell>
          <cell r="L14" t="str">
            <v>Legal - Discontinued and Divested</v>
          </cell>
          <cell r="M14" t="str">
            <v>Co 12</v>
          </cell>
          <cell r="N14" t="str">
            <v>Corporate</v>
          </cell>
          <cell r="O14" t="str">
            <v>Legal</v>
          </cell>
          <cell r="P14" t="str">
            <v>Legal</v>
          </cell>
          <cell r="Q14" t="str">
            <v>Disc and Div</v>
          </cell>
          <cell r="R14" t="str">
            <v>Legal Services</v>
          </cell>
          <cell r="S14" t="str">
            <v>Legal Services</v>
          </cell>
          <cell r="T14" t="str">
            <v>I</v>
          </cell>
          <cell r="U14" t="str">
            <v>0008800 Legal - Discontinued and Divested</v>
          </cell>
          <cell r="X14" t="str">
            <v>1013</v>
          </cell>
          <cell r="Y14" t="str">
            <v>Shift Pay</v>
          </cell>
          <cell r="Z14" t="str">
            <v>D</v>
          </cell>
          <cell r="AA14" t="str">
            <v>Co 12</v>
          </cell>
          <cell r="AB14" t="str">
            <v>Payroll</v>
          </cell>
          <cell r="AC14" t="str">
            <v>Net Payroll</v>
          </cell>
          <cell r="AD14" t="str">
            <v>Labor</v>
          </cell>
          <cell r="AE14" t="str">
            <v>1xxx Net Payroll</v>
          </cell>
          <cell r="AF14" t="str">
            <v>1xxx</v>
          </cell>
          <cell r="AG14" t="str">
            <v>Net Payroll</v>
          </cell>
          <cell r="AH14" t="str">
            <v>1013 Shift Pay</v>
          </cell>
          <cell r="AI14" t="str">
            <v>Gross_Payroll</v>
          </cell>
        </row>
        <row r="15">
          <cell r="K15" t="str">
            <v>0008900</v>
          </cell>
          <cell r="L15" t="str">
            <v>Legal - TPC, PEI, NET</v>
          </cell>
          <cell r="M15" t="str">
            <v>Co 12</v>
          </cell>
          <cell r="N15" t="str">
            <v>Corporate</v>
          </cell>
          <cell r="O15" t="str">
            <v>Legal</v>
          </cell>
          <cell r="P15" t="str">
            <v>Legal</v>
          </cell>
          <cell r="Q15" t="str">
            <v>TPC, PEI, NET</v>
          </cell>
          <cell r="R15" t="str">
            <v>Legal Services</v>
          </cell>
          <cell r="S15" t="str">
            <v>Legal Services</v>
          </cell>
          <cell r="T15" t="str">
            <v>I</v>
          </cell>
          <cell r="U15" t="str">
            <v>0008900 Legal - TPC, PEI, NET</v>
          </cell>
          <cell r="X15" t="str">
            <v>1014</v>
          </cell>
          <cell r="Y15" t="str">
            <v>Pay in Lieu of</v>
          </cell>
          <cell r="Z15" t="str">
            <v>D</v>
          </cell>
          <cell r="AA15" t="str">
            <v>Co 12</v>
          </cell>
          <cell r="AB15" t="str">
            <v>Payroll</v>
          </cell>
          <cell r="AC15" t="str">
            <v>Net Payroll</v>
          </cell>
          <cell r="AD15" t="str">
            <v>Labor</v>
          </cell>
          <cell r="AE15" t="str">
            <v>1xxx Net Payroll</v>
          </cell>
          <cell r="AF15" t="str">
            <v>1xxx</v>
          </cell>
          <cell r="AG15" t="str">
            <v>Net Payroll</v>
          </cell>
          <cell r="AH15" t="str">
            <v>1014 Pay in Lieu of</v>
          </cell>
          <cell r="AI15" t="str">
            <v>Gross_Payroll</v>
          </cell>
        </row>
        <row r="16">
          <cell r="K16" t="str">
            <v>0009100</v>
          </cell>
          <cell r="L16" t="str">
            <v xml:space="preserve">Demand Forecasting, Credit Risk, &amp; </v>
          </cell>
          <cell r="M16" t="str">
            <v>Co 12</v>
          </cell>
          <cell r="N16" t="str">
            <v>NGD</v>
          </cell>
          <cell r="O16" t="str">
            <v>NiSource Gas Distribution</v>
          </cell>
          <cell r="P16" t="str">
            <v>Rates and Regulatory</v>
          </cell>
          <cell r="Q16" t="str">
            <v>Rates and Regulatory</v>
          </cell>
          <cell r="R16" t="str">
            <v>Budget Services</v>
          </cell>
          <cell r="S16" t="str">
            <v>Budget Services</v>
          </cell>
          <cell r="T16" t="str">
            <v>A</v>
          </cell>
          <cell r="U16" t="str">
            <v xml:space="preserve">0009100 Demand Forecasting, Credit Risk, &amp; </v>
          </cell>
          <cell r="X16" t="str">
            <v>1015</v>
          </cell>
          <cell r="Y16" t="str">
            <v>Call Out Pay</v>
          </cell>
          <cell r="Z16" t="str">
            <v>D</v>
          </cell>
          <cell r="AA16" t="str">
            <v>Co 12</v>
          </cell>
          <cell r="AB16" t="str">
            <v>Payroll</v>
          </cell>
          <cell r="AC16" t="str">
            <v>Net Payroll</v>
          </cell>
          <cell r="AD16" t="str">
            <v>Labor</v>
          </cell>
          <cell r="AE16" t="str">
            <v>1xxx Net Payroll</v>
          </cell>
          <cell r="AF16" t="str">
            <v>1xxx</v>
          </cell>
          <cell r="AG16" t="str">
            <v>Net Payroll</v>
          </cell>
          <cell r="AH16" t="str">
            <v>1015 Call Out Pay</v>
          </cell>
          <cell r="AI16" t="str">
            <v>Gross_Payroll</v>
          </cell>
        </row>
        <row r="17">
          <cell r="K17" t="str">
            <v>0010000</v>
          </cell>
          <cell r="L17" t="str">
            <v>Tax</v>
          </cell>
          <cell r="M17" t="str">
            <v>Co 12</v>
          </cell>
          <cell r="N17" t="str">
            <v>Corporate</v>
          </cell>
          <cell r="O17" t="str">
            <v>Finance</v>
          </cell>
          <cell r="P17" t="str">
            <v>Tax</v>
          </cell>
          <cell r="Q17" t="str">
            <v>Tax</v>
          </cell>
          <cell r="R17" t="str">
            <v>Tax Services</v>
          </cell>
          <cell r="S17" t="str">
            <v>Tax Services</v>
          </cell>
          <cell r="T17" t="str">
            <v>A</v>
          </cell>
          <cell r="U17" t="str">
            <v>0010000 Tax</v>
          </cell>
          <cell r="X17" t="str">
            <v>1017</v>
          </cell>
          <cell r="Y17" t="str">
            <v>Meal Allowance</v>
          </cell>
          <cell r="Z17" t="str">
            <v>D</v>
          </cell>
          <cell r="AA17" t="str">
            <v>Co 12</v>
          </cell>
          <cell r="AB17" t="str">
            <v>Payroll</v>
          </cell>
          <cell r="AC17" t="str">
            <v>Net Payroll</v>
          </cell>
          <cell r="AD17" t="str">
            <v>Labor</v>
          </cell>
          <cell r="AE17" t="str">
            <v>1xxx Net Payroll</v>
          </cell>
          <cell r="AF17" t="str">
            <v>1xxx</v>
          </cell>
          <cell r="AG17" t="str">
            <v>Net Payroll</v>
          </cell>
          <cell r="AH17" t="str">
            <v>1017 Meal Allowance</v>
          </cell>
          <cell r="AI17" t="str">
            <v>Gross_Payroll</v>
          </cell>
        </row>
        <row r="18">
          <cell r="K18" t="str">
            <v>0012000</v>
          </cell>
          <cell r="L18" t="str">
            <v>NIPSCO Financial Planning</v>
          </cell>
          <cell r="M18" t="str">
            <v>Co 12</v>
          </cell>
          <cell r="N18" t="str">
            <v>Corporate</v>
          </cell>
          <cell r="O18" t="str">
            <v>Finance</v>
          </cell>
          <cell r="P18" t="str">
            <v>NIPSCO Finance and Accounting</v>
          </cell>
          <cell r="Q18" t="str">
            <v>NIPSCO Accounting</v>
          </cell>
          <cell r="R18" t="str">
            <v>Budget Services</v>
          </cell>
          <cell r="S18" t="str">
            <v>Budget Services</v>
          </cell>
          <cell r="T18" t="str">
            <v>A</v>
          </cell>
          <cell r="U18" t="str">
            <v>0012000 NIPSCO Financial Planning</v>
          </cell>
          <cell r="X18" t="str">
            <v>1018</v>
          </cell>
          <cell r="Y18" t="str">
            <v>Merit Budget Purposes Only</v>
          </cell>
          <cell r="Z18" t="str">
            <v>D</v>
          </cell>
          <cell r="AA18" t="str">
            <v>Co 12</v>
          </cell>
          <cell r="AB18" t="str">
            <v>Payroll</v>
          </cell>
          <cell r="AC18" t="str">
            <v>Net Payroll</v>
          </cell>
          <cell r="AD18" t="str">
            <v>Labor</v>
          </cell>
          <cell r="AE18" t="str">
            <v>1xxx Net Payroll</v>
          </cell>
          <cell r="AF18" t="str">
            <v>1xxx</v>
          </cell>
          <cell r="AG18" t="str">
            <v>Net Payroll</v>
          </cell>
          <cell r="AH18" t="str">
            <v>1018 Merit Budget Purposes Only</v>
          </cell>
          <cell r="AI18" t="str">
            <v>Gross_Payroll</v>
          </cell>
        </row>
        <row r="19">
          <cell r="K19" t="str">
            <v>0012100</v>
          </cell>
          <cell r="L19" t="str">
            <v>NIPSCO Budgeting</v>
          </cell>
          <cell r="M19" t="str">
            <v>Co 12</v>
          </cell>
          <cell r="N19" t="str">
            <v>Corporate</v>
          </cell>
          <cell r="O19" t="str">
            <v>Finance</v>
          </cell>
          <cell r="P19" t="str">
            <v>NIPSCO Finance and Accounting</v>
          </cell>
          <cell r="Q19" t="str">
            <v>NIPSCO Accounting</v>
          </cell>
          <cell r="R19" t="str">
            <v>Budget Services</v>
          </cell>
          <cell r="S19" t="str">
            <v>Budget Services</v>
          </cell>
          <cell r="T19" t="str">
            <v>I</v>
          </cell>
          <cell r="U19" t="str">
            <v>0012100 NIPSCO Budgeting</v>
          </cell>
          <cell r="X19">
            <v>1019</v>
          </cell>
          <cell r="Y19" t="str">
            <v>Labor-Misc Adjustment-Direct</v>
          </cell>
          <cell r="Z19" t="str">
            <v>D</v>
          </cell>
          <cell r="AA19" t="str">
            <v>Co 12</v>
          </cell>
          <cell r="AB19" t="str">
            <v>Payroll</v>
          </cell>
          <cell r="AC19" t="str">
            <v>Net Payroll</v>
          </cell>
          <cell r="AD19" t="str">
            <v>Labor</v>
          </cell>
          <cell r="AE19" t="str">
            <v>1xxx Net Payroll</v>
          </cell>
          <cell r="AF19" t="str">
            <v>1xxx</v>
          </cell>
          <cell r="AG19" t="str">
            <v>Net Payroll</v>
          </cell>
          <cell r="AH19" t="str">
            <v>1019 Labor-Misc Adjustment-Direct</v>
          </cell>
          <cell r="AI19" t="str">
            <v>Gross_Payroll</v>
          </cell>
        </row>
        <row r="20">
          <cell r="K20" t="str">
            <v>0013000</v>
          </cell>
          <cell r="L20" t="str">
            <v>Office of the CEO</v>
          </cell>
          <cell r="M20" t="str">
            <v>Co 12</v>
          </cell>
          <cell r="N20" t="str">
            <v>Corporate</v>
          </cell>
          <cell r="O20" t="str">
            <v>Executive</v>
          </cell>
          <cell r="P20" t="str">
            <v>Office of the CEO</v>
          </cell>
          <cell r="Q20" t="str">
            <v>Exec - Bob Skaggs</v>
          </cell>
          <cell r="R20" t="str">
            <v>Corporate Services</v>
          </cell>
          <cell r="S20" t="str">
            <v>Corporate Services</v>
          </cell>
          <cell r="T20" t="str">
            <v>A</v>
          </cell>
          <cell r="U20" t="str">
            <v>0013000 Office of the CEO</v>
          </cell>
          <cell r="X20">
            <v>1020</v>
          </cell>
          <cell r="Y20" t="str">
            <v>Labor-Misc Adjustment-Indirect</v>
          </cell>
          <cell r="Z20" t="str">
            <v>I</v>
          </cell>
          <cell r="AA20" t="str">
            <v>Co 12</v>
          </cell>
          <cell r="AB20" t="str">
            <v>Payroll</v>
          </cell>
          <cell r="AC20" t="str">
            <v>Net Payroll</v>
          </cell>
          <cell r="AD20" t="str">
            <v>Labor</v>
          </cell>
          <cell r="AE20" t="str">
            <v>1xxx Net Payroll</v>
          </cell>
          <cell r="AF20" t="str">
            <v>1xxx</v>
          </cell>
          <cell r="AG20" t="str">
            <v>Net Payroll</v>
          </cell>
          <cell r="AH20" t="str">
            <v>1020 Labor-Misc Adjustment-Indirect</v>
          </cell>
          <cell r="AI20" t="str">
            <v>Gross_Payroll</v>
          </cell>
        </row>
        <row r="21">
          <cell r="K21" t="str">
            <v>0013200</v>
          </cell>
          <cell r="L21" t="str">
            <v>Regulatory Strategy</v>
          </cell>
          <cell r="M21" t="str">
            <v>Co 12</v>
          </cell>
          <cell r="N21" t="str">
            <v>NGD</v>
          </cell>
          <cell r="O21" t="str">
            <v>NiSource Gas Distribution</v>
          </cell>
          <cell r="P21" t="str">
            <v>Rates and Regulatory</v>
          </cell>
          <cell r="Q21" t="str">
            <v>Regulatory Strategy</v>
          </cell>
          <cell r="R21" t="str">
            <v>Rate Services</v>
          </cell>
          <cell r="S21" t="str">
            <v>Rate Services</v>
          </cell>
          <cell r="T21" t="str">
            <v>A</v>
          </cell>
          <cell r="U21" t="str">
            <v>0013200 Regulatory Strategy</v>
          </cell>
          <cell r="X21" t="str">
            <v>1907</v>
          </cell>
          <cell r="Y21" t="str">
            <v>Labor from Affiliates</v>
          </cell>
          <cell r="Z21" t="str">
            <v>D</v>
          </cell>
          <cell r="AA21" t="str">
            <v>Co 12</v>
          </cell>
          <cell r="AB21" t="str">
            <v>Payroll</v>
          </cell>
          <cell r="AC21" t="str">
            <v>Net Payroll</v>
          </cell>
          <cell r="AD21" t="str">
            <v>Labor</v>
          </cell>
          <cell r="AE21" t="str">
            <v>1xxx Net Payroll</v>
          </cell>
          <cell r="AF21" t="str">
            <v>1xxx</v>
          </cell>
          <cell r="AG21" t="str">
            <v>Net Payroll</v>
          </cell>
          <cell r="AH21" t="str">
            <v>1907 Labor from Affiliates</v>
          </cell>
          <cell r="AI21" t="str">
            <v>Gross_Payroll</v>
          </cell>
        </row>
        <row r="22">
          <cell r="K22" t="str">
            <v>0013300</v>
          </cell>
          <cell r="L22" t="str">
            <v>Business Unit CFO - EDE</v>
          </cell>
          <cell r="M22" t="str">
            <v>Co 12</v>
          </cell>
          <cell r="N22" t="str">
            <v>Corporate</v>
          </cell>
          <cell r="O22" t="str">
            <v>Finance</v>
          </cell>
          <cell r="P22" t="str">
            <v>EDE Finance and Accounting</v>
          </cell>
          <cell r="Q22" t="str">
            <v>Business Unit CFO EDE</v>
          </cell>
          <cell r="R22" t="str">
            <v>Accounting and Statistical Services</v>
          </cell>
          <cell r="S22" t="str">
            <v>Accounting and Statistical Services</v>
          </cell>
          <cell r="T22" t="str">
            <v>A</v>
          </cell>
          <cell r="U22" t="str">
            <v>0013300 Business Unit CFO - EDE</v>
          </cell>
          <cell r="X22" t="str">
            <v>2000</v>
          </cell>
          <cell r="Y22" t="str">
            <v>Chemical Additives</v>
          </cell>
          <cell r="Z22" t="str">
            <v>D</v>
          </cell>
          <cell r="AA22" t="str">
            <v>Co 12</v>
          </cell>
          <cell r="AB22" t="str">
            <v>Materials &amp; Supplies</v>
          </cell>
          <cell r="AC22" t="str">
            <v>Material &amp; Supplies</v>
          </cell>
          <cell r="AD22" t="str">
            <v>Mat&amp;Supply</v>
          </cell>
          <cell r="AE22" t="str">
            <v>2xxx Materials &amp; Supplies</v>
          </cell>
          <cell r="AF22" t="str">
            <v>2xxx</v>
          </cell>
          <cell r="AG22" t="str">
            <v>Materials &amp; Supplies</v>
          </cell>
          <cell r="AH22" t="str">
            <v>2000 Chemical Additives</v>
          </cell>
          <cell r="AI22" t="str">
            <v>Materials &amp; Supplies</v>
          </cell>
        </row>
        <row r="23">
          <cell r="K23" t="str">
            <v>0013400</v>
          </cell>
          <cell r="L23" t="str">
            <v>Executive Business Unit Ops</v>
          </cell>
          <cell r="M23" t="str">
            <v>Co 12</v>
          </cell>
          <cell r="N23" t="str">
            <v>Corporate</v>
          </cell>
          <cell r="O23" t="str">
            <v>Executive</v>
          </cell>
          <cell r="P23" t="str">
            <v>Office of the CEO</v>
          </cell>
          <cell r="Q23" t="str">
            <v>Executive Business Unit Ops</v>
          </cell>
          <cell r="R23" t="str">
            <v>Corporate Services</v>
          </cell>
          <cell r="S23" t="str">
            <v>Corporate Services</v>
          </cell>
          <cell r="T23" t="str">
            <v>A</v>
          </cell>
          <cell r="U23" t="str">
            <v>0013400 Executive Business Unit Ops</v>
          </cell>
          <cell r="X23" t="str">
            <v>2001</v>
          </cell>
          <cell r="Y23" t="str">
            <v>Chemicals</v>
          </cell>
          <cell r="Z23" t="str">
            <v>D</v>
          </cell>
          <cell r="AA23" t="str">
            <v>Co 12</v>
          </cell>
          <cell r="AB23" t="str">
            <v>Materials &amp; Supplies</v>
          </cell>
          <cell r="AC23" t="str">
            <v>Material &amp; Supplies</v>
          </cell>
          <cell r="AD23" t="str">
            <v>Mat&amp;Supply</v>
          </cell>
          <cell r="AE23" t="str">
            <v>2xxx Materials &amp; Supplies</v>
          </cell>
          <cell r="AF23" t="str">
            <v>2xxx</v>
          </cell>
          <cell r="AG23" t="str">
            <v>Materials &amp; Supplies</v>
          </cell>
          <cell r="AH23" t="str">
            <v>2001 Chemicals</v>
          </cell>
          <cell r="AI23" t="str">
            <v>Materials &amp; Supplies</v>
          </cell>
        </row>
        <row r="24">
          <cell r="K24" t="str">
            <v>0014000</v>
          </cell>
          <cell r="L24" t="str">
            <v>Credit Risk Management</v>
          </cell>
          <cell r="M24" t="str">
            <v>Co 12</v>
          </cell>
          <cell r="N24" t="str">
            <v>Corporate</v>
          </cell>
          <cell r="O24" t="str">
            <v>Finance</v>
          </cell>
          <cell r="P24" t="str">
            <v>Treasury &amp; Corporate Finance</v>
          </cell>
          <cell r="Q24" t="str">
            <v>Credit Risk Mgmt</v>
          </cell>
          <cell r="R24" t="str">
            <v>Treasury Services</v>
          </cell>
          <cell r="S24" t="str">
            <v>Treasury Services</v>
          </cell>
          <cell r="T24" t="str">
            <v>A</v>
          </cell>
          <cell r="U24" t="str">
            <v>0014000 Credit Risk Management</v>
          </cell>
          <cell r="X24" t="str">
            <v>2002</v>
          </cell>
          <cell r="Y24" t="str">
            <v>Compressor Station Parts</v>
          </cell>
          <cell r="Z24" t="str">
            <v>D</v>
          </cell>
          <cell r="AA24" t="str">
            <v>Co 12</v>
          </cell>
          <cell r="AB24" t="str">
            <v>Materials &amp; Supplies</v>
          </cell>
          <cell r="AC24" t="str">
            <v>Material &amp; Supplies</v>
          </cell>
          <cell r="AD24" t="str">
            <v>Mat&amp;Supply</v>
          </cell>
          <cell r="AE24" t="str">
            <v>2xxx Materials &amp; Supplies</v>
          </cell>
          <cell r="AF24" t="str">
            <v>2xxx</v>
          </cell>
          <cell r="AG24" t="str">
            <v>Materials &amp; Supplies</v>
          </cell>
          <cell r="AH24" t="str">
            <v>2002 Compressor Station Parts</v>
          </cell>
          <cell r="AI24" t="str">
            <v>Materials &amp; Supplies</v>
          </cell>
        </row>
        <row r="25">
          <cell r="K25" t="str">
            <v>0014100</v>
          </cell>
          <cell r="L25" t="str">
            <v>Risk Management</v>
          </cell>
          <cell r="M25" t="str">
            <v>Co 12</v>
          </cell>
          <cell r="N25" t="str">
            <v>Corporate</v>
          </cell>
          <cell r="O25" t="str">
            <v>Finance</v>
          </cell>
          <cell r="P25" t="str">
            <v>Treasury &amp; Corporate Finance</v>
          </cell>
          <cell r="Q25" t="str">
            <v>Risk Management</v>
          </cell>
          <cell r="R25" t="str">
            <v>Treasury Services</v>
          </cell>
          <cell r="S25" t="str">
            <v>Treasury Services</v>
          </cell>
          <cell r="T25" t="str">
            <v>A</v>
          </cell>
          <cell r="U25" t="str">
            <v>0014100 Risk Management</v>
          </cell>
          <cell r="X25" t="str">
            <v>2003</v>
          </cell>
          <cell r="Y25" t="str">
            <v>Electrical Material</v>
          </cell>
          <cell r="Z25" t="str">
            <v>D</v>
          </cell>
          <cell r="AA25" t="str">
            <v>Co 12</v>
          </cell>
          <cell r="AB25" t="str">
            <v>Materials &amp; Supplies</v>
          </cell>
          <cell r="AC25" t="str">
            <v>Material &amp; Supplies</v>
          </cell>
          <cell r="AD25" t="str">
            <v>Mat&amp;Supply</v>
          </cell>
          <cell r="AE25" t="str">
            <v>2xxx Materials &amp; Supplies</v>
          </cell>
          <cell r="AF25" t="str">
            <v>2xxx</v>
          </cell>
          <cell r="AG25" t="str">
            <v>Materials &amp; Supplies</v>
          </cell>
          <cell r="AH25" t="str">
            <v>2003 Electrical Material</v>
          </cell>
          <cell r="AI25" t="str">
            <v>Materials &amp; Supplies</v>
          </cell>
        </row>
        <row r="26">
          <cell r="K26" t="str">
            <v>0015100</v>
          </cell>
          <cell r="L26" t="str">
            <v>ES&amp;S Management</v>
          </cell>
          <cell r="M26" t="str">
            <v>Co 12</v>
          </cell>
          <cell r="N26" t="str">
            <v>Corporate</v>
          </cell>
          <cell r="O26" t="str">
            <v>Legal</v>
          </cell>
          <cell r="P26" t="str">
            <v>ES&amp;S</v>
          </cell>
          <cell r="Q26" t="str">
            <v>ES&amp;S Management</v>
          </cell>
          <cell r="R26" t="str">
            <v>Operations Support and Planning Services</v>
          </cell>
          <cell r="S26" t="str">
            <v>Operations Support and Planning Services</v>
          </cell>
          <cell r="T26" t="str">
            <v>A</v>
          </cell>
          <cell r="U26" t="str">
            <v>0015100 ES&amp;S Management</v>
          </cell>
          <cell r="X26" t="str">
            <v>2004</v>
          </cell>
          <cell r="Y26" t="str">
            <v>Freight</v>
          </cell>
          <cell r="Z26" t="str">
            <v>D</v>
          </cell>
          <cell r="AA26" t="str">
            <v>Co 12</v>
          </cell>
          <cell r="AB26" t="str">
            <v>Materials &amp; Supplies</v>
          </cell>
          <cell r="AC26" t="str">
            <v>Material &amp; Supplies</v>
          </cell>
          <cell r="AD26" t="str">
            <v>Mat&amp;Supply</v>
          </cell>
          <cell r="AE26" t="str">
            <v>2xxx Materials &amp; Supplies</v>
          </cell>
          <cell r="AF26" t="str">
            <v>2xxx</v>
          </cell>
          <cell r="AG26" t="str">
            <v>Materials &amp; Supplies</v>
          </cell>
          <cell r="AH26" t="str">
            <v>2004 Freight</v>
          </cell>
          <cell r="AI26" t="str">
            <v>Materials &amp; Supplies</v>
          </cell>
        </row>
        <row r="27">
          <cell r="K27" t="str">
            <v>0015200</v>
          </cell>
          <cell r="L27" t="str">
            <v>ES&amp;S Auditing</v>
          </cell>
          <cell r="M27" t="str">
            <v>Co 12</v>
          </cell>
          <cell r="N27" t="str">
            <v>Corporate</v>
          </cell>
          <cell r="O27" t="str">
            <v>Legal</v>
          </cell>
          <cell r="P27" t="str">
            <v>ES&amp;S</v>
          </cell>
          <cell r="Q27" t="str">
            <v>ES&amp;S Auditing</v>
          </cell>
          <cell r="R27" t="str">
            <v>Operations Support and Planning Services</v>
          </cell>
          <cell r="S27" t="str">
            <v>Operations Support and Planning Services</v>
          </cell>
          <cell r="T27" t="str">
            <v>A</v>
          </cell>
          <cell r="U27" t="str">
            <v>0015200 ES&amp;S Auditing</v>
          </cell>
          <cell r="X27" t="str">
            <v>2005</v>
          </cell>
          <cell r="Y27" t="str">
            <v>Freight and Coal</v>
          </cell>
          <cell r="Z27" t="str">
            <v>D</v>
          </cell>
          <cell r="AA27" t="str">
            <v>Co 12</v>
          </cell>
          <cell r="AB27" t="str">
            <v>Materials &amp; Supplies</v>
          </cell>
          <cell r="AC27" t="str">
            <v>Material &amp; Supplies</v>
          </cell>
          <cell r="AD27" t="str">
            <v>Mat&amp;Supply</v>
          </cell>
          <cell r="AE27" t="str">
            <v>2xxx Materials &amp; Supplies</v>
          </cell>
          <cell r="AF27" t="str">
            <v>2xxx</v>
          </cell>
          <cell r="AG27" t="str">
            <v>Materials &amp; Supplies</v>
          </cell>
          <cell r="AH27" t="str">
            <v>2005 Freight and Coal</v>
          </cell>
          <cell r="AI27" t="str">
            <v>Materials &amp; Supplies</v>
          </cell>
        </row>
        <row r="28">
          <cell r="K28" t="str">
            <v>0015300</v>
          </cell>
          <cell r="L28" t="str">
            <v>ES&amp;S Health &amp; Safety</v>
          </cell>
          <cell r="M28" t="str">
            <v>Co 12</v>
          </cell>
          <cell r="N28" t="str">
            <v>Corporate</v>
          </cell>
          <cell r="O28" t="str">
            <v>Legal</v>
          </cell>
          <cell r="P28" t="str">
            <v>ES&amp;S</v>
          </cell>
          <cell r="Q28" t="str">
            <v>ES&amp;S Health &amp; Safety</v>
          </cell>
          <cell r="R28" t="str">
            <v>Operations Support and Planning Services</v>
          </cell>
          <cell r="S28" t="str">
            <v>Operations Support and Planning Services</v>
          </cell>
          <cell r="T28" t="str">
            <v>A</v>
          </cell>
          <cell r="U28" t="str">
            <v>0015300 ES&amp;S Health &amp; Safety</v>
          </cell>
          <cell r="X28" t="str">
            <v>2006</v>
          </cell>
          <cell r="Y28" t="str">
            <v>Freight and Coke</v>
          </cell>
          <cell r="Z28" t="str">
            <v>D</v>
          </cell>
          <cell r="AA28" t="str">
            <v>Co 12</v>
          </cell>
          <cell r="AB28" t="str">
            <v>Materials &amp; Supplies</v>
          </cell>
          <cell r="AC28" t="str">
            <v>Material &amp; Supplies</v>
          </cell>
          <cell r="AD28" t="str">
            <v>Mat&amp;Supply</v>
          </cell>
          <cell r="AE28" t="str">
            <v>2xxx Materials &amp; Supplies</v>
          </cell>
          <cell r="AF28" t="str">
            <v>2xxx</v>
          </cell>
          <cell r="AG28" t="str">
            <v>Materials &amp; Supplies</v>
          </cell>
          <cell r="AH28" t="str">
            <v>2006 Freight and Coke</v>
          </cell>
          <cell r="AI28" t="str">
            <v>Materials &amp; Supplies</v>
          </cell>
        </row>
        <row r="29">
          <cell r="K29" t="str">
            <v>0015400</v>
          </cell>
          <cell r="L29" t="str">
            <v>Natural Resources Permitting</v>
          </cell>
          <cell r="M29" t="str">
            <v>Co 12</v>
          </cell>
          <cell r="N29" t="str">
            <v>Corporate</v>
          </cell>
          <cell r="O29" t="str">
            <v>Legal</v>
          </cell>
          <cell r="P29" t="str">
            <v>ES&amp;S</v>
          </cell>
          <cell r="Q29" t="str">
            <v>Natural Resources</v>
          </cell>
          <cell r="R29" t="str">
            <v>Operations Support and Planning Services</v>
          </cell>
          <cell r="S29" t="str">
            <v>Operations Support and Planning Services</v>
          </cell>
          <cell r="T29" t="str">
            <v>I</v>
          </cell>
          <cell r="U29" t="str">
            <v>0015400 Natural Resources Permitting</v>
          </cell>
          <cell r="X29" t="str">
            <v>2007</v>
          </cell>
          <cell r="Y29" t="str">
            <v>Freight and Oil</v>
          </cell>
          <cell r="Z29" t="str">
            <v>D</v>
          </cell>
          <cell r="AA29" t="str">
            <v>Co 12</v>
          </cell>
          <cell r="AB29" t="str">
            <v>Materials &amp; Supplies</v>
          </cell>
          <cell r="AC29" t="str">
            <v>Material &amp; Supplies</v>
          </cell>
          <cell r="AD29" t="str">
            <v>Mat&amp;Supply</v>
          </cell>
          <cell r="AE29" t="str">
            <v>2xxx Materials &amp; Supplies</v>
          </cell>
          <cell r="AF29" t="str">
            <v>2xxx</v>
          </cell>
          <cell r="AG29" t="str">
            <v>Materials &amp; Supplies</v>
          </cell>
          <cell r="AH29" t="str">
            <v>2007 Freight and Oil</v>
          </cell>
          <cell r="AI29" t="str">
            <v>Materials &amp; Supplies</v>
          </cell>
        </row>
        <row r="30">
          <cell r="K30" t="str">
            <v>0015500</v>
          </cell>
          <cell r="L30" t="str">
            <v>EH&amp;S Generation</v>
          </cell>
          <cell r="M30" t="str">
            <v>Co 12</v>
          </cell>
          <cell r="N30" t="str">
            <v>Corporate</v>
          </cell>
          <cell r="O30" t="str">
            <v xml:space="preserve">Northern Indiana Energy </v>
          </cell>
          <cell r="P30" t="str">
            <v>NIE</v>
          </cell>
          <cell r="Q30" t="str">
            <v>EH&amp;S Generation</v>
          </cell>
          <cell r="R30" t="str">
            <v>Operations Support and Planning Services</v>
          </cell>
          <cell r="S30" t="str">
            <v>Operations Support and Planning Services</v>
          </cell>
          <cell r="T30" t="str">
            <v>I</v>
          </cell>
          <cell r="U30" t="str">
            <v>0015500 EH&amp;S Generation</v>
          </cell>
          <cell r="X30" t="str">
            <v>2008</v>
          </cell>
          <cell r="Y30" t="str">
            <v>Fuel</v>
          </cell>
          <cell r="Z30" t="str">
            <v>D</v>
          </cell>
          <cell r="AA30" t="str">
            <v>Co 12</v>
          </cell>
          <cell r="AB30" t="str">
            <v>Materials &amp; Supplies</v>
          </cell>
          <cell r="AC30" t="str">
            <v>Material &amp; Supplies</v>
          </cell>
          <cell r="AD30" t="str">
            <v>Mat&amp;Supply</v>
          </cell>
          <cell r="AE30" t="str">
            <v>2xxx Materials &amp; Supplies</v>
          </cell>
          <cell r="AF30" t="str">
            <v>2xxx</v>
          </cell>
          <cell r="AG30" t="str">
            <v>Materials &amp; Supplies</v>
          </cell>
          <cell r="AH30" t="str">
            <v>2008 Fuel</v>
          </cell>
          <cell r="AI30" t="str">
            <v>Materials &amp; Supplies</v>
          </cell>
        </row>
        <row r="31">
          <cell r="K31" t="str">
            <v>0015600</v>
          </cell>
          <cell r="L31" t="str">
            <v>ES&amp;S Programs</v>
          </cell>
          <cell r="M31" t="str">
            <v>Co 12</v>
          </cell>
          <cell r="N31" t="str">
            <v>Corporate</v>
          </cell>
          <cell r="O31" t="str">
            <v>Legal</v>
          </cell>
          <cell r="P31" t="str">
            <v>ES&amp;S</v>
          </cell>
          <cell r="Q31" t="str">
            <v>ES&amp;S Programs</v>
          </cell>
          <cell r="R31" t="str">
            <v>Operations Support and Planning Services</v>
          </cell>
          <cell r="S31" t="str">
            <v>Operations Support and Planning Services</v>
          </cell>
          <cell r="T31" t="str">
            <v>I</v>
          </cell>
          <cell r="U31" t="str">
            <v>0015600 ES&amp;S Programs</v>
          </cell>
          <cell r="X31" t="str">
            <v>2009</v>
          </cell>
          <cell r="Y31" t="str">
            <v>Lubricants</v>
          </cell>
          <cell r="Z31" t="str">
            <v>D</v>
          </cell>
          <cell r="AA31" t="str">
            <v>Co 12</v>
          </cell>
          <cell r="AB31" t="str">
            <v>Materials &amp; Supplies</v>
          </cell>
          <cell r="AC31" t="str">
            <v>Material &amp; Supplies</v>
          </cell>
          <cell r="AD31" t="str">
            <v>Mat&amp;Supply</v>
          </cell>
          <cell r="AE31" t="str">
            <v>2xxx Materials &amp; Supplies</v>
          </cell>
          <cell r="AF31" t="str">
            <v>2xxx</v>
          </cell>
          <cell r="AG31" t="str">
            <v>Materials &amp; Supplies</v>
          </cell>
          <cell r="AH31" t="str">
            <v>2009 Lubricants</v>
          </cell>
          <cell r="AI31" t="str">
            <v>Materials &amp; Supplies</v>
          </cell>
        </row>
        <row r="32">
          <cell r="K32" t="str">
            <v>0015700</v>
          </cell>
          <cell r="L32" t="str">
            <v>ES&amp;S Pipeline</v>
          </cell>
          <cell r="M32" t="str">
            <v>Co 12</v>
          </cell>
          <cell r="N32" t="str">
            <v>Corporate</v>
          </cell>
          <cell r="O32" t="str">
            <v>GT&amp;S</v>
          </cell>
          <cell r="P32" t="str">
            <v>ES&amp;S</v>
          </cell>
          <cell r="Q32" t="str">
            <v>ES&amp;S Pipeline</v>
          </cell>
          <cell r="R32" t="str">
            <v>Operations Support and Planning Services</v>
          </cell>
          <cell r="S32" t="str">
            <v>Operations Support and Planning Services</v>
          </cell>
          <cell r="T32" t="str">
            <v>I</v>
          </cell>
          <cell r="U32" t="str">
            <v>0015700 ES&amp;S Pipeline</v>
          </cell>
          <cell r="X32" t="str">
            <v>2010</v>
          </cell>
          <cell r="Y32" t="str">
            <v>Meters and Instrumentation</v>
          </cell>
          <cell r="Z32" t="str">
            <v>D</v>
          </cell>
          <cell r="AA32" t="str">
            <v>Co 12</v>
          </cell>
          <cell r="AB32" t="str">
            <v>Materials &amp; Supplies</v>
          </cell>
          <cell r="AC32" t="str">
            <v>Material &amp; Supplies</v>
          </cell>
          <cell r="AD32" t="str">
            <v>Mat&amp;Supply</v>
          </cell>
          <cell r="AE32" t="str">
            <v>2xxx Materials &amp; Supplies</v>
          </cell>
          <cell r="AF32" t="str">
            <v>2xxx</v>
          </cell>
          <cell r="AG32" t="str">
            <v>Materials &amp; Supplies</v>
          </cell>
          <cell r="AH32" t="str">
            <v>2010 Meters and Instrumentation</v>
          </cell>
          <cell r="AI32" t="str">
            <v>Materials &amp; Supplies</v>
          </cell>
        </row>
        <row r="33">
          <cell r="K33" t="str">
            <v>0015800</v>
          </cell>
          <cell r="L33" t="str">
            <v>NGD Health and Safety</v>
          </cell>
          <cell r="M33" t="str">
            <v>Co 12</v>
          </cell>
          <cell r="N33" t="str">
            <v>NGD</v>
          </cell>
          <cell r="O33" t="str">
            <v>NiSource Gas Distribution</v>
          </cell>
          <cell r="P33" t="str">
            <v>Operations</v>
          </cell>
          <cell r="Q33" t="str">
            <v>HSE</v>
          </cell>
          <cell r="R33" t="str">
            <v>Operations Support and Planning Services</v>
          </cell>
          <cell r="S33" t="str">
            <v>Operations Support and Planning Services</v>
          </cell>
          <cell r="T33" t="str">
            <v>A</v>
          </cell>
          <cell r="U33" t="str">
            <v>0015800 NGD Health and Safety</v>
          </cell>
          <cell r="X33" t="str">
            <v>2011</v>
          </cell>
          <cell r="Y33" t="str">
            <v>MRO Supplies</v>
          </cell>
          <cell r="Z33" t="str">
            <v>D</v>
          </cell>
          <cell r="AA33" t="str">
            <v>Co 12</v>
          </cell>
          <cell r="AB33" t="str">
            <v>Materials &amp; Supplies</v>
          </cell>
          <cell r="AC33" t="str">
            <v>Material &amp; Supplies</v>
          </cell>
          <cell r="AD33" t="str">
            <v>Mat&amp;Supply</v>
          </cell>
          <cell r="AE33" t="str">
            <v>2xxx Materials &amp; Supplies</v>
          </cell>
          <cell r="AF33" t="str">
            <v>2xxx</v>
          </cell>
          <cell r="AG33" t="str">
            <v>Materials &amp; Supplies</v>
          </cell>
          <cell r="AH33" t="str">
            <v>2011 MRO Supplies</v>
          </cell>
          <cell r="AI33" t="str">
            <v>Materials &amp; Supplies</v>
          </cell>
        </row>
        <row r="34">
          <cell r="K34" t="str">
            <v>0016000</v>
          </cell>
          <cell r="L34" t="str">
            <v>Audit</v>
          </cell>
          <cell r="M34" t="str">
            <v>Co 12</v>
          </cell>
          <cell r="N34" t="str">
            <v>Corporate</v>
          </cell>
          <cell r="O34" t="str">
            <v>Executive</v>
          </cell>
          <cell r="P34" t="str">
            <v>Audit</v>
          </cell>
          <cell r="Q34" t="str">
            <v>Audit</v>
          </cell>
          <cell r="R34" t="str">
            <v>Auditing Services</v>
          </cell>
          <cell r="S34" t="str">
            <v>Auditing Services</v>
          </cell>
          <cell r="T34" t="str">
            <v>A</v>
          </cell>
          <cell r="U34" t="str">
            <v>0016000 Audit</v>
          </cell>
          <cell r="X34" t="str">
            <v>2012</v>
          </cell>
          <cell r="Y34" t="str">
            <v>Stone, Gravel, Rock &amp;Limestone</v>
          </cell>
          <cell r="Z34" t="str">
            <v>D</v>
          </cell>
          <cell r="AA34" t="str">
            <v>Co 12</v>
          </cell>
          <cell r="AB34" t="str">
            <v>Materials &amp; Supplies</v>
          </cell>
          <cell r="AC34" t="str">
            <v>Material &amp; Supplies</v>
          </cell>
          <cell r="AD34" t="str">
            <v>Mat&amp;Supply</v>
          </cell>
          <cell r="AE34" t="str">
            <v>2xxx Materials &amp; Supplies</v>
          </cell>
          <cell r="AF34" t="str">
            <v>2xxx</v>
          </cell>
          <cell r="AG34" t="str">
            <v>Materials &amp; Supplies</v>
          </cell>
          <cell r="AH34" t="str">
            <v>2012 Stone, Gravel, Rock &amp;Limestone</v>
          </cell>
          <cell r="AI34" t="str">
            <v>Materials &amp; Supplies</v>
          </cell>
        </row>
        <row r="35">
          <cell r="K35" t="str">
            <v>0016100</v>
          </cell>
          <cell r="L35" t="str">
            <v>SOX Compliance Group</v>
          </cell>
          <cell r="M35" t="str">
            <v>Co 12</v>
          </cell>
          <cell r="N35" t="str">
            <v>Corporate</v>
          </cell>
          <cell r="O35" t="str">
            <v>Finance</v>
          </cell>
          <cell r="P35" t="str">
            <v>SOX Compliance Group</v>
          </cell>
          <cell r="Q35" t="str">
            <v>SOX Compliance Group</v>
          </cell>
          <cell r="R35" t="str">
            <v>Auditing Services</v>
          </cell>
          <cell r="S35" t="str">
            <v>Auditing Services</v>
          </cell>
          <cell r="T35" t="str">
            <v>A</v>
          </cell>
          <cell r="U35" t="str">
            <v>0016100 SOX Compliance Group</v>
          </cell>
          <cell r="X35" t="str">
            <v>2013</v>
          </cell>
          <cell r="Y35" t="str">
            <v>Pipe</v>
          </cell>
          <cell r="Z35" t="str">
            <v>D</v>
          </cell>
          <cell r="AA35" t="str">
            <v>Co 12</v>
          </cell>
          <cell r="AB35" t="str">
            <v>Materials &amp; Supplies</v>
          </cell>
          <cell r="AC35" t="str">
            <v>Material &amp; Supplies</v>
          </cell>
          <cell r="AD35" t="str">
            <v>Mat&amp;Supply</v>
          </cell>
          <cell r="AE35" t="str">
            <v>2xxx Materials &amp; Supplies</v>
          </cell>
          <cell r="AF35" t="str">
            <v>2xxx</v>
          </cell>
          <cell r="AG35" t="str">
            <v>Materials &amp; Supplies</v>
          </cell>
          <cell r="AH35" t="str">
            <v>2013 Pipe</v>
          </cell>
          <cell r="AI35" t="str">
            <v>Materials &amp; Supplies</v>
          </cell>
        </row>
        <row r="36">
          <cell r="K36" t="str">
            <v>0017000</v>
          </cell>
          <cell r="L36" t="str">
            <v>TPC/NET</v>
          </cell>
          <cell r="M36" t="str">
            <v>Co 12</v>
          </cell>
          <cell r="N36" t="str">
            <v>Corporate</v>
          </cell>
          <cell r="O36" t="str">
            <v>Finance</v>
          </cell>
          <cell r="P36" t="str">
            <v>Energy Contracts-TPC-NET</v>
          </cell>
          <cell r="Q36" t="str">
            <v>TPC/NET</v>
          </cell>
          <cell r="R36" t="str">
            <v>Accounting and Statistical Services</v>
          </cell>
          <cell r="S36" t="str">
            <v>Accounting and Statistical Services</v>
          </cell>
          <cell r="T36" t="str">
            <v>I</v>
          </cell>
          <cell r="U36" t="str">
            <v>0017000 TPC/NET</v>
          </cell>
          <cell r="X36" t="str">
            <v>2014</v>
          </cell>
          <cell r="Y36" t="str">
            <v>Soda Ash</v>
          </cell>
          <cell r="Z36" t="str">
            <v>D</v>
          </cell>
          <cell r="AA36" t="str">
            <v>Co 12</v>
          </cell>
          <cell r="AB36" t="str">
            <v>Materials &amp; Supplies</v>
          </cell>
          <cell r="AC36" t="str">
            <v>Material &amp; Supplies</v>
          </cell>
          <cell r="AD36" t="str">
            <v>Mat&amp;Supply</v>
          </cell>
          <cell r="AE36" t="str">
            <v>2xxx Materials &amp; Supplies</v>
          </cell>
          <cell r="AF36" t="str">
            <v>2xxx</v>
          </cell>
          <cell r="AG36" t="str">
            <v>Materials &amp; Supplies</v>
          </cell>
          <cell r="AH36" t="str">
            <v>2014 Soda Ash</v>
          </cell>
          <cell r="AI36" t="str">
            <v>Materials &amp; Supplies</v>
          </cell>
        </row>
        <row r="37">
          <cell r="K37" t="str">
            <v>0018000</v>
          </cell>
          <cell r="L37" t="str">
            <v>Corporate Secretary</v>
          </cell>
          <cell r="M37" t="str">
            <v>Co 12</v>
          </cell>
          <cell r="N37" t="str">
            <v>Corporate</v>
          </cell>
          <cell r="O37" t="str">
            <v>Legal</v>
          </cell>
          <cell r="P37" t="str">
            <v>Corporate Secretary</v>
          </cell>
          <cell r="Q37" t="str">
            <v>Corporate Secretary</v>
          </cell>
          <cell r="R37" t="str">
            <v>Corporate Services</v>
          </cell>
          <cell r="S37" t="str">
            <v>Corporate Services</v>
          </cell>
          <cell r="T37" t="str">
            <v>A</v>
          </cell>
          <cell r="U37" t="str">
            <v>0018000 Corporate Secretary</v>
          </cell>
          <cell r="X37" t="str">
            <v>2015</v>
          </cell>
          <cell r="Y37" t="str">
            <v>Valves and Fittings</v>
          </cell>
          <cell r="Z37" t="str">
            <v>D</v>
          </cell>
          <cell r="AA37" t="str">
            <v>Co 12</v>
          </cell>
          <cell r="AB37" t="str">
            <v>Materials &amp; Supplies</v>
          </cell>
          <cell r="AC37" t="str">
            <v>Material &amp; Supplies</v>
          </cell>
          <cell r="AD37" t="str">
            <v>Mat&amp;Supply</v>
          </cell>
          <cell r="AE37" t="str">
            <v>2xxx Materials &amp; Supplies</v>
          </cell>
          <cell r="AF37" t="str">
            <v>2xxx</v>
          </cell>
          <cell r="AG37" t="str">
            <v>Materials &amp; Supplies</v>
          </cell>
          <cell r="AH37" t="str">
            <v>2015 Valves and Fittings</v>
          </cell>
          <cell r="AI37" t="str">
            <v>Materials &amp; Supplies</v>
          </cell>
        </row>
        <row r="38">
          <cell r="K38" t="str">
            <v>0019100</v>
          </cell>
          <cell r="L38" t="str">
            <v>Hammond Gas Supply</v>
          </cell>
          <cell r="M38" t="str">
            <v>Co 12</v>
          </cell>
          <cell r="N38" t="str">
            <v>NIE</v>
          </cell>
          <cell r="O38" t="str">
            <v xml:space="preserve">Northern Indiana Energy </v>
          </cell>
          <cell r="P38" t="str">
            <v>Energy Supply Services</v>
          </cell>
          <cell r="Q38" t="str">
            <v>Hammond Gas Supply</v>
          </cell>
          <cell r="R38" t="str">
            <v>Operations Support and Planning Services</v>
          </cell>
          <cell r="S38" t="str">
            <v>Operations Support and Planning Services</v>
          </cell>
          <cell r="T38" t="str">
            <v>I</v>
          </cell>
          <cell r="U38" t="str">
            <v>0019100 Hammond Gas Supply</v>
          </cell>
          <cell r="X38" t="str">
            <v>2016</v>
          </cell>
          <cell r="Y38" t="str">
            <v>Perimeter Control Devices</v>
          </cell>
          <cell r="Z38" t="str">
            <v>D</v>
          </cell>
          <cell r="AA38" t="str">
            <v>Co 12</v>
          </cell>
          <cell r="AB38" t="str">
            <v>Materials &amp; Supplies</v>
          </cell>
          <cell r="AC38" t="str">
            <v>Material &amp; Supplies</v>
          </cell>
          <cell r="AD38" t="str">
            <v>Mat&amp;Supply</v>
          </cell>
          <cell r="AE38" t="str">
            <v>2xxx Materials &amp; Supplies</v>
          </cell>
          <cell r="AF38" t="str">
            <v>2xxx</v>
          </cell>
          <cell r="AG38" t="str">
            <v>Materials &amp; Supplies</v>
          </cell>
          <cell r="AH38" t="str">
            <v>2016 Perimeter Control Devices</v>
          </cell>
          <cell r="AI38" t="str">
            <v>Materials &amp; Supplies</v>
          </cell>
        </row>
        <row r="39">
          <cell r="K39" t="str">
            <v>0019200</v>
          </cell>
          <cell r="L39" t="str">
            <v>Hammond Gas Control</v>
          </cell>
          <cell r="M39" t="str">
            <v>Co 12</v>
          </cell>
          <cell r="N39" t="str">
            <v>NIE</v>
          </cell>
          <cell r="O39" t="str">
            <v xml:space="preserve">Northern Indiana Energy </v>
          </cell>
          <cell r="P39" t="str">
            <v>Operations</v>
          </cell>
          <cell r="Q39" t="str">
            <v>Hammond Gas Control</v>
          </cell>
          <cell r="R39" t="str">
            <v>Gas Dispatching Services</v>
          </cell>
          <cell r="S39" t="str">
            <v>Gas Dispatching Services</v>
          </cell>
          <cell r="T39" t="str">
            <v>I</v>
          </cell>
          <cell r="U39" t="str">
            <v>0019200 Hammond Gas Control</v>
          </cell>
          <cell r="X39" t="str">
            <v>2017</v>
          </cell>
          <cell r="Y39" t="str">
            <v>Other Materials and Supplies</v>
          </cell>
          <cell r="Z39" t="str">
            <v>D</v>
          </cell>
          <cell r="AA39" t="str">
            <v>Co 12</v>
          </cell>
          <cell r="AB39" t="str">
            <v>Materials &amp; Supplies</v>
          </cell>
          <cell r="AC39" t="str">
            <v>Material &amp; Supplies</v>
          </cell>
          <cell r="AD39" t="str">
            <v>Mat&amp;Supply</v>
          </cell>
          <cell r="AE39" t="str">
            <v>2xxx Materials &amp; Supplies</v>
          </cell>
          <cell r="AF39" t="str">
            <v>2xxx</v>
          </cell>
          <cell r="AG39" t="str">
            <v>Materials &amp; Supplies</v>
          </cell>
          <cell r="AH39" t="str">
            <v>2017 Other Materials and Supplies</v>
          </cell>
          <cell r="AI39" t="str">
            <v>Materials &amp; Supplies</v>
          </cell>
        </row>
        <row r="40">
          <cell r="K40" t="str">
            <v>0019300</v>
          </cell>
          <cell r="L40" t="str">
            <v>Instrumentation and Controls</v>
          </cell>
          <cell r="M40" t="str">
            <v>Co 12</v>
          </cell>
          <cell r="N40" t="str">
            <v>NGD</v>
          </cell>
          <cell r="O40" t="str">
            <v>NiSource Gas Distribution</v>
          </cell>
          <cell r="P40" t="str">
            <v>Operations</v>
          </cell>
          <cell r="Q40" t="str">
            <v>Engineering Services</v>
          </cell>
          <cell r="R40" t="str">
            <v>Operations Support and Planning Services</v>
          </cell>
          <cell r="S40" t="str">
            <v>Operations Support and Planning Services</v>
          </cell>
          <cell r="T40" t="str">
            <v>A</v>
          </cell>
          <cell r="U40" t="str">
            <v>0019300 Instrumentation and Controls</v>
          </cell>
          <cell r="X40" t="str">
            <v>2018</v>
          </cell>
          <cell r="Y40" t="str">
            <v>Corrosion Materials</v>
          </cell>
          <cell r="Z40" t="str">
            <v>D</v>
          </cell>
          <cell r="AA40" t="str">
            <v>Co 12</v>
          </cell>
          <cell r="AB40" t="str">
            <v>Materials &amp; Supplies</v>
          </cell>
          <cell r="AC40" t="str">
            <v>Material &amp; Supplies</v>
          </cell>
          <cell r="AD40" t="str">
            <v>Mat&amp;Supply</v>
          </cell>
          <cell r="AE40" t="str">
            <v>2xxx Materials &amp; Supplies</v>
          </cell>
          <cell r="AF40" t="str">
            <v>2xxx</v>
          </cell>
          <cell r="AG40" t="str">
            <v>Materials &amp; Supplies</v>
          </cell>
          <cell r="AH40" t="str">
            <v>2018 Corrosion Materials</v>
          </cell>
          <cell r="AI40" t="str">
            <v>Materials &amp; Supplies</v>
          </cell>
        </row>
        <row r="41">
          <cell r="K41" t="str">
            <v>0019400</v>
          </cell>
          <cell r="L41" t="str">
            <v>Columbus Gas Procurement</v>
          </cell>
          <cell r="M41" t="str">
            <v>Co 12</v>
          </cell>
          <cell r="N41" t="str">
            <v>NGD</v>
          </cell>
          <cell r="O41" t="str">
            <v>NiSource Gas Distribution</v>
          </cell>
          <cell r="P41" t="str">
            <v>NGD Energy Supply Services</v>
          </cell>
          <cell r="Q41" t="str">
            <v>Col Gas Procurement</v>
          </cell>
          <cell r="R41" t="str">
            <v>Operations Support and Planning Services</v>
          </cell>
          <cell r="S41" t="str">
            <v>Operations Support and Planning Services</v>
          </cell>
          <cell r="T41" t="str">
            <v>I</v>
          </cell>
          <cell r="U41" t="str">
            <v>0019400 Columbus Gas Procurement</v>
          </cell>
          <cell r="X41" t="str">
            <v>2019</v>
          </cell>
          <cell r="Y41" t="str">
            <v>Industrial Gases</v>
          </cell>
          <cell r="Z41" t="str">
            <v>D</v>
          </cell>
          <cell r="AA41" t="str">
            <v>Co 12</v>
          </cell>
          <cell r="AB41" t="str">
            <v>Materials &amp; Supplies</v>
          </cell>
          <cell r="AC41" t="str">
            <v>Material &amp; Supplies</v>
          </cell>
          <cell r="AD41" t="str">
            <v>Mat&amp;Supply</v>
          </cell>
          <cell r="AE41" t="str">
            <v>2xxx Materials &amp; Supplies</v>
          </cell>
          <cell r="AF41" t="str">
            <v>2xxx</v>
          </cell>
          <cell r="AG41" t="str">
            <v>Materials &amp; Supplies</v>
          </cell>
          <cell r="AH41" t="str">
            <v>2019 Industrial Gases</v>
          </cell>
          <cell r="AI41" t="str">
            <v>Materials &amp; Supplies</v>
          </cell>
        </row>
        <row r="42">
          <cell r="K42" t="str">
            <v>0019500</v>
          </cell>
          <cell r="L42" t="str">
            <v>Columbus Gas Operations</v>
          </cell>
          <cell r="M42" t="str">
            <v>Co 12</v>
          </cell>
          <cell r="N42" t="str">
            <v>NGD</v>
          </cell>
          <cell r="O42" t="str">
            <v>NiSource Gas Distribution</v>
          </cell>
          <cell r="P42" t="str">
            <v>NGD Energy Supply Services</v>
          </cell>
          <cell r="Q42" t="str">
            <v>Col Gas Operations</v>
          </cell>
          <cell r="R42" t="str">
            <v>Gas Dispatching Services</v>
          </cell>
          <cell r="S42" t="str">
            <v>Gas Dispatching Services</v>
          </cell>
          <cell r="T42" t="str">
            <v>I</v>
          </cell>
          <cell r="U42" t="str">
            <v>0019500 Columbus Gas Operations</v>
          </cell>
          <cell r="X42" t="str">
            <v>2020</v>
          </cell>
          <cell r="Y42" t="str">
            <v>Facility and Bldg Supplies</v>
          </cell>
          <cell r="Z42" t="str">
            <v>D</v>
          </cell>
          <cell r="AA42" t="str">
            <v>Co 12</v>
          </cell>
          <cell r="AB42" t="str">
            <v>Materials &amp; Supplies</v>
          </cell>
          <cell r="AC42" t="str">
            <v>Material &amp; Supplies</v>
          </cell>
          <cell r="AD42" t="str">
            <v>Mat&amp;Supply</v>
          </cell>
          <cell r="AE42" t="str">
            <v>2xxx Materials &amp; Supplies</v>
          </cell>
          <cell r="AF42" t="str">
            <v>2xxx</v>
          </cell>
          <cell r="AG42" t="str">
            <v>Materials &amp; Supplies</v>
          </cell>
          <cell r="AH42" t="str">
            <v>2020 Facility and Bldg Supplies</v>
          </cell>
          <cell r="AI42" t="str">
            <v>Materials &amp; Supplies</v>
          </cell>
        </row>
        <row r="43">
          <cell r="K43" t="str">
            <v>0019600</v>
          </cell>
          <cell r="L43" t="str">
            <v>Columbus Planning</v>
          </cell>
          <cell r="M43" t="str">
            <v>Co 12</v>
          </cell>
          <cell r="N43" t="str">
            <v>NGD</v>
          </cell>
          <cell r="O43" t="str">
            <v>NiSource Gas Distribution</v>
          </cell>
          <cell r="P43" t="str">
            <v>NGD Energy Supply Services</v>
          </cell>
          <cell r="Q43" t="str">
            <v>Col Planning</v>
          </cell>
          <cell r="R43" t="str">
            <v>Gas Dispatching Services</v>
          </cell>
          <cell r="S43" t="str">
            <v>Gas Dispatching Services</v>
          </cell>
          <cell r="T43" t="str">
            <v>I</v>
          </cell>
          <cell r="U43" t="str">
            <v>0019600 Columbus Planning</v>
          </cell>
          <cell r="X43" t="str">
            <v>2500</v>
          </cell>
          <cell r="Y43" t="str">
            <v>IT Hardware</v>
          </cell>
          <cell r="Z43" t="str">
            <v>D</v>
          </cell>
          <cell r="AA43" t="str">
            <v>Co 12</v>
          </cell>
          <cell r="AB43" t="str">
            <v>Materials &amp; Supplies</v>
          </cell>
          <cell r="AC43" t="str">
            <v>Material &amp; Supplies</v>
          </cell>
          <cell r="AD43" t="str">
            <v>Mat&amp;Supply</v>
          </cell>
          <cell r="AE43" t="str">
            <v>2xxx Materials &amp; Supplies</v>
          </cell>
          <cell r="AF43" t="str">
            <v>2xxx</v>
          </cell>
          <cell r="AG43" t="str">
            <v>Materials &amp; Supplies</v>
          </cell>
          <cell r="AH43" t="str">
            <v>2500 IT Hardware</v>
          </cell>
          <cell r="AI43" t="str">
            <v>Materials &amp; Supplies</v>
          </cell>
        </row>
        <row r="44">
          <cell r="K44" t="str">
            <v>0019700</v>
          </cell>
          <cell r="L44" t="str">
            <v>Gas Supply - BSG/NU</v>
          </cell>
          <cell r="M44" t="str">
            <v>Co 12</v>
          </cell>
          <cell r="N44" t="str">
            <v>NGD</v>
          </cell>
          <cell r="O44" t="str">
            <v>NiSource Gas Distribution</v>
          </cell>
          <cell r="P44" t="str">
            <v>NGD Energy Supply Services</v>
          </cell>
          <cell r="Q44" t="str">
            <v>Gas Supply - BSG/NU</v>
          </cell>
          <cell r="R44" t="str">
            <v>Operations Support and Planning Services</v>
          </cell>
          <cell r="S44" t="str">
            <v>Operations Support and Planning Services</v>
          </cell>
          <cell r="T44" t="str">
            <v>I</v>
          </cell>
          <cell r="U44" t="str">
            <v>0019700 Gas Supply - BSG/NU</v>
          </cell>
          <cell r="X44" t="str">
            <v>2501</v>
          </cell>
          <cell r="Y44" t="str">
            <v>IT Software</v>
          </cell>
          <cell r="Z44" t="str">
            <v>D</v>
          </cell>
          <cell r="AA44" t="str">
            <v>Co 12</v>
          </cell>
          <cell r="AB44" t="str">
            <v>Materials &amp; Supplies</v>
          </cell>
          <cell r="AC44" t="str">
            <v>Material &amp; Supplies</v>
          </cell>
          <cell r="AD44" t="str">
            <v>Mat&amp;Supply</v>
          </cell>
          <cell r="AE44" t="str">
            <v>2xxx Materials &amp; Supplies</v>
          </cell>
          <cell r="AF44" t="str">
            <v>2xxx</v>
          </cell>
          <cell r="AG44" t="str">
            <v>Materials &amp; Supplies</v>
          </cell>
          <cell r="AH44" t="str">
            <v>2501 IT Software</v>
          </cell>
          <cell r="AI44" t="str">
            <v>Materials &amp; Supplies</v>
          </cell>
        </row>
        <row r="45">
          <cell r="K45" t="str">
            <v>0019800</v>
          </cell>
          <cell r="L45" t="str">
            <v>Commercial Operations</v>
          </cell>
          <cell r="M45" t="str">
            <v>Co 12</v>
          </cell>
          <cell r="N45" t="str">
            <v>NGD</v>
          </cell>
          <cell r="O45" t="str">
            <v>NiSource Gas Distribution</v>
          </cell>
          <cell r="P45" t="str">
            <v>Commercial Operations</v>
          </cell>
          <cell r="Q45" t="str">
            <v>Commercial Operations</v>
          </cell>
          <cell r="R45" t="str">
            <v>Operations Support and Planning Services</v>
          </cell>
          <cell r="S45" t="str">
            <v>Operations Support and Planning Services</v>
          </cell>
          <cell r="T45" t="str">
            <v>A</v>
          </cell>
          <cell r="U45" t="str">
            <v>0019800 Commercial Operations</v>
          </cell>
          <cell r="X45" t="str">
            <v>2502</v>
          </cell>
          <cell r="Y45" t="str">
            <v>Network Materials</v>
          </cell>
          <cell r="Z45" t="str">
            <v>D</v>
          </cell>
          <cell r="AA45" t="str">
            <v>Co 12</v>
          </cell>
          <cell r="AB45" t="str">
            <v>Materials &amp; Supplies</v>
          </cell>
          <cell r="AC45" t="str">
            <v>Material &amp; Supplies</v>
          </cell>
          <cell r="AD45" t="str">
            <v>Mat&amp;Supply</v>
          </cell>
          <cell r="AE45" t="str">
            <v>2xxx Materials &amp; Supplies</v>
          </cell>
          <cell r="AF45" t="str">
            <v>2xxx</v>
          </cell>
          <cell r="AG45" t="str">
            <v>Materials &amp; Supplies</v>
          </cell>
          <cell r="AH45" t="str">
            <v>2502 Network Materials</v>
          </cell>
          <cell r="AI45" t="str">
            <v>Materials &amp; Supplies</v>
          </cell>
        </row>
        <row r="46">
          <cell r="K46" t="str">
            <v>0019900</v>
          </cell>
          <cell r="L46" t="str">
            <v>Commodity &amp; Performance</v>
          </cell>
          <cell r="M46" t="str">
            <v>Co 12</v>
          </cell>
          <cell r="N46" t="str">
            <v>NGD</v>
          </cell>
          <cell r="O46" t="str">
            <v>NiSource Gas Distribution</v>
          </cell>
          <cell r="P46" t="str">
            <v>Customer Operations</v>
          </cell>
          <cell r="Q46" t="str">
            <v>Commodity &amp; Performance</v>
          </cell>
          <cell r="R46" t="str">
            <v>Operations Support and Planning Services</v>
          </cell>
          <cell r="S46" t="str">
            <v>Operations Support and Planning Services</v>
          </cell>
          <cell r="T46" t="str">
            <v>I</v>
          </cell>
          <cell r="U46" t="str">
            <v>0019900 Commodity &amp; Performance</v>
          </cell>
          <cell r="X46" t="str">
            <v>2503</v>
          </cell>
          <cell r="Y46" t="str">
            <v>Office Supplies</v>
          </cell>
          <cell r="Z46" t="str">
            <v>D</v>
          </cell>
          <cell r="AA46" t="str">
            <v>Co 12</v>
          </cell>
          <cell r="AB46" t="str">
            <v>Materials &amp; Supplies</v>
          </cell>
          <cell r="AC46" t="str">
            <v>Material &amp; Supplies</v>
          </cell>
          <cell r="AD46" t="str">
            <v>Mat&amp;Supply</v>
          </cell>
          <cell r="AE46" t="str">
            <v>2xxx Materials &amp; Supplies</v>
          </cell>
          <cell r="AF46" t="str">
            <v>2xxx</v>
          </cell>
          <cell r="AG46" t="str">
            <v>Materials &amp; Supplies</v>
          </cell>
          <cell r="AH46" t="str">
            <v>2503 Office Supplies</v>
          </cell>
          <cell r="AI46" t="str">
            <v>Materials &amp; Supplies</v>
          </cell>
        </row>
        <row r="47">
          <cell r="K47" t="str">
            <v>0021000</v>
          </cell>
          <cell r="L47" t="str">
            <v>ESS Administration</v>
          </cell>
          <cell r="M47" t="str">
            <v>Co 12</v>
          </cell>
          <cell r="N47" t="str">
            <v>NGD</v>
          </cell>
          <cell r="O47" t="str">
            <v>NiSource Gas Distribution</v>
          </cell>
          <cell r="P47" t="str">
            <v>NGD Energy Supply Services</v>
          </cell>
          <cell r="Q47" t="str">
            <v>ESS Administration</v>
          </cell>
          <cell r="R47" t="str">
            <v>Operations Support and Planning Services</v>
          </cell>
          <cell r="S47" t="str">
            <v>Operations Support and Planning Services</v>
          </cell>
          <cell r="T47" t="str">
            <v>I</v>
          </cell>
          <cell r="U47" t="str">
            <v>0021000 ESS Administration</v>
          </cell>
          <cell r="X47" t="str">
            <v>2504</v>
          </cell>
          <cell r="Y47" t="str">
            <v>Expert Witness Fees</v>
          </cell>
          <cell r="Z47" t="str">
            <v>D</v>
          </cell>
          <cell r="AA47" t="str">
            <v>Co 12</v>
          </cell>
          <cell r="AB47" t="str">
            <v>Materials &amp; Supplies</v>
          </cell>
          <cell r="AC47" t="str">
            <v>Material &amp; Supplies</v>
          </cell>
          <cell r="AD47" t="str">
            <v>Mat&amp;Supply</v>
          </cell>
          <cell r="AE47" t="str">
            <v>2xxx Materials &amp; Supplies</v>
          </cell>
          <cell r="AF47" t="str">
            <v>2xxx</v>
          </cell>
          <cell r="AG47" t="str">
            <v>Materials &amp; Supplies</v>
          </cell>
          <cell r="AH47" t="str">
            <v>2504 Expert Witness Fees</v>
          </cell>
          <cell r="AI47" t="str">
            <v>Materials &amp; Supplies</v>
          </cell>
        </row>
        <row r="48">
          <cell r="K48" t="str">
            <v>0021100</v>
          </cell>
          <cell r="L48" t="str">
            <v>Ludlow Gas Control</v>
          </cell>
          <cell r="M48" t="str">
            <v>Co 12</v>
          </cell>
          <cell r="N48" t="str">
            <v>NGD</v>
          </cell>
          <cell r="O48" t="str">
            <v>NiSource Gas Distribution</v>
          </cell>
          <cell r="P48" t="str">
            <v>NGD Energy Supply Services</v>
          </cell>
          <cell r="Q48" t="str">
            <v>Ludlow Gas Control</v>
          </cell>
          <cell r="R48" t="str">
            <v>Gas Dispatching Services</v>
          </cell>
          <cell r="S48" t="str">
            <v>Gas Dispatching Services</v>
          </cell>
          <cell r="T48" t="str">
            <v>I</v>
          </cell>
          <cell r="U48" t="str">
            <v>0021100 Ludlow Gas Control</v>
          </cell>
          <cell r="X48" t="str">
            <v>2506</v>
          </cell>
          <cell r="Y48" t="str">
            <v>P2P Default Pcard only</v>
          </cell>
          <cell r="Z48" t="str">
            <v>D</v>
          </cell>
          <cell r="AA48" t="str">
            <v>Co 12</v>
          </cell>
          <cell r="AB48" t="str">
            <v>Materials &amp; Supplies</v>
          </cell>
          <cell r="AC48" t="str">
            <v>Material &amp; Supplies</v>
          </cell>
          <cell r="AD48" t="str">
            <v>Mat&amp;Supply</v>
          </cell>
          <cell r="AE48" t="str">
            <v>2xxx Materials &amp; Supplies</v>
          </cell>
          <cell r="AF48" t="str">
            <v>2xxx</v>
          </cell>
          <cell r="AG48" t="str">
            <v>Materials &amp; Supplies</v>
          </cell>
          <cell r="AH48" t="str">
            <v>2506 P2P Default Pcard only</v>
          </cell>
          <cell r="AI48" t="str">
            <v>Materials &amp; Supplies</v>
          </cell>
        </row>
        <row r="49">
          <cell r="K49" t="str">
            <v>0021200</v>
          </cell>
          <cell r="L49" t="str">
            <v>Customer Programs</v>
          </cell>
          <cell r="M49" t="str">
            <v>Co 12</v>
          </cell>
          <cell r="N49" t="str">
            <v>NGD</v>
          </cell>
          <cell r="O49" t="str">
            <v>NiSource Gas Distribution</v>
          </cell>
          <cell r="P49" t="str">
            <v>Customer Operations</v>
          </cell>
          <cell r="Q49" t="str">
            <v>Customer Programs</v>
          </cell>
          <cell r="R49" t="str">
            <v>Customer Programs</v>
          </cell>
          <cell r="S49" t="str">
            <v>Customer Programs</v>
          </cell>
          <cell r="T49" t="str">
            <v>A</v>
          </cell>
          <cell r="U49" t="str">
            <v>0021200 Customer Programs</v>
          </cell>
          <cell r="X49" t="str">
            <v>2510</v>
          </cell>
          <cell r="Y49" t="str">
            <v>Rebates</v>
          </cell>
          <cell r="Z49" t="str">
            <v>D</v>
          </cell>
          <cell r="AA49" t="str">
            <v>Co 12</v>
          </cell>
          <cell r="AB49" t="str">
            <v>Materials &amp; Supplies</v>
          </cell>
          <cell r="AC49" t="str">
            <v>Material &amp; Supplies</v>
          </cell>
          <cell r="AD49" t="str">
            <v>Mat&amp;Supply</v>
          </cell>
          <cell r="AE49" t="str">
            <v>2xxx Materials &amp; Supplies</v>
          </cell>
          <cell r="AF49" t="str">
            <v>2xxx</v>
          </cell>
          <cell r="AG49" t="str">
            <v>Materials &amp; Supplies</v>
          </cell>
          <cell r="AH49" t="str">
            <v>2510 Rebates</v>
          </cell>
          <cell r="AI49" t="str">
            <v>Materials &amp; Supplies</v>
          </cell>
        </row>
        <row r="50">
          <cell r="K50" t="str">
            <v>0021300</v>
          </cell>
          <cell r="L50" t="str">
            <v>Supply and Optimization</v>
          </cell>
          <cell r="M50" t="str">
            <v>Co 12</v>
          </cell>
          <cell r="N50" t="str">
            <v>NGD</v>
          </cell>
          <cell r="O50" t="str">
            <v>NiSource Gas Distribution</v>
          </cell>
          <cell r="P50" t="str">
            <v>Supply and Optimization</v>
          </cell>
          <cell r="Q50" t="str">
            <v>Supply and Optimization</v>
          </cell>
          <cell r="R50" t="str">
            <v>Gas Dispatching Services</v>
          </cell>
          <cell r="S50" t="str">
            <v>Gas Dispatching Services</v>
          </cell>
          <cell r="T50" t="str">
            <v>A</v>
          </cell>
          <cell r="U50" t="str">
            <v>0021300 Supply &amp; Optimization</v>
          </cell>
          <cell r="X50" t="str">
            <v>3000</v>
          </cell>
          <cell r="Y50" t="str">
            <v>Consulting Services</v>
          </cell>
          <cell r="Z50" t="str">
            <v>D</v>
          </cell>
          <cell r="AA50" t="str">
            <v>Co 12</v>
          </cell>
          <cell r="AB50" t="str">
            <v>Outside Services - Consulting</v>
          </cell>
          <cell r="AC50" t="str">
            <v>Outside Services</v>
          </cell>
          <cell r="AD50" t="str">
            <v>OutsideSvs</v>
          </cell>
          <cell r="AE50" t="str">
            <v>30xx Outside Services</v>
          </cell>
          <cell r="AF50" t="str">
            <v>30xx</v>
          </cell>
          <cell r="AG50" t="str">
            <v>Outside Services</v>
          </cell>
          <cell r="AH50" t="str">
            <v>3000 Consulting Services</v>
          </cell>
          <cell r="AI50" t="str">
            <v>Consulting Services</v>
          </cell>
        </row>
        <row r="51">
          <cell r="K51" t="str">
            <v>0023000</v>
          </cell>
          <cell r="L51" t="str">
            <v>Corporate Communications</v>
          </cell>
          <cell r="M51" t="str">
            <v>Co 12</v>
          </cell>
          <cell r="N51" t="str">
            <v>Corporate</v>
          </cell>
          <cell r="O51" t="str">
            <v>Corporate Affairs</v>
          </cell>
          <cell r="P51" t="str">
            <v>Corporate Communications</v>
          </cell>
          <cell r="Q51" t="str">
            <v>Corporate Comm</v>
          </cell>
          <cell r="R51" t="str">
            <v>Information Services</v>
          </cell>
          <cell r="S51" t="str">
            <v>Information Services</v>
          </cell>
          <cell r="T51" t="str">
            <v>A</v>
          </cell>
          <cell r="U51" t="str">
            <v>0023000 Corporate Communications</v>
          </cell>
          <cell r="X51" t="str">
            <v>3001</v>
          </cell>
          <cell r="Y51" t="str">
            <v>Advertising Services</v>
          </cell>
          <cell r="Z51" t="str">
            <v>D</v>
          </cell>
          <cell r="AA51" t="str">
            <v>Co 12</v>
          </cell>
          <cell r="AB51" t="str">
            <v>Outside Services - Other</v>
          </cell>
          <cell r="AC51" t="str">
            <v>Outside Services</v>
          </cell>
          <cell r="AD51" t="str">
            <v>OutsideSvs</v>
          </cell>
          <cell r="AE51" t="str">
            <v>30xx Outside Services</v>
          </cell>
          <cell r="AF51" t="str">
            <v>30xx</v>
          </cell>
          <cell r="AG51" t="str">
            <v>Outside Services</v>
          </cell>
          <cell r="AH51" t="str">
            <v>3001 Advertising Services</v>
          </cell>
          <cell r="AI51" t="str">
            <v>Other Outside_Service</v>
          </cell>
        </row>
        <row r="52">
          <cell r="K52" t="str">
            <v>0023100</v>
          </cell>
          <cell r="L52" t="str">
            <v>Corporate Affairs</v>
          </cell>
          <cell r="M52" t="str">
            <v>Co 12</v>
          </cell>
          <cell r="N52" t="str">
            <v>Corporate</v>
          </cell>
          <cell r="O52" t="str">
            <v>Corporate Affairs</v>
          </cell>
          <cell r="P52" t="str">
            <v>Corporate Affairs - Executive</v>
          </cell>
          <cell r="Q52" t="str">
            <v>Corporate Affairs</v>
          </cell>
          <cell r="R52" t="str">
            <v>Information Services</v>
          </cell>
          <cell r="S52" t="str">
            <v>Information Services</v>
          </cell>
          <cell r="T52" t="str">
            <v>A</v>
          </cell>
          <cell r="U52" t="str">
            <v>0023100 Corporate Affairs</v>
          </cell>
          <cell r="X52" t="str">
            <v>3002</v>
          </cell>
          <cell r="Y52" t="str">
            <v>Legal Services</v>
          </cell>
          <cell r="Z52" t="str">
            <v>D</v>
          </cell>
          <cell r="AA52" t="str">
            <v>Co 12</v>
          </cell>
          <cell r="AB52" t="str">
            <v>Outside Services - Legal</v>
          </cell>
          <cell r="AC52" t="str">
            <v>Outside Services</v>
          </cell>
          <cell r="AD52" t="str">
            <v>OutsideSvs</v>
          </cell>
          <cell r="AE52" t="str">
            <v>3002 Legal Services</v>
          </cell>
          <cell r="AF52" t="str">
            <v>3002</v>
          </cell>
          <cell r="AG52" t="str">
            <v>Legal Services</v>
          </cell>
          <cell r="AH52" t="str">
            <v>3002 Legal Services</v>
          </cell>
          <cell r="AI52" t="str">
            <v>Legal Fees</v>
          </cell>
        </row>
        <row r="53">
          <cell r="K53" t="str">
            <v>0025000</v>
          </cell>
          <cell r="L53" t="str">
            <v>NGD Executive</v>
          </cell>
          <cell r="M53" t="str">
            <v>Co 12</v>
          </cell>
          <cell r="N53" t="str">
            <v>NGD</v>
          </cell>
          <cell r="O53" t="str">
            <v>NiSource Gas Distribution</v>
          </cell>
          <cell r="P53" t="str">
            <v>NGD Executive</v>
          </cell>
          <cell r="Q53" t="str">
            <v>Distrib Operations</v>
          </cell>
          <cell r="R53" t="str">
            <v>Operations Support and Planning Services</v>
          </cell>
          <cell r="S53" t="str">
            <v>Operations Support and Planning Services</v>
          </cell>
          <cell r="T53" t="str">
            <v>A</v>
          </cell>
          <cell r="U53" t="str">
            <v>0025000 NGD Executive</v>
          </cell>
          <cell r="X53" t="str">
            <v>3003</v>
          </cell>
          <cell r="Y53" t="str">
            <v>Auditing Services</v>
          </cell>
          <cell r="Z53" t="str">
            <v>D</v>
          </cell>
          <cell r="AA53" t="str">
            <v>Co 12</v>
          </cell>
          <cell r="AB53" t="str">
            <v>Outside Services - Audit</v>
          </cell>
          <cell r="AC53" t="str">
            <v>Convenience Bills (Audit and Insurance)</v>
          </cell>
          <cell r="AD53" t="str">
            <v>OutsideSvs</v>
          </cell>
          <cell r="AE53" t="str">
            <v>30xx Outside Services</v>
          </cell>
          <cell r="AF53" t="str">
            <v>30xx</v>
          </cell>
          <cell r="AG53" t="str">
            <v>Outside Services</v>
          </cell>
          <cell r="AH53" t="str">
            <v>3003 Auditing Services</v>
          </cell>
          <cell r="AI53" t="str">
            <v>Audit Fees</v>
          </cell>
        </row>
        <row r="54">
          <cell r="K54" t="str">
            <v>0025100</v>
          </cell>
          <cell r="L54" t="str">
            <v>Work Management - GIS</v>
          </cell>
          <cell r="M54" t="str">
            <v>Co 12</v>
          </cell>
          <cell r="N54" t="str">
            <v>NGD</v>
          </cell>
          <cell r="O54" t="str">
            <v>NiSource Gas Distribution</v>
          </cell>
          <cell r="P54" t="str">
            <v>Operations</v>
          </cell>
          <cell r="Q54" t="str">
            <v>Operations</v>
          </cell>
          <cell r="R54" t="str">
            <v>Operations Support and Planning Services</v>
          </cell>
          <cell r="S54" t="str">
            <v>Operations Support and Planning Services</v>
          </cell>
          <cell r="T54" t="str">
            <v>I</v>
          </cell>
          <cell r="U54" t="str">
            <v>0025100 Work Management - GIS</v>
          </cell>
          <cell r="X54" t="str">
            <v>3004</v>
          </cell>
          <cell r="Y54" t="str">
            <v>Constructions Services</v>
          </cell>
          <cell r="Z54" t="str">
            <v>D</v>
          </cell>
          <cell r="AA54" t="str">
            <v>Co 12</v>
          </cell>
          <cell r="AB54" t="str">
            <v>Outside Services - Other</v>
          </cell>
          <cell r="AC54" t="str">
            <v>Outside Services</v>
          </cell>
          <cell r="AD54" t="str">
            <v>OutsideSvs</v>
          </cell>
          <cell r="AE54" t="str">
            <v>30xx Outside Services</v>
          </cell>
          <cell r="AF54" t="str">
            <v>30xx</v>
          </cell>
          <cell r="AG54" t="str">
            <v>Outside Services</v>
          </cell>
          <cell r="AH54" t="str">
            <v>3004 Constructions Services</v>
          </cell>
          <cell r="AI54" t="str">
            <v>Other Outside_Service</v>
          </cell>
        </row>
        <row r="55">
          <cell r="K55" t="str">
            <v>0025200</v>
          </cell>
          <cell r="L55" t="str">
            <v>Business Improvement</v>
          </cell>
          <cell r="M55" t="str">
            <v>Co 12</v>
          </cell>
          <cell r="N55" t="str">
            <v>NGD</v>
          </cell>
          <cell r="O55" t="str">
            <v>NiSource Gas Distribution</v>
          </cell>
          <cell r="P55" t="str">
            <v>Customer Operations</v>
          </cell>
          <cell r="Q55" t="str">
            <v>Customer Engagement</v>
          </cell>
          <cell r="R55" t="str">
            <v>Operations Support and Planning Services</v>
          </cell>
          <cell r="S55" t="str">
            <v>Operations Support and Planning Services</v>
          </cell>
          <cell r="T55" t="str">
            <v>A</v>
          </cell>
          <cell r="U55" t="str">
            <v>0025200 Business Improvement</v>
          </cell>
          <cell r="X55" t="str">
            <v>3005</v>
          </cell>
          <cell r="Y55" t="str">
            <v>Contract Retainages</v>
          </cell>
          <cell r="Z55" t="str">
            <v>D</v>
          </cell>
          <cell r="AA55" t="str">
            <v>Co 12</v>
          </cell>
          <cell r="AB55" t="str">
            <v>Outside Services - Other</v>
          </cell>
          <cell r="AC55" t="str">
            <v>Outside Services</v>
          </cell>
          <cell r="AD55" t="str">
            <v>OutsideSvs</v>
          </cell>
          <cell r="AE55" t="str">
            <v>30xx Outside Services</v>
          </cell>
          <cell r="AF55" t="str">
            <v>30xx</v>
          </cell>
          <cell r="AG55" t="str">
            <v>Outside Services</v>
          </cell>
          <cell r="AH55" t="str">
            <v>3005 Contract Retainages</v>
          </cell>
          <cell r="AI55" t="str">
            <v>Other Outside_Service</v>
          </cell>
        </row>
        <row r="56">
          <cell r="K56" t="str">
            <v>0025300</v>
          </cell>
          <cell r="L56" t="str">
            <v>Gas Dist Comm Strategy</v>
          </cell>
          <cell r="M56" t="str">
            <v>Co 12</v>
          </cell>
          <cell r="N56" t="str">
            <v>NGD</v>
          </cell>
          <cell r="O56" t="str">
            <v>NiSource Gas Distribution</v>
          </cell>
          <cell r="P56" t="str">
            <v>Communications</v>
          </cell>
          <cell r="Q56" t="str">
            <v>Distrib Operations</v>
          </cell>
          <cell r="R56" t="str">
            <v>Operations Support and Planning Services</v>
          </cell>
          <cell r="S56" t="str">
            <v>Operations Support and Planning Services</v>
          </cell>
          <cell r="T56" t="str">
            <v>A</v>
          </cell>
          <cell r="U56" t="str">
            <v>0025300 Gas Dist Comm Strategy</v>
          </cell>
          <cell r="X56" t="str">
            <v>3006</v>
          </cell>
          <cell r="Y56" t="str">
            <v>Engineering Services</v>
          </cell>
          <cell r="Z56" t="str">
            <v>D</v>
          </cell>
          <cell r="AA56" t="str">
            <v>Co 12</v>
          </cell>
          <cell r="AB56" t="str">
            <v>Outside Services - Other</v>
          </cell>
          <cell r="AC56" t="str">
            <v>Outside Services</v>
          </cell>
          <cell r="AD56" t="str">
            <v>OutsideSvs</v>
          </cell>
          <cell r="AE56" t="str">
            <v>30xx Outside Services</v>
          </cell>
          <cell r="AF56" t="str">
            <v>30xx</v>
          </cell>
          <cell r="AG56" t="str">
            <v>Outside Services</v>
          </cell>
          <cell r="AH56" t="str">
            <v>3006 Engineering Services</v>
          </cell>
          <cell r="AI56" t="str">
            <v>Other Outside_Service</v>
          </cell>
        </row>
        <row r="57">
          <cell r="K57" t="str">
            <v>0025400</v>
          </cell>
          <cell r="L57" t="str">
            <v>Technical Training</v>
          </cell>
          <cell r="M57" t="str">
            <v>Co 12</v>
          </cell>
          <cell r="N57" t="str">
            <v>NGD</v>
          </cell>
          <cell r="O57" t="str">
            <v>NiSource Gas Distribution</v>
          </cell>
          <cell r="P57" t="str">
            <v>Operations</v>
          </cell>
          <cell r="Q57" t="str">
            <v>Technical Training</v>
          </cell>
          <cell r="R57" t="str">
            <v>Operations Support and Planning Services</v>
          </cell>
          <cell r="S57" t="str">
            <v>Operations Support and Planning Services</v>
          </cell>
          <cell r="T57" t="str">
            <v>A</v>
          </cell>
          <cell r="U57" t="str">
            <v>0025400 Technical Training</v>
          </cell>
          <cell r="X57" t="str">
            <v>3007</v>
          </cell>
          <cell r="Y57" t="str">
            <v>Laboratory Services</v>
          </cell>
          <cell r="Z57" t="str">
            <v>D</v>
          </cell>
          <cell r="AA57" t="str">
            <v>Co 12</v>
          </cell>
          <cell r="AB57" t="str">
            <v>Outside Services - Other</v>
          </cell>
          <cell r="AC57" t="str">
            <v>Outside Services</v>
          </cell>
          <cell r="AD57" t="str">
            <v>OutsideSvs</v>
          </cell>
          <cell r="AE57" t="str">
            <v>30xx Outside Services</v>
          </cell>
          <cell r="AF57" t="str">
            <v>30xx</v>
          </cell>
          <cell r="AG57" t="str">
            <v>Outside Services</v>
          </cell>
          <cell r="AH57" t="str">
            <v>3007 Laboratory Services</v>
          </cell>
          <cell r="AI57" t="str">
            <v>Other Outside_Service</v>
          </cell>
        </row>
        <row r="58">
          <cell r="K58" t="str">
            <v>0025500</v>
          </cell>
          <cell r="L58" t="str">
            <v>Instructional Design</v>
          </cell>
          <cell r="M58" t="str">
            <v>Co 12</v>
          </cell>
          <cell r="N58" t="str">
            <v>NGD</v>
          </cell>
          <cell r="O58" t="str">
            <v>NiSource Gas Distribution</v>
          </cell>
          <cell r="P58" t="str">
            <v>Operations</v>
          </cell>
          <cell r="Q58" t="str">
            <v>Instructional Design</v>
          </cell>
          <cell r="R58" t="str">
            <v>Operations Support and Planning Services</v>
          </cell>
          <cell r="S58" t="str">
            <v>Operations Support and Planning Services</v>
          </cell>
          <cell r="T58" t="str">
            <v>A</v>
          </cell>
          <cell r="U58" t="str">
            <v>0025500 Instructional Design</v>
          </cell>
          <cell r="X58" t="str">
            <v>3008</v>
          </cell>
          <cell r="Y58" t="str">
            <v>Printing/Reproduction Services</v>
          </cell>
          <cell r="Z58" t="str">
            <v>D</v>
          </cell>
          <cell r="AA58" t="str">
            <v>Co 12</v>
          </cell>
          <cell r="AB58" t="str">
            <v>Outside Services - Other</v>
          </cell>
          <cell r="AC58" t="str">
            <v>Outside Services</v>
          </cell>
          <cell r="AD58" t="str">
            <v>OutsideSvs</v>
          </cell>
          <cell r="AE58" t="str">
            <v>30xx Outside Services</v>
          </cell>
          <cell r="AF58" t="str">
            <v>30xx</v>
          </cell>
          <cell r="AG58" t="str">
            <v>Outside Services</v>
          </cell>
          <cell r="AH58" t="str">
            <v>3008 Printing/Reproduction Services</v>
          </cell>
          <cell r="AI58" t="str">
            <v>Other Outside_Service</v>
          </cell>
        </row>
        <row r="59">
          <cell r="K59" t="str">
            <v>0025600</v>
          </cell>
          <cell r="L59" t="str">
            <v>Customer Operations Training</v>
          </cell>
          <cell r="M59" t="str">
            <v>Co 12</v>
          </cell>
          <cell r="N59" t="str">
            <v>NGD</v>
          </cell>
          <cell r="O59" t="str">
            <v>NiSource Gas Distribution</v>
          </cell>
          <cell r="P59" t="str">
            <v>Operations</v>
          </cell>
          <cell r="Q59" t="str">
            <v>Customer Operations Traning</v>
          </cell>
          <cell r="R59" t="str">
            <v>Operations Support and Planning Services</v>
          </cell>
          <cell r="S59" t="str">
            <v>Operations Support and Planning Services</v>
          </cell>
          <cell r="T59" t="str">
            <v>A</v>
          </cell>
          <cell r="U59" t="str">
            <v>0025600 Customer Operations Training</v>
          </cell>
          <cell r="X59" t="str">
            <v>3009</v>
          </cell>
          <cell r="Y59" t="str">
            <v>Operations Services</v>
          </cell>
          <cell r="Z59" t="str">
            <v>D</v>
          </cell>
          <cell r="AA59" t="str">
            <v>Co 12</v>
          </cell>
          <cell r="AB59" t="str">
            <v>Outside Services - Other</v>
          </cell>
          <cell r="AC59" t="str">
            <v>Outside Services</v>
          </cell>
          <cell r="AD59" t="str">
            <v>OutsideSvs</v>
          </cell>
          <cell r="AE59" t="str">
            <v>30xx Outside Services</v>
          </cell>
          <cell r="AF59" t="str">
            <v>30xx</v>
          </cell>
          <cell r="AG59" t="str">
            <v>Outside Services</v>
          </cell>
          <cell r="AH59" t="str">
            <v>3009 Operations Services</v>
          </cell>
          <cell r="AI59" t="str">
            <v>Other Outside_Service</v>
          </cell>
        </row>
        <row r="60">
          <cell r="K60" t="str">
            <v>0025700</v>
          </cell>
          <cell r="L60" t="str">
            <v>Environmental Compliance</v>
          </cell>
          <cell r="M60" t="str">
            <v>Co 12</v>
          </cell>
          <cell r="N60" t="str">
            <v>NGD</v>
          </cell>
          <cell r="O60" t="str">
            <v>NiSource Gas Distribution</v>
          </cell>
          <cell r="P60" t="str">
            <v>Operations</v>
          </cell>
          <cell r="Q60" t="str">
            <v>Environmental Compliance</v>
          </cell>
          <cell r="R60" t="str">
            <v>Operations Support and Planning Services</v>
          </cell>
          <cell r="S60" t="str">
            <v>Operations Support and Planning Services</v>
          </cell>
          <cell r="T60" t="str">
            <v>A</v>
          </cell>
          <cell r="U60" t="str">
            <v>0025700 Environmental Compliance</v>
          </cell>
          <cell r="X60" t="str">
            <v>3010</v>
          </cell>
          <cell r="Y60" t="str">
            <v>Prime Construction Services</v>
          </cell>
          <cell r="Z60" t="str">
            <v>D</v>
          </cell>
          <cell r="AA60" t="str">
            <v>Co 12</v>
          </cell>
          <cell r="AB60" t="str">
            <v>Outside Services - Other</v>
          </cell>
          <cell r="AC60" t="str">
            <v>Outside Services</v>
          </cell>
          <cell r="AD60" t="str">
            <v>OutsideSvs</v>
          </cell>
          <cell r="AE60" t="str">
            <v>30xx Outside Services</v>
          </cell>
          <cell r="AF60" t="str">
            <v>30xx</v>
          </cell>
          <cell r="AG60" t="str">
            <v>Outside Services</v>
          </cell>
          <cell r="AH60" t="str">
            <v>3010 Prime Construction Services</v>
          </cell>
          <cell r="AI60" t="str">
            <v>Other Outside_Service</v>
          </cell>
        </row>
        <row r="61">
          <cell r="K61" t="str">
            <v>0026000</v>
          </cell>
          <cell r="L61" t="str">
            <v>Performance Benchmarking</v>
          </cell>
          <cell r="M61" t="str">
            <v>Co 12</v>
          </cell>
          <cell r="N61" t="str">
            <v>Corporate</v>
          </cell>
          <cell r="O61" t="str">
            <v>Executive</v>
          </cell>
          <cell r="P61" t="str">
            <v>Office of the CEO</v>
          </cell>
          <cell r="Q61" t="str">
            <v>Performance Mgmt</v>
          </cell>
          <cell r="R61" t="str">
            <v>Rate Services</v>
          </cell>
          <cell r="S61" t="str">
            <v>Rate Services</v>
          </cell>
          <cell r="T61" t="str">
            <v>I</v>
          </cell>
          <cell r="U61" t="str">
            <v>0026000 Performance Benchmarking</v>
          </cell>
          <cell r="X61" t="str">
            <v>3011</v>
          </cell>
          <cell r="Y61" t="str">
            <v>Temporary Personnel Services</v>
          </cell>
          <cell r="Z61" t="str">
            <v>D</v>
          </cell>
          <cell r="AA61" t="str">
            <v>Co 12</v>
          </cell>
          <cell r="AB61" t="str">
            <v>Outside Services - Other</v>
          </cell>
          <cell r="AC61" t="str">
            <v>Outside Services</v>
          </cell>
          <cell r="AD61" t="str">
            <v>OutsideSvs</v>
          </cell>
          <cell r="AE61" t="str">
            <v>30xx Outside Services</v>
          </cell>
          <cell r="AF61" t="str">
            <v>30xx</v>
          </cell>
          <cell r="AG61" t="str">
            <v>Outside Services</v>
          </cell>
          <cell r="AH61" t="str">
            <v>3011 Temporary Personnel Services</v>
          </cell>
          <cell r="AI61" t="str">
            <v>Other Outside_Service</v>
          </cell>
        </row>
        <row r="62">
          <cell r="K62" t="str">
            <v>0027000</v>
          </cell>
          <cell r="L62" t="str">
            <v>Corporate Human Resources</v>
          </cell>
          <cell r="M62" t="str">
            <v>Co 12</v>
          </cell>
          <cell r="N62" t="str">
            <v>Corporate</v>
          </cell>
          <cell r="O62" t="str">
            <v>Human Resources</v>
          </cell>
          <cell r="P62" t="str">
            <v>Corporate Human Resources</v>
          </cell>
          <cell r="Q62" t="str">
            <v>Corporate HR</v>
          </cell>
          <cell r="R62" t="str">
            <v>Employee Services</v>
          </cell>
          <cell r="S62" t="str">
            <v>Employee Services</v>
          </cell>
          <cell r="T62" t="str">
            <v>A</v>
          </cell>
          <cell r="U62" t="str">
            <v>0027000 Corporate Human Resources</v>
          </cell>
          <cell r="X62" t="str">
            <v>3012</v>
          </cell>
          <cell r="Y62" t="str">
            <v>Security Services</v>
          </cell>
          <cell r="Z62" t="str">
            <v>D</v>
          </cell>
          <cell r="AA62" t="str">
            <v>Co 12</v>
          </cell>
          <cell r="AB62" t="str">
            <v>Outside Services - Other</v>
          </cell>
          <cell r="AC62" t="str">
            <v>Outside Services</v>
          </cell>
          <cell r="AD62" t="str">
            <v>OutsideSvs</v>
          </cell>
          <cell r="AE62" t="str">
            <v>30xx Outside Services</v>
          </cell>
          <cell r="AF62" t="str">
            <v>30xx</v>
          </cell>
          <cell r="AG62" t="str">
            <v>Outside Services</v>
          </cell>
          <cell r="AH62" t="str">
            <v>3012 Security Services</v>
          </cell>
          <cell r="AI62" t="str">
            <v>Other Outside_Service</v>
          </cell>
        </row>
        <row r="63">
          <cell r="K63" t="str">
            <v>0027100</v>
          </cell>
          <cell r="L63" t="str">
            <v>HR Delivery Services</v>
          </cell>
          <cell r="M63" t="str">
            <v>Co 12</v>
          </cell>
          <cell r="N63" t="str">
            <v>Corporate</v>
          </cell>
          <cell r="O63" t="str">
            <v>Human Resources</v>
          </cell>
          <cell r="P63" t="str">
            <v>Corporate Human Resources</v>
          </cell>
          <cell r="Q63" t="str">
            <v>Human Resources Svcs</v>
          </cell>
          <cell r="R63" t="str">
            <v>Employee Services</v>
          </cell>
          <cell r="S63" t="str">
            <v>Employee Services</v>
          </cell>
          <cell r="T63" t="str">
            <v>A</v>
          </cell>
          <cell r="U63" t="str">
            <v>0027100 HR Delivery Services</v>
          </cell>
          <cell r="X63" t="str">
            <v>3013</v>
          </cell>
          <cell r="Y63" t="str">
            <v>Property Management Services</v>
          </cell>
          <cell r="Z63" t="str">
            <v>D</v>
          </cell>
          <cell r="AA63" t="str">
            <v>Co 12</v>
          </cell>
          <cell r="AB63" t="str">
            <v>Outside Services - Other</v>
          </cell>
          <cell r="AC63" t="str">
            <v>Outside Services</v>
          </cell>
          <cell r="AD63" t="str">
            <v>OutsideSvs</v>
          </cell>
          <cell r="AE63" t="str">
            <v>30xx Outside Services</v>
          </cell>
          <cell r="AF63" t="str">
            <v>30xx</v>
          </cell>
          <cell r="AG63" t="str">
            <v>Outside Services</v>
          </cell>
          <cell r="AH63" t="str">
            <v>3013 Property Management Services</v>
          </cell>
          <cell r="AI63" t="str">
            <v>Other Outside_Service</v>
          </cell>
        </row>
        <row r="64">
          <cell r="K64" t="str">
            <v>0028100</v>
          </cell>
          <cell r="L64" t="str">
            <v>Talent &amp; Org Effectiveness</v>
          </cell>
          <cell r="M64" t="str">
            <v>Co 12</v>
          </cell>
          <cell r="N64" t="str">
            <v>Corporate</v>
          </cell>
          <cell r="O64" t="str">
            <v>Human Resources</v>
          </cell>
          <cell r="P64" t="str">
            <v>Organization Development</v>
          </cell>
          <cell r="Q64" t="str">
            <v>Talent &amp; Org Effectiveness</v>
          </cell>
          <cell r="R64" t="str">
            <v>Employee Services</v>
          </cell>
          <cell r="S64" t="str">
            <v>Employee Services</v>
          </cell>
          <cell r="T64" t="str">
            <v>A</v>
          </cell>
          <cell r="U64" t="str">
            <v>0028100 Talent &amp; Org Effectiveness</v>
          </cell>
          <cell r="X64" t="str">
            <v>3015</v>
          </cell>
          <cell r="Y64" t="str">
            <v>Other Outside Services</v>
          </cell>
          <cell r="Z64" t="str">
            <v>D</v>
          </cell>
          <cell r="AA64" t="str">
            <v>Co 12</v>
          </cell>
          <cell r="AB64" t="str">
            <v>Outside Services - Other</v>
          </cell>
          <cell r="AC64" t="str">
            <v>Outside Services</v>
          </cell>
          <cell r="AD64" t="str">
            <v>OutsideSvs</v>
          </cell>
          <cell r="AE64" t="str">
            <v>30xx Outside Services</v>
          </cell>
          <cell r="AF64" t="str">
            <v>30xx</v>
          </cell>
          <cell r="AG64" t="str">
            <v>Outside Services</v>
          </cell>
          <cell r="AH64" t="str">
            <v>3015 Other Outside Services</v>
          </cell>
          <cell r="AI64" t="str">
            <v>Other Outside_Service</v>
          </cell>
        </row>
        <row r="65">
          <cell r="K65" t="str">
            <v>0030300</v>
          </cell>
          <cell r="L65" t="str">
            <v>Customer Contact Center</v>
          </cell>
          <cell r="M65" t="str">
            <v>Co 12</v>
          </cell>
          <cell r="N65" t="str">
            <v>NGD</v>
          </cell>
          <cell r="O65" t="str">
            <v>NiSource Gas Distribution</v>
          </cell>
          <cell r="P65" t="str">
            <v>Customer Operations</v>
          </cell>
          <cell r="Q65" t="str">
            <v>Performance Mgmt</v>
          </cell>
          <cell r="R65" t="str">
            <v>Customer Billing, Collection, and Contact Services</v>
          </cell>
          <cell r="S65" t="str">
            <v>Customer Billing, Collection, and Contact Services</v>
          </cell>
          <cell r="T65" t="str">
            <v>A</v>
          </cell>
          <cell r="U65" t="str">
            <v>0030300 Customer Contact Center</v>
          </cell>
          <cell r="X65" t="str">
            <v>3016</v>
          </cell>
          <cell r="Y65" t="str">
            <v>Other Maintenance Services</v>
          </cell>
          <cell r="Z65" t="str">
            <v>D</v>
          </cell>
          <cell r="AA65" t="str">
            <v>Co 12</v>
          </cell>
          <cell r="AB65" t="str">
            <v>Outside Services - Other</v>
          </cell>
          <cell r="AC65" t="str">
            <v>Outside Services</v>
          </cell>
          <cell r="AD65" t="str">
            <v>OutsideSvs</v>
          </cell>
          <cell r="AE65" t="str">
            <v>30xx Outside Services</v>
          </cell>
          <cell r="AF65" t="str">
            <v>30xx</v>
          </cell>
          <cell r="AG65" t="str">
            <v>Outside Services</v>
          </cell>
          <cell r="AH65" t="str">
            <v>3016 Other Maintenance Services</v>
          </cell>
          <cell r="AI65" t="str">
            <v>Other Outside_Service</v>
          </cell>
        </row>
        <row r="66">
          <cell r="K66" t="str">
            <v>0033200</v>
          </cell>
          <cell r="L66" t="str">
            <v>NIPSCO Regulatory and Legislative Affairs</v>
          </cell>
          <cell r="M66" t="str">
            <v>Co 12</v>
          </cell>
          <cell r="N66" t="str">
            <v>NIPSCO</v>
          </cell>
          <cell r="O66" t="str">
            <v xml:space="preserve">Northern Indiana Energy </v>
          </cell>
          <cell r="P66" t="str">
            <v>Rates and Regulatory</v>
          </cell>
          <cell r="Q66" t="str">
            <v>NIPSCO Regulatory</v>
          </cell>
          <cell r="R66" t="str">
            <v>Rate Services</v>
          </cell>
          <cell r="S66" t="str">
            <v>Rate Services</v>
          </cell>
          <cell r="T66" t="str">
            <v>I</v>
          </cell>
          <cell r="U66" t="str">
            <v>0033200 NIPSCO Regulatory and Legislative Affairs</v>
          </cell>
          <cell r="X66" t="str">
            <v>3017</v>
          </cell>
          <cell r="Y66" t="str">
            <v>One Call System Fees</v>
          </cell>
          <cell r="Z66" t="str">
            <v>D</v>
          </cell>
          <cell r="AA66" t="str">
            <v>Co 12</v>
          </cell>
          <cell r="AB66" t="str">
            <v>Outside Services - Other</v>
          </cell>
          <cell r="AC66" t="str">
            <v>Outside Services</v>
          </cell>
          <cell r="AD66" t="str">
            <v>OutsideSvs</v>
          </cell>
          <cell r="AE66" t="str">
            <v>30xx Outside Services</v>
          </cell>
          <cell r="AF66" t="str">
            <v>30xx</v>
          </cell>
          <cell r="AG66" t="str">
            <v>Outside Services</v>
          </cell>
          <cell r="AH66" t="str">
            <v>3017 One Call System Fees</v>
          </cell>
          <cell r="AI66" t="str">
            <v>Other Outside_Service</v>
          </cell>
        </row>
        <row r="67">
          <cell r="K67" t="str">
            <v>0034000</v>
          </cell>
          <cell r="L67" t="str">
            <v>NGD Operations</v>
          </cell>
          <cell r="M67" t="str">
            <v>Co 12</v>
          </cell>
          <cell r="N67" t="str">
            <v>NGD</v>
          </cell>
          <cell r="O67" t="str">
            <v>NiSource Gas Distribution</v>
          </cell>
          <cell r="P67" t="str">
            <v>NGD Operations</v>
          </cell>
          <cell r="Q67" t="str">
            <v>Distrib Operations</v>
          </cell>
          <cell r="R67" t="str">
            <v>Operations Support and Planning Services</v>
          </cell>
          <cell r="S67" t="str">
            <v>Operations Support and Planning Services</v>
          </cell>
          <cell r="T67" t="str">
            <v>A</v>
          </cell>
          <cell r="U67" t="str">
            <v>0034000 NGD Operations</v>
          </cell>
          <cell r="X67" t="str">
            <v>3019</v>
          </cell>
          <cell r="Y67" t="str">
            <v>Equipment Repair and Service</v>
          </cell>
          <cell r="Z67" t="str">
            <v>D</v>
          </cell>
          <cell r="AA67" t="str">
            <v>Co 12</v>
          </cell>
          <cell r="AB67" t="str">
            <v>Outside Services - Other</v>
          </cell>
          <cell r="AC67" t="str">
            <v>Outside Services</v>
          </cell>
          <cell r="AD67" t="str">
            <v>OutsideSvs</v>
          </cell>
          <cell r="AE67" t="str">
            <v>30xx Outside Services</v>
          </cell>
          <cell r="AF67" t="str">
            <v>30xx</v>
          </cell>
          <cell r="AG67" t="str">
            <v>Outside Services</v>
          </cell>
          <cell r="AH67" t="str">
            <v>3019 Equipment Repair and Service</v>
          </cell>
          <cell r="AI67" t="str">
            <v>Other Outside_Service</v>
          </cell>
        </row>
        <row r="68">
          <cell r="K68" t="str">
            <v>0036000</v>
          </cell>
          <cell r="L68" t="str">
            <v>Special Advisor to the CEO</v>
          </cell>
          <cell r="M68" t="str">
            <v>Co 12</v>
          </cell>
          <cell r="N68" t="str">
            <v>Corporate</v>
          </cell>
          <cell r="O68" t="str">
            <v>Executive</v>
          </cell>
          <cell r="P68" t="str">
            <v>CEO</v>
          </cell>
          <cell r="Q68" t="str">
            <v>Electric Gen&amp;Trans</v>
          </cell>
          <cell r="R68" t="str">
            <v>Operations Support and Planning Services</v>
          </cell>
          <cell r="S68" t="str">
            <v>Operations Support and Planning Services</v>
          </cell>
          <cell r="T68" t="str">
            <v>I</v>
          </cell>
          <cell r="U68" t="str">
            <v>0036000 Special Advisor to the CEO</v>
          </cell>
          <cell r="X68" t="str">
            <v>3021</v>
          </cell>
          <cell r="Y68" t="str">
            <v>Env Health &amp; Safety Services</v>
          </cell>
          <cell r="Z68" t="str">
            <v>D</v>
          </cell>
          <cell r="AA68" t="str">
            <v>Co 12</v>
          </cell>
          <cell r="AB68" t="str">
            <v>Outside Services - Other</v>
          </cell>
          <cell r="AC68" t="str">
            <v>Outside Services</v>
          </cell>
          <cell r="AD68" t="str">
            <v>OutsideSvs</v>
          </cell>
          <cell r="AE68" t="str">
            <v>30xx Outside Services</v>
          </cell>
          <cell r="AF68" t="str">
            <v>30xx</v>
          </cell>
          <cell r="AG68" t="str">
            <v>Outside Services</v>
          </cell>
          <cell r="AH68" t="str">
            <v>3021 Env Health &amp; Safety Services</v>
          </cell>
          <cell r="AI68" t="str">
            <v>Other Outside_Service</v>
          </cell>
        </row>
        <row r="69">
          <cell r="K69" t="str">
            <v>0036100</v>
          </cell>
          <cell r="L69" t="str">
            <v>Business Unit CFO - NIPSCO</v>
          </cell>
          <cell r="M69" t="str">
            <v>Co 12</v>
          </cell>
          <cell r="N69" t="str">
            <v>Corporate</v>
          </cell>
          <cell r="O69" t="str">
            <v>Finance</v>
          </cell>
          <cell r="P69" t="str">
            <v>NIPSCO Finance and Accounting</v>
          </cell>
          <cell r="Q69" t="str">
            <v>NIPSCO CFO</v>
          </cell>
          <cell r="R69" t="str">
            <v>Budget Services</v>
          </cell>
          <cell r="S69" t="str">
            <v>Budget Services</v>
          </cell>
          <cell r="T69" t="str">
            <v>A</v>
          </cell>
          <cell r="U69" t="str">
            <v>0036100 Business Unit CFO - NIPSCO</v>
          </cell>
          <cell r="X69" t="str">
            <v>3024</v>
          </cell>
          <cell r="Y69" t="str">
            <v>Benefit Administration</v>
          </cell>
          <cell r="Z69" t="str">
            <v>I</v>
          </cell>
          <cell r="AA69" t="str">
            <v>Co 12</v>
          </cell>
          <cell r="AB69" t="str">
            <v>Benefits</v>
          </cell>
          <cell r="AC69" t="str">
            <v>Benefits</v>
          </cell>
          <cell r="AD69" t="str">
            <v>EmplBenfts</v>
          </cell>
          <cell r="AE69" t="str">
            <v>9005-9028 Employee Benefits</v>
          </cell>
          <cell r="AF69" t="str">
            <v>9005-9028</v>
          </cell>
          <cell r="AG69" t="str">
            <v>Employee Benefits</v>
          </cell>
          <cell r="AH69" t="str">
            <v>3024 Benefit Administration</v>
          </cell>
          <cell r="AI69" t="str">
            <v>Total Other Benefits</v>
          </cell>
        </row>
        <row r="70">
          <cell r="K70" t="str">
            <v>0036110</v>
          </cell>
          <cell r="L70" t="str">
            <v>NIPSCO Special Studies</v>
          </cell>
          <cell r="M70" t="str">
            <v>Co 13</v>
          </cell>
          <cell r="N70" t="str">
            <v>Corporate</v>
          </cell>
          <cell r="O70" t="str">
            <v>Finance</v>
          </cell>
          <cell r="P70" t="str">
            <v>NIPSCO Finance and Accounting</v>
          </cell>
          <cell r="Q70" t="str">
            <v>NIPSCO CFO</v>
          </cell>
          <cell r="R70" t="str">
            <v>Budget Services</v>
          </cell>
          <cell r="S70" t="str">
            <v>Budget Services</v>
          </cell>
          <cell r="T70" t="str">
            <v>I</v>
          </cell>
          <cell r="U70" t="str">
            <v>0036110 NIPSCO Special Studies</v>
          </cell>
          <cell r="X70" t="str">
            <v>3029</v>
          </cell>
          <cell r="Y70" t="str">
            <v>Services Transferred</v>
          </cell>
          <cell r="Z70" t="str">
            <v>D</v>
          </cell>
          <cell r="AA70" t="str">
            <v>Co 12</v>
          </cell>
          <cell r="AB70" t="str">
            <v>Outside Services - Other</v>
          </cell>
          <cell r="AC70" t="str">
            <v>Outside Services</v>
          </cell>
          <cell r="AD70" t="str">
            <v>OutsideSvs</v>
          </cell>
          <cell r="AE70" t="str">
            <v>30xx Outside Services</v>
          </cell>
          <cell r="AF70" t="str">
            <v>30xx</v>
          </cell>
          <cell r="AG70" t="str">
            <v>Outside Services</v>
          </cell>
          <cell r="AH70" t="str">
            <v xml:space="preserve">3029 Services Transferred </v>
          </cell>
          <cell r="AI70" t="str">
            <v>Other Outside_Service</v>
          </cell>
        </row>
        <row r="71">
          <cell r="K71" t="str">
            <v>0036200</v>
          </cell>
          <cell r="L71" t="str">
            <v>NIPSCO Rate Administration</v>
          </cell>
          <cell r="M71" t="str">
            <v>Co 12</v>
          </cell>
          <cell r="N71" t="str">
            <v>Corporate</v>
          </cell>
          <cell r="O71" t="str">
            <v>Finance</v>
          </cell>
          <cell r="P71" t="str">
            <v>NIPSCO Finance and Accounting</v>
          </cell>
          <cell r="Q71" t="str">
            <v>NIPSCO Rates and Regulatory Accounting</v>
          </cell>
          <cell r="R71" t="str">
            <v>NIPSCO Rates and Regulatory Accounting</v>
          </cell>
          <cell r="S71" t="str">
            <v>NIPSCO Rates and Regulatory Accounting</v>
          </cell>
          <cell r="T71" t="str">
            <v>I</v>
          </cell>
          <cell r="U71" t="str">
            <v>0036200 NIPSCO Rate Administration</v>
          </cell>
          <cell r="X71" t="str">
            <v>3030</v>
          </cell>
          <cell r="Y71" t="str">
            <v>Outsourcing - Est. Fixed Costs</v>
          </cell>
          <cell r="Z71" t="str">
            <v>D</v>
          </cell>
          <cell r="AA71" t="str">
            <v>IBM</v>
          </cell>
          <cell r="AB71" t="str">
            <v>Outsourcing Expenses</v>
          </cell>
          <cell r="AC71" t="str">
            <v>Outside Services</v>
          </cell>
          <cell r="AD71" t="str">
            <v>Outsourcing</v>
          </cell>
          <cell r="AE71" t="str">
            <v>3030/40 Outsourcing - Fixed Costs</v>
          </cell>
          <cell r="AF71" t="str">
            <v>3030/40</v>
          </cell>
          <cell r="AG71" t="str">
            <v>Outsourcing - Fixed Costs</v>
          </cell>
          <cell r="AH71" t="str">
            <v>3030 Outsourcing - Est. Fixed Costs</v>
          </cell>
          <cell r="AI71" t="str">
            <v>Outsourcing Fixed</v>
          </cell>
        </row>
        <row r="72">
          <cell r="K72" t="str">
            <v>0036300</v>
          </cell>
          <cell r="L72" t="str">
            <v>NIPSCO Compliance</v>
          </cell>
          <cell r="M72" t="str">
            <v>Co 12</v>
          </cell>
          <cell r="N72" t="str">
            <v>Corporate</v>
          </cell>
          <cell r="O72" t="str">
            <v>Finance</v>
          </cell>
          <cell r="P72" t="str">
            <v>NIPSCO Finance and Accounting</v>
          </cell>
          <cell r="Q72" t="str">
            <v>NIPSCO Rates and Regulatory Accounting</v>
          </cell>
          <cell r="R72" t="str">
            <v>NIPSCO Rates and Regulatory Accounting</v>
          </cell>
          <cell r="S72" t="str">
            <v>NIPSCO Rates and Regulatory Accounting</v>
          </cell>
          <cell r="T72" t="str">
            <v>I</v>
          </cell>
          <cell r="U72" t="str">
            <v>0036300 NIPSCO Compliance</v>
          </cell>
          <cell r="X72" t="str">
            <v>3031</v>
          </cell>
          <cell r="Y72" t="str">
            <v>Outsourcing - Variable Costs</v>
          </cell>
          <cell r="Z72" t="str">
            <v>D</v>
          </cell>
          <cell r="AA72" t="str">
            <v>IBM</v>
          </cell>
          <cell r="AB72" t="str">
            <v>Outsourcing Expenses</v>
          </cell>
          <cell r="AC72" t="str">
            <v>Outside Services</v>
          </cell>
          <cell r="AD72" t="str">
            <v>Outsourcing</v>
          </cell>
          <cell r="AE72" t="str">
            <v>3031/41 Outsourcing - Variable Costs</v>
          </cell>
          <cell r="AF72" t="str">
            <v>3031/41</v>
          </cell>
          <cell r="AG72" t="str">
            <v>Outsourcing - Variable Costs</v>
          </cell>
          <cell r="AH72" t="str">
            <v>3031 Outsourcing - Variable Costs</v>
          </cell>
          <cell r="AI72" t="str">
            <v>Outsourcing Variable</v>
          </cell>
        </row>
        <row r="73">
          <cell r="K73" t="str">
            <v>0036400</v>
          </cell>
          <cell r="L73" t="str">
            <v>Rates &amp; Regulatory Services</v>
          </cell>
          <cell r="M73" t="str">
            <v>Co 12</v>
          </cell>
          <cell r="N73" t="str">
            <v>Corporate</v>
          </cell>
          <cell r="O73" t="str">
            <v>Finance</v>
          </cell>
          <cell r="P73" t="str">
            <v>NIPSCO Finance and Accounting</v>
          </cell>
          <cell r="Q73" t="str">
            <v>NIPSCO Rates and Regulatory Accounting</v>
          </cell>
          <cell r="R73" t="str">
            <v>NIPSCO Rates and Regulatory Accounting</v>
          </cell>
          <cell r="S73" t="str">
            <v>NIPSCO Rates and Regulatory Accounting</v>
          </cell>
          <cell r="T73" t="str">
            <v>I</v>
          </cell>
          <cell r="U73" t="str">
            <v>0036400 Rates &amp; Regulatory Services</v>
          </cell>
          <cell r="X73" t="str">
            <v>3032</v>
          </cell>
          <cell r="Y73" t="str">
            <v>Transition Costs</v>
          </cell>
          <cell r="Z73" t="str">
            <v>D</v>
          </cell>
          <cell r="AA73" t="str">
            <v>IBM</v>
          </cell>
          <cell r="AB73" t="str">
            <v>Outsourcing Expenses</v>
          </cell>
          <cell r="AC73" t="str">
            <v>Outside Services</v>
          </cell>
          <cell r="AD73" t="str">
            <v>Outsourcing</v>
          </cell>
          <cell r="AE73" t="str">
            <v>3032 Transition Costs</v>
          </cell>
          <cell r="AF73" t="str">
            <v>3032</v>
          </cell>
          <cell r="AG73" t="str">
            <v>Transition Costs</v>
          </cell>
          <cell r="AH73" t="str">
            <v>3032 Transition Costs</v>
          </cell>
          <cell r="AI73" t="str">
            <v>Outsourcing Transition</v>
          </cell>
        </row>
        <row r="74">
          <cell r="K74" t="str">
            <v>0036500</v>
          </cell>
          <cell r="L74" t="str">
            <v>NIPSCO Regulatory Accounting</v>
          </cell>
          <cell r="M74" t="str">
            <v>Co 12</v>
          </cell>
          <cell r="N74" t="str">
            <v>Corporate</v>
          </cell>
          <cell r="O74" t="str">
            <v>Finance</v>
          </cell>
          <cell r="P74" t="str">
            <v>NIPSCO Finance and Accounting</v>
          </cell>
          <cell r="Q74" t="str">
            <v>NIPSCO Rates and Regulatory Accounting</v>
          </cell>
          <cell r="R74" t="str">
            <v>NIPSCO Rates and Regulatory Accounting</v>
          </cell>
          <cell r="S74" t="str">
            <v>NIPSCO Rates and Regulatory Accounting</v>
          </cell>
          <cell r="T74" t="str">
            <v>I</v>
          </cell>
          <cell r="U74" t="str">
            <v>0036500 NIPSCO Regualtory Accounting</v>
          </cell>
          <cell r="X74" t="str">
            <v>3033</v>
          </cell>
          <cell r="Y74" t="str">
            <v>Sales Tax</v>
          </cell>
          <cell r="Z74" t="str">
            <v>D</v>
          </cell>
          <cell r="AA74" t="str">
            <v>IBM</v>
          </cell>
          <cell r="AB74" t="str">
            <v>Outsourcing Expenses</v>
          </cell>
          <cell r="AC74" t="str">
            <v>Other</v>
          </cell>
          <cell r="AD74" t="str">
            <v>Outsourcing</v>
          </cell>
          <cell r="AE74" t="str">
            <v>3033 Sales Tax</v>
          </cell>
          <cell r="AF74" t="str">
            <v>3033</v>
          </cell>
          <cell r="AG74" t="str">
            <v>Sales Tax</v>
          </cell>
          <cell r="AH74" t="str">
            <v>3033 Sales Tax</v>
          </cell>
          <cell r="AI74" t="str">
            <v>Outsourcing Sales Tax</v>
          </cell>
        </row>
        <row r="75">
          <cell r="K75" t="str">
            <v>0036600</v>
          </cell>
          <cell r="L75" t="str">
            <v>NIPSCO Rates &amp; Contracts</v>
          </cell>
          <cell r="M75" t="str">
            <v>Co 12</v>
          </cell>
          <cell r="N75" t="str">
            <v>Corporate</v>
          </cell>
          <cell r="O75" t="str">
            <v>Finance</v>
          </cell>
          <cell r="P75" t="str">
            <v>NIPSCO Finance and Accounting</v>
          </cell>
          <cell r="Q75" t="str">
            <v>NIPSCO Rates and Regulatory Accounting</v>
          </cell>
          <cell r="R75" t="str">
            <v>NIPSCO Rates and Regulatory Accounting</v>
          </cell>
          <cell r="S75" t="str">
            <v>NIPSCO Rates and Regulatory Accounting</v>
          </cell>
          <cell r="T75" t="str">
            <v>I</v>
          </cell>
          <cell r="U75" t="str">
            <v>0036600 NIPSCO Rates &amp; Contracts</v>
          </cell>
          <cell r="X75" t="str">
            <v>3034</v>
          </cell>
          <cell r="Y75" t="str">
            <v>Capitalized Portion -Inflights</v>
          </cell>
          <cell r="Z75" t="str">
            <v>D</v>
          </cell>
          <cell r="AA75" t="str">
            <v>IBM</v>
          </cell>
          <cell r="AB75" t="str">
            <v>Outsourcing Expenses</v>
          </cell>
          <cell r="AC75" t="str">
            <v>Other</v>
          </cell>
          <cell r="AD75" t="str">
            <v>Outsourcing</v>
          </cell>
          <cell r="AE75" t="str">
            <v>30x4/x5 Capitalized Portion - IBM Bill</v>
          </cell>
          <cell r="AF75" t="str">
            <v>30x4/x5</v>
          </cell>
          <cell r="AG75" t="str">
            <v>Capitalized Portion - IBM Bill</v>
          </cell>
          <cell r="AH75" t="str">
            <v>3034 Capitalized Portion -Inflights</v>
          </cell>
          <cell r="AI75" t="str">
            <v>Outsourcing Capitalized</v>
          </cell>
        </row>
        <row r="76">
          <cell r="K76" t="str">
            <v>0042100</v>
          </cell>
          <cell r="L76" t="str">
            <v>Income Tax</v>
          </cell>
          <cell r="M76" t="str">
            <v>Co 12</v>
          </cell>
          <cell r="N76" t="str">
            <v>Corporate</v>
          </cell>
          <cell r="O76" t="str">
            <v>Other Corporate</v>
          </cell>
          <cell r="P76" t="str">
            <v>Income Tax</v>
          </cell>
          <cell r="Q76" t="str">
            <v>Income Tax</v>
          </cell>
          <cell r="R76" t="str">
            <v>Interest, Stock and Tax</v>
          </cell>
          <cell r="S76" t="str">
            <v>Interest, Stock and Tax</v>
          </cell>
          <cell r="T76" t="str">
            <v>A</v>
          </cell>
          <cell r="U76" t="str">
            <v>0042100 Income Tax</v>
          </cell>
          <cell r="X76" t="str">
            <v>3035</v>
          </cell>
          <cell r="Y76" t="str">
            <v>Supplemental Contract Costs</v>
          </cell>
          <cell r="Z76" t="str">
            <v>D</v>
          </cell>
          <cell r="AA76" t="str">
            <v>IBM</v>
          </cell>
          <cell r="AB76" t="str">
            <v>Outsourcing Expenses</v>
          </cell>
          <cell r="AC76" t="str">
            <v>Outside Services</v>
          </cell>
          <cell r="AD76" t="str">
            <v>Outsourcing</v>
          </cell>
          <cell r="AE76" t="str">
            <v>3035 Work Management System Costs</v>
          </cell>
          <cell r="AF76" t="str">
            <v>3035</v>
          </cell>
          <cell r="AG76" t="str">
            <v>Work Management System Costs</v>
          </cell>
          <cell r="AH76" t="str">
            <v>3035 Supplemental Contract Costs</v>
          </cell>
          <cell r="AI76" t="str">
            <v>Outsourcing Other</v>
          </cell>
        </row>
        <row r="77">
          <cell r="K77" t="str">
            <v>0042200</v>
          </cell>
          <cell r="L77" t="str">
            <v>Stock and Other Compensation</v>
          </cell>
          <cell r="M77" t="str">
            <v>Co 12</v>
          </cell>
          <cell r="N77" t="str">
            <v>Corporate</v>
          </cell>
          <cell r="O77" t="str">
            <v>Other Corporate</v>
          </cell>
          <cell r="P77" t="str">
            <v>Stock and Other Compensation</v>
          </cell>
          <cell r="Q77" t="str">
            <v>Stock and Other Compensation</v>
          </cell>
          <cell r="R77" t="str">
            <v>Interest, Stock and Tax</v>
          </cell>
          <cell r="S77" t="str">
            <v>Interest, Stock and Tax</v>
          </cell>
          <cell r="T77" t="str">
            <v>A</v>
          </cell>
          <cell r="U77" t="str">
            <v>0042200 Stock and Other Compensation</v>
          </cell>
          <cell r="X77" t="str">
            <v>3036</v>
          </cell>
          <cell r="Y77" t="str">
            <v>Service Level Agreements</v>
          </cell>
          <cell r="Z77" t="str">
            <v>D</v>
          </cell>
          <cell r="AA77" t="str">
            <v>IBM</v>
          </cell>
          <cell r="AB77" t="str">
            <v>Outsourcing Expenses</v>
          </cell>
          <cell r="AC77" t="str">
            <v>Outside Services</v>
          </cell>
          <cell r="AD77" t="str">
            <v>Outsourcing</v>
          </cell>
          <cell r="AE77" t="str">
            <v>3036 Service Level Agreements</v>
          </cell>
          <cell r="AF77" t="str">
            <v>3036</v>
          </cell>
          <cell r="AG77" t="str">
            <v>Service Level Agreements</v>
          </cell>
          <cell r="AH77" t="str">
            <v>3036 Service Level Agreements</v>
          </cell>
          <cell r="AI77" t="str">
            <v>Outsourcing Other</v>
          </cell>
        </row>
        <row r="78">
          <cell r="K78" t="str">
            <v>0042700</v>
          </cell>
          <cell r="L78" t="str">
            <v>General</v>
          </cell>
          <cell r="M78" t="str">
            <v>Co 12</v>
          </cell>
          <cell r="N78" t="str">
            <v>Corporate</v>
          </cell>
          <cell r="O78" t="str">
            <v>Other Corporate</v>
          </cell>
          <cell r="P78" t="str">
            <v>General</v>
          </cell>
          <cell r="Q78" t="str">
            <v>General</v>
          </cell>
          <cell r="R78" t="str">
            <v>Interest, Stock and Tax</v>
          </cell>
          <cell r="S78" t="str">
            <v>Interest, Stock and Tax</v>
          </cell>
          <cell r="T78" t="str">
            <v>A</v>
          </cell>
          <cell r="U78" t="str">
            <v>0042700 General</v>
          </cell>
          <cell r="X78" t="str">
            <v>3037</v>
          </cell>
          <cell r="Y78" t="str">
            <v>Miscellaneous Reimbursements</v>
          </cell>
          <cell r="Z78" t="str">
            <v>D</v>
          </cell>
          <cell r="AA78" t="str">
            <v>IBM</v>
          </cell>
          <cell r="AB78" t="str">
            <v>Outsourcing Expenses</v>
          </cell>
          <cell r="AC78" t="str">
            <v>Outside Services</v>
          </cell>
          <cell r="AD78" t="str">
            <v>Outsourcing</v>
          </cell>
          <cell r="AE78" t="str">
            <v>3037 Miscellaneous Reimbursements</v>
          </cell>
          <cell r="AF78" t="str">
            <v>3037</v>
          </cell>
          <cell r="AG78" t="str">
            <v>Miscellaneous Reimbursements</v>
          </cell>
          <cell r="AH78" t="str">
            <v>3037 Miscellaneous Reimbursements</v>
          </cell>
          <cell r="AI78" t="str">
            <v>Outsourcing Other</v>
          </cell>
        </row>
        <row r="79">
          <cell r="K79" t="str">
            <v>0042800</v>
          </cell>
          <cell r="L79" t="str">
            <v>Cost of Capital</v>
          </cell>
          <cell r="M79" t="str">
            <v>Co 12</v>
          </cell>
          <cell r="N79" t="str">
            <v>Corporate</v>
          </cell>
          <cell r="O79" t="str">
            <v>Other Corporate</v>
          </cell>
          <cell r="P79" t="str">
            <v>Cost of Capital</v>
          </cell>
          <cell r="Q79" t="str">
            <v>Interest</v>
          </cell>
          <cell r="R79" t="str">
            <v>Interest, Stock and Tax</v>
          </cell>
          <cell r="S79" t="str">
            <v>Interest, Stock and Tax</v>
          </cell>
          <cell r="T79" t="str">
            <v>A</v>
          </cell>
          <cell r="U79" t="str">
            <v>0042800 Cost of Capital</v>
          </cell>
          <cell r="X79" t="str">
            <v>3038</v>
          </cell>
          <cell r="Y79" t="str">
            <v>Request for Service (RFS)</v>
          </cell>
          <cell r="Z79" t="str">
            <v>D</v>
          </cell>
          <cell r="AA79" t="str">
            <v>IBM</v>
          </cell>
          <cell r="AB79" t="str">
            <v>Outsourcing Expenses</v>
          </cell>
          <cell r="AC79" t="str">
            <v>Outside Services</v>
          </cell>
          <cell r="AD79" t="str">
            <v>Outsourcing</v>
          </cell>
          <cell r="AE79" t="str">
            <v>3038 Request for Service (RFS)</v>
          </cell>
          <cell r="AF79" t="str">
            <v>3038</v>
          </cell>
          <cell r="AG79" t="str">
            <v>Request for Service (RFS)</v>
          </cell>
          <cell r="AH79" t="str">
            <v>3038 Request for Service (RFS)</v>
          </cell>
          <cell r="AI79" t="str">
            <v>Outsourcing Other</v>
          </cell>
        </row>
        <row r="80">
          <cell r="K80" t="str">
            <v>0047200</v>
          </cell>
          <cell r="L80" t="str">
            <v>Facilities - Civic Center</v>
          </cell>
          <cell r="M80" t="str">
            <v>Co 12</v>
          </cell>
          <cell r="N80" t="str">
            <v>Corporate</v>
          </cell>
          <cell r="O80" t="str">
            <v>Administrative Services</v>
          </cell>
          <cell r="P80" t="str">
            <v>Facilities and Real Estate</v>
          </cell>
          <cell r="Q80" t="str">
            <v>Facilities</v>
          </cell>
          <cell r="R80" t="str">
            <v>Office Space</v>
          </cell>
          <cell r="S80" t="str">
            <v>Office Space</v>
          </cell>
          <cell r="T80" t="str">
            <v>A</v>
          </cell>
          <cell r="U80" t="str">
            <v>0047200 Facilities - Civic Center</v>
          </cell>
          <cell r="X80" t="str">
            <v>3040</v>
          </cell>
          <cell r="Y80" t="str">
            <v>Outsourcing - Act. Fixed Costs</v>
          </cell>
          <cell r="Z80" t="str">
            <v>D</v>
          </cell>
          <cell r="AA80" t="str">
            <v>IBM</v>
          </cell>
          <cell r="AB80" t="str">
            <v>Outsourcing Expenses</v>
          </cell>
          <cell r="AC80" t="str">
            <v>Outside Services</v>
          </cell>
          <cell r="AD80" t="str">
            <v>Outsourcing</v>
          </cell>
          <cell r="AE80" t="str">
            <v>3030/40 Outsourcing - Fixed Costs</v>
          </cell>
          <cell r="AF80" t="str">
            <v>3030/40</v>
          </cell>
          <cell r="AG80" t="str">
            <v>Outsourcing - Fixed Costs</v>
          </cell>
          <cell r="AH80" t="str">
            <v>3040 Outsourcing - Act. Fixed Costs</v>
          </cell>
          <cell r="AI80" t="str">
            <v>Outsourcing Fixed</v>
          </cell>
        </row>
        <row r="81">
          <cell r="K81" t="str">
            <v>0047300</v>
          </cell>
          <cell r="L81" t="str">
            <v>Facilities - COH CKY</v>
          </cell>
          <cell r="M81" t="str">
            <v>Co 12</v>
          </cell>
          <cell r="N81" t="str">
            <v>Corporate</v>
          </cell>
          <cell r="O81" t="str">
            <v>Administrative Services</v>
          </cell>
          <cell r="P81" t="str">
            <v>Facilities and Real Estate</v>
          </cell>
          <cell r="Q81" t="str">
            <v>Facilities</v>
          </cell>
          <cell r="R81" t="str">
            <v>Office Space</v>
          </cell>
          <cell r="S81" t="str">
            <v>Office Space</v>
          </cell>
          <cell r="T81" t="str">
            <v>A</v>
          </cell>
          <cell r="U81" t="str">
            <v>0047300 Facilities - COH CKY</v>
          </cell>
          <cell r="X81" t="str">
            <v>3041</v>
          </cell>
          <cell r="Y81" t="str">
            <v>Outsourcing - Variable Cst - RRC's</v>
          </cell>
          <cell r="Z81" t="str">
            <v>D</v>
          </cell>
          <cell r="AA81" t="str">
            <v>IBM</v>
          </cell>
          <cell r="AB81" t="str">
            <v>Outsourcing Expenses</v>
          </cell>
          <cell r="AC81" t="str">
            <v>Outside Services</v>
          </cell>
          <cell r="AD81" t="str">
            <v>Outsourcing</v>
          </cell>
          <cell r="AE81" t="str">
            <v>3031/41 Outsourcing - Variable Costs</v>
          </cell>
          <cell r="AF81" t="str">
            <v>3031/41</v>
          </cell>
          <cell r="AG81" t="str">
            <v>Outsourcing - Variable Costs</v>
          </cell>
          <cell r="AH81" t="str">
            <v>3041 Outsourcing - Variable Cst - RRC's</v>
          </cell>
          <cell r="AI81" t="str">
            <v>Outsourcing Variable</v>
          </cell>
        </row>
        <row r="82">
          <cell r="K82" t="str">
            <v>0047400</v>
          </cell>
          <cell r="L82" t="str">
            <v>Facilities - Indiana</v>
          </cell>
          <cell r="M82" t="str">
            <v>Co 12</v>
          </cell>
          <cell r="N82" t="str">
            <v>Corporate</v>
          </cell>
          <cell r="O82" t="str">
            <v>Administrative Services</v>
          </cell>
          <cell r="P82" t="str">
            <v>Facilities and Real Estate</v>
          </cell>
          <cell r="Q82" t="str">
            <v>Facilities</v>
          </cell>
          <cell r="R82" t="str">
            <v>Office Space</v>
          </cell>
          <cell r="S82" t="str">
            <v>Office Space</v>
          </cell>
          <cell r="T82" t="str">
            <v>A</v>
          </cell>
          <cell r="U82" t="str">
            <v>0047400 Facilities - Indiana</v>
          </cell>
          <cell r="X82" t="str">
            <v>3043</v>
          </cell>
          <cell r="Y82" t="str">
            <v>Outsourcing - Credits</v>
          </cell>
          <cell r="Z82" t="str">
            <v>D</v>
          </cell>
          <cell r="AA82" t="str">
            <v>IBM</v>
          </cell>
          <cell r="AB82" t="str">
            <v>Outsourcing Expenses</v>
          </cell>
          <cell r="AC82" t="str">
            <v>Outside Services</v>
          </cell>
          <cell r="AD82" t="str">
            <v>Outsourcing</v>
          </cell>
          <cell r="AE82" t="str">
            <v>3043 Outsourcing - Credits</v>
          </cell>
          <cell r="AF82" t="str">
            <v>3043</v>
          </cell>
          <cell r="AG82" t="str">
            <v>Outsourcing - Credits</v>
          </cell>
          <cell r="AH82" t="str">
            <v>3043 Outsourcing - Credits</v>
          </cell>
          <cell r="AI82" t="str">
            <v>Outsourcing Credits</v>
          </cell>
        </row>
        <row r="83">
          <cell r="K83" t="str">
            <v>0047500</v>
          </cell>
          <cell r="L83" t="str">
            <v>Facilities - Marble Cliff</v>
          </cell>
          <cell r="M83" t="str">
            <v>Co 12</v>
          </cell>
          <cell r="N83" t="str">
            <v>Corporate</v>
          </cell>
          <cell r="O83" t="str">
            <v>Administrative Services</v>
          </cell>
          <cell r="P83" t="str">
            <v>Facilities and Real Estate</v>
          </cell>
          <cell r="Q83" t="str">
            <v>Facilities</v>
          </cell>
          <cell r="R83" t="str">
            <v>Office Space</v>
          </cell>
          <cell r="S83" t="str">
            <v>Office Space</v>
          </cell>
          <cell r="T83" t="str">
            <v>A</v>
          </cell>
          <cell r="U83" t="str">
            <v>0047500 Facilities - Marble Cliff</v>
          </cell>
          <cell r="X83" t="str">
            <v>3044</v>
          </cell>
          <cell r="Y83" t="str">
            <v>Capitalized Portion - Transfrm</v>
          </cell>
          <cell r="Z83" t="str">
            <v>D</v>
          </cell>
          <cell r="AA83" t="str">
            <v>IBM</v>
          </cell>
          <cell r="AB83" t="str">
            <v>Outsourcing Expenses</v>
          </cell>
          <cell r="AC83" t="str">
            <v>Other</v>
          </cell>
          <cell r="AD83" t="str">
            <v>Outsourcing</v>
          </cell>
          <cell r="AE83" t="str">
            <v>30x4/x5 Capitalized Portion - IBM Bill</v>
          </cell>
          <cell r="AF83" t="str">
            <v>30x4/x5</v>
          </cell>
          <cell r="AG83" t="str">
            <v>Capitalized Portion - IBM Bill</v>
          </cell>
          <cell r="AH83" t="str">
            <v>3044 Capitalized Portion - Transfrm</v>
          </cell>
          <cell r="AI83" t="str">
            <v>Outsourcing Capitalized</v>
          </cell>
        </row>
        <row r="84">
          <cell r="K84" t="str">
            <v>0047800</v>
          </cell>
          <cell r="L84" t="str">
            <v>Arena District Building</v>
          </cell>
          <cell r="M84" t="str">
            <v>Co 12</v>
          </cell>
          <cell r="N84" t="str">
            <v>Corporate</v>
          </cell>
          <cell r="O84" t="str">
            <v>Administrative Services</v>
          </cell>
          <cell r="P84" t="str">
            <v>Facilities and Real Estate</v>
          </cell>
          <cell r="Q84" t="str">
            <v>Facilities</v>
          </cell>
          <cell r="R84" t="str">
            <v>Office Space</v>
          </cell>
          <cell r="S84" t="str">
            <v>Office Space</v>
          </cell>
          <cell r="T84" t="str">
            <v>A</v>
          </cell>
          <cell r="U84" t="str">
            <v>0047800 Arena District Building</v>
          </cell>
          <cell r="X84" t="str">
            <v>3048</v>
          </cell>
          <cell r="Y84" t="str">
            <v>RFS - Variable Costs - ARCs</v>
          </cell>
          <cell r="Z84" t="str">
            <v>D</v>
          </cell>
          <cell r="AA84" t="str">
            <v>IBM</v>
          </cell>
          <cell r="AB84" t="str">
            <v>Outsourcing Expenses</v>
          </cell>
          <cell r="AC84" t="str">
            <v>Outside Services</v>
          </cell>
          <cell r="AD84" t="str">
            <v>Outsourcng</v>
          </cell>
          <cell r="AE84" t="str">
            <v>3048 RFS - Variable costs - ARC's</v>
          </cell>
          <cell r="AF84" t="str">
            <v>3048</v>
          </cell>
          <cell r="AG84" t="str">
            <v>RFS - Variable costs - ARC's</v>
          </cell>
          <cell r="AH84" t="str">
            <v>3048 RFS - Variable Costs - ARCs</v>
          </cell>
          <cell r="AI84" t="str">
            <v>Outsourcing Other</v>
          </cell>
        </row>
        <row r="85">
          <cell r="K85" t="str">
            <v>0049000</v>
          </cell>
          <cell r="L85" t="str">
            <v>Real Estate - Management</v>
          </cell>
          <cell r="M85" t="str">
            <v>Co 12</v>
          </cell>
          <cell r="N85" t="str">
            <v>Corporate</v>
          </cell>
          <cell r="O85" t="str">
            <v>Administrative Services</v>
          </cell>
          <cell r="P85" t="str">
            <v>Facilities and Real Estate</v>
          </cell>
          <cell r="Q85" t="str">
            <v>Facilities</v>
          </cell>
          <cell r="R85" t="str">
            <v>Office Space</v>
          </cell>
          <cell r="S85" t="str">
            <v>Office Space</v>
          </cell>
          <cell r="T85" t="str">
            <v>A</v>
          </cell>
          <cell r="U85" t="str">
            <v>0049000 Real Estate - Management</v>
          </cell>
          <cell r="X85" t="str">
            <v>3050</v>
          </cell>
          <cell r="Y85" t="str">
            <v>Convenience Bill (Budget Purposes Only)</v>
          </cell>
          <cell r="Z85" t="str">
            <v>D</v>
          </cell>
          <cell r="AA85" t="str">
            <v>Co 12</v>
          </cell>
          <cell r="AB85" t="str">
            <v>Outsourcing Expenses</v>
          </cell>
          <cell r="AC85" t="str">
            <v>Outside Services</v>
          </cell>
          <cell r="AD85" t="str">
            <v>Convenience Bill</v>
          </cell>
          <cell r="AE85" t="str">
            <v>3050 Convenience Bill (Budget Purposes Only)</v>
          </cell>
          <cell r="AF85" t="str">
            <v>3050</v>
          </cell>
          <cell r="AG85" t="str">
            <v>Convenience Bill (Budget Purposes Only)</v>
          </cell>
          <cell r="AH85" t="str">
            <v>3050 Convenience Bill (Budget Purposes Only)</v>
          </cell>
          <cell r="AI85" t="str">
            <v>Other Outside_Service</v>
          </cell>
        </row>
        <row r="86">
          <cell r="K86" t="str">
            <v>0052600</v>
          </cell>
          <cell r="L86" t="str">
            <v>Meter Shop</v>
          </cell>
          <cell r="M86" t="str">
            <v>Co 12</v>
          </cell>
          <cell r="N86" t="str">
            <v>NGD</v>
          </cell>
          <cell r="O86" t="str">
            <v>NiSource Gas Distribution</v>
          </cell>
          <cell r="P86" t="str">
            <v>Operations</v>
          </cell>
          <cell r="Q86" t="str">
            <v>Operations</v>
          </cell>
          <cell r="R86" t="str">
            <v>Operations Support and Planning Services</v>
          </cell>
          <cell r="S86" t="str">
            <v>Operations Support and Planning Services</v>
          </cell>
          <cell r="T86" t="str">
            <v>A</v>
          </cell>
          <cell r="U86" t="str">
            <v>0052600 Meter Shop</v>
          </cell>
          <cell r="X86" t="str">
            <v>3054</v>
          </cell>
          <cell r="Y86" t="str">
            <v>Capitalized Portn-PCs &amp;Laptops</v>
          </cell>
          <cell r="Z86" t="str">
            <v>D</v>
          </cell>
          <cell r="AA86" t="str">
            <v>IBM</v>
          </cell>
          <cell r="AB86" t="str">
            <v>Outsourcing Expenses</v>
          </cell>
          <cell r="AC86" t="str">
            <v>Other</v>
          </cell>
          <cell r="AD86" t="str">
            <v>Outsourcing</v>
          </cell>
          <cell r="AE86" t="str">
            <v>30x4/x5 Capitalized Portion - IBM Bill</v>
          </cell>
          <cell r="AF86" t="str">
            <v>30x4/x5</v>
          </cell>
          <cell r="AG86" t="str">
            <v>Capitalized Portion - IBM Bill</v>
          </cell>
          <cell r="AH86" t="str">
            <v>3054 Capitalized Portn-PCs &amp;Laptops</v>
          </cell>
          <cell r="AI86" t="str">
            <v>Outsourcing Capitalized</v>
          </cell>
        </row>
        <row r="87">
          <cell r="K87" t="str">
            <v>0052700</v>
          </cell>
          <cell r="L87" t="str">
            <v>Bangs Fabrication Shop</v>
          </cell>
          <cell r="M87" t="str">
            <v>Co 12</v>
          </cell>
          <cell r="N87" t="str">
            <v>NGD</v>
          </cell>
          <cell r="O87" t="str">
            <v>NiSource Gas Distribution</v>
          </cell>
          <cell r="P87" t="str">
            <v>Operations</v>
          </cell>
          <cell r="Q87" t="str">
            <v>Operations</v>
          </cell>
          <cell r="R87" t="str">
            <v>Operations Support and Planning Services</v>
          </cell>
          <cell r="S87" t="str">
            <v>Operations Support and Planning Services</v>
          </cell>
          <cell r="T87" t="str">
            <v>A</v>
          </cell>
          <cell r="U87" t="str">
            <v>0052700 Bangs Fabrication Shop</v>
          </cell>
          <cell r="X87" t="str">
            <v>3064</v>
          </cell>
          <cell r="Y87" t="str">
            <v>Capitalized Portion - WMS</v>
          </cell>
          <cell r="Z87" t="str">
            <v>D</v>
          </cell>
          <cell r="AA87" t="str">
            <v>IBM</v>
          </cell>
          <cell r="AB87" t="str">
            <v>Outsourcing Expenses</v>
          </cell>
          <cell r="AC87" t="str">
            <v>Other</v>
          </cell>
          <cell r="AD87" t="str">
            <v>Outsourcing</v>
          </cell>
          <cell r="AE87" t="str">
            <v>30x4/x5 Capitalized Portion - IBM Bill</v>
          </cell>
          <cell r="AF87" t="str">
            <v>30x4/x5</v>
          </cell>
          <cell r="AG87" t="str">
            <v>Capitalized Portion - IBM Bill</v>
          </cell>
          <cell r="AH87" t="str">
            <v>3064 Capitalized Portion - WMS</v>
          </cell>
          <cell r="AI87" t="str">
            <v>Outsourcing Capitalized</v>
          </cell>
        </row>
        <row r="88">
          <cell r="K88" t="str">
            <v>0052800</v>
          </cell>
          <cell r="L88" t="str">
            <v>Operations Planning</v>
          </cell>
          <cell r="M88" t="str">
            <v>Co 12</v>
          </cell>
          <cell r="N88" t="str">
            <v>NGD</v>
          </cell>
          <cell r="O88" t="str">
            <v>NiSource Gas Distribution</v>
          </cell>
          <cell r="P88" t="str">
            <v>Customer Operations</v>
          </cell>
          <cell r="Q88" t="str">
            <v>Operations</v>
          </cell>
          <cell r="R88" t="str">
            <v>Operations Planning</v>
          </cell>
          <cell r="S88" t="str">
            <v>Operations Support and Planning Services</v>
          </cell>
          <cell r="T88" t="str">
            <v>A</v>
          </cell>
          <cell r="U88" t="str">
            <v>0052800 Operations Planning</v>
          </cell>
          <cell r="X88" t="str">
            <v>3065</v>
          </cell>
          <cell r="Y88" t="str">
            <v>Capitalized Portion - WMS Conv</v>
          </cell>
          <cell r="Z88" t="str">
            <v>D</v>
          </cell>
          <cell r="AA88" t="str">
            <v>IBM</v>
          </cell>
          <cell r="AB88" t="str">
            <v>Outsourcing Expenses</v>
          </cell>
          <cell r="AC88" t="str">
            <v>Other</v>
          </cell>
          <cell r="AD88" t="str">
            <v>Outsourcing</v>
          </cell>
          <cell r="AE88" t="str">
            <v>30x4/x5 Capitalized Portion - IBM Bill</v>
          </cell>
          <cell r="AF88" t="str">
            <v>30x4/x5</v>
          </cell>
          <cell r="AG88" t="str">
            <v>Capitalized Portion - IBM Bill</v>
          </cell>
          <cell r="AH88" t="str">
            <v>3065 Capitalized Portion - WMS Conv</v>
          </cell>
          <cell r="AI88" t="str">
            <v>Outsourcing Capitalized</v>
          </cell>
        </row>
        <row r="89">
          <cell r="K89" t="str">
            <v>0052900</v>
          </cell>
          <cell r="L89" t="str">
            <v>Engineering and Construction</v>
          </cell>
          <cell r="M89" t="str">
            <v>Co 12</v>
          </cell>
          <cell r="N89" t="str">
            <v>NGD</v>
          </cell>
          <cell r="O89" t="str">
            <v>NiSource Gas Distribution</v>
          </cell>
          <cell r="P89" t="str">
            <v>Operations</v>
          </cell>
          <cell r="Q89" t="str">
            <v>Operations</v>
          </cell>
          <cell r="R89" t="str">
            <v>Operations Support and Planning Services</v>
          </cell>
          <cell r="S89" t="str">
            <v>Operations Support and Planning Services</v>
          </cell>
          <cell r="T89" t="str">
            <v>A</v>
          </cell>
          <cell r="U89" t="str">
            <v>0052900 Engineering and Construction</v>
          </cell>
          <cell r="X89" t="str">
            <v>3066</v>
          </cell>
          <cell r="Y89" t="str">
            <v>Capitalized Portion - WMS/GIS Payment</v>
          </cell>
          <cell r="Z89" t="str">
            <v>D</v>
          </cell>
          <cell r="AA89" t="str">
            <v>IBM</v>
          </cell>
          <cell r="AB89" t="str">
            <v>Outsourcing Expenses</v>
          </cell>
          <cell r="AC89" t="str">
            <v>Other</v>
          </cell>
          <cell r="AD89" t="str">
            <v>Outsourcing</v>
          </cell>
          <cell r="AE89" t="str">
            <v>30x4/x5 Capitalized Portion - IBM Bill</v>
          </cell>
          <cell r="AF89" t="str">
            <v>30x4/x5</v>
          </cell>
          <cell r="AG89" t="str">
            <v>Capitalized Portion - IBM Bill</v>
          </cell>
          <cell r="AH89" t="str">
            <v>3066 Capitalized Portion - WMS/GIS Payment</v>
          </cell>
          <cell r="AI89" t="str">
            <v>Outsourcing Capitalized</v>
          </cell>
        </row>
        <row r="90">
          <cell r="K90" t="str">
            <v>0053000</v>
          </cell>
          <cell r="L90" t="str">
            <v>Meter Reading and Collections</v>
          </cell>
          <cell r="M90" t="str">
            <v>Co 12</v>
          </cell>
          <cell r="N90" t="str">
            <v>NGD</v>
          </cell>
          <cell r="O90" t="str">
            <v>NiSource Gas Distribution</v>
          </cell>
          <cell r="P90" t="str">
            <v>Customer Operations</v>
          </cell>
          <cell r="Q90" t="str">
            <v>Revenue Transactions</v>
          </cell>
          <cell r="R90" t="str">
            <v>Customer Billing, Collection, and Contact Services</v>
          </cell>
          <cell r="S90" t="str">
            <v>Customer Billing, Collection, and Contact Services</v>
          </cell>
          <cell r="T90" t="str">
            <v>A</v>
          </cell>
          <cell r="U90" t="str">
            <v>0053000 Meter Reading and Collections</v>
          </cell>
          <cell r="X90" t="str">
            <v>3074</v>
          </cell>
          <cell r="Y90" t="str">
            <v>Capitalized Portion - RFS</v>
          </cell>
          <cell r="Z90" t="str">
            <v>D</v>
          </cell>
          <cell r="AA90" t="str">
            <v>IBM</v>
          </cell>
          <cell r="AB90" t="str">
            <v>Outsourcing Expenses</v>
          </cell>
          <cell r="AC90" t="str">
            <v>Other</v>
          </cell>
          <cell r="AD90" t="str">
            <v>Outsourcing</v>
          </cell>
          <cell r="AE90" t="str">
            <v>30x4/x5 Capitalized Portion - IBM Bill</v>
          </cell>
          <cell r="AF90" t="str">
            <v>30x4/x5</v>
          </cell>
          <cell r="AG90" t="str">
            <v>Capitalized Portion - IBM Bill</v>
          </cell>
          <cell r="AH90" t="str">
            <v>3074 Capitalized Portion - RFS</v>
          </cell>
          <cell r="AI90" t="str">
            <v>Outsourcing Capitalized</v>
          </cell>
        </row>
        <row r="91">
          <cell r="K91" t="str">
            <v>0053100</v>
          </cell>
          <cell r="L91" t="str">
            <v>Planning and Scheduling</v>
          </cell>
          <cell r="M91" t="str">
            <v>Co 12</v>
          </cell>
          <cell r="N91" t="str">
            <v>NGD</v>
          </cell>
          <cell r="O91" t="str">
            <v>NiSource Gas Distribution</v>
          </cell>
          <cell r="P91" t="str">
            <v>Operations</v>
          </cell>
          <cell r="Q91" t="str">
            <v>Operations</v>
          </cell>
          <cell r="R91" t="str">
            <v>Engineering and Research Services</v>
          </cell>
          <cell r="S91" t="str">
            <v>Engineering and Research Services</v>
          </cell>
          <cell r="T91" t="str">
            <v>A</v>
          </cell>
          <cell r="U91" t="str">
            <v>0053100 Planning and Scheduling</v>
          </cell>
          <cell r="X91" t="str">
            <v>3075</v>
          </cell>
          <cell r="Y91" t="str">
            <v>Capitalized Portion - RFS Conv</v>
          </cell>
          <cell r="Z91" t="str">
            <v>D</v>
          </cell>
          <cell r="AA91" t="str">
            <v>IBM</v>
          </cell>
          <cell r="AB91" t="str">
            <v>Outsourcing Expenses</v>
          </cell>
          <cell r="AC91" t="str">
            <v>Other</v>
          </cell>
          <cell r="AD91" t="str">
            <v>Outsourcing</v>
          </cell>
          <cell r="AE91" t="str">
            <v>30x4/x5 Capitalized Portion - IBM Bill</v>
          </cell>
          <cell r="AF91" t="str">
            <v>30x4/x5</v>
          </cell>
          <cell r="AG91" t="str">
            <v>Capitalized Portion - IBM Bill</v>
          </cell>
          <cell r="AH91" t="str">
            <v>3075 Capitalized Portion - RFS Conv</v>
          </cell>
          <cell r="AI91" t="str">
            <v>Outsourcing Capitalized</v>
          </cell>
        </row>
        <row r="92">
          <cell r="K92" t="str">
            <v>0053200</v>
          </cell>
          <cell r="L92" t="str">
            <v>Engineering Services</v>
          </cell>
          <cell r="M92" t="str">
            <v>Co 12</v>
          </cell>
          <cell r="N92" t="str">
            <v>NGD</v>
          </cell>
          <cell r="O92" t="str">
            <v>NiSource Gas Distribution</v>
          </cell>
          <cell r="P92" t="str">
            <v>Operations</v>
          </cell>
          <cell r="Q92" t="str">
            <v>Engineering Services</v>
          </cell>
          <cell r="R92" t="str">
            <v>Operations Support and Planning Services</v>
          </cell>
          <cell r="S92" t="str">
            <v>Operations Support and Planning Services</v>
          </cell>
          <cell r="T92" t="str">
            <v>A</v>
          </cell>
          <cell r="U92" t="str">
            <v>0053200 Engineering Services</v>
          </cell>
          <cell r="X92" t="str">
            <v>3100</v>
          </cell>
          <cell r="Y92" t="str">
            <v>Business Expenses</v>
          </cell>
          <cell r="Z92" t="str">
            <v>D</v>
          </cell>
          <cell r="AA92" t="str">
            <v>Co 12</v>
          </cell>
          <cell r="AB92" t="str">
            <v>Employee Expenses</v>
          </cell>
          <cell r="AC92" t="str">
            <v>Employee Expenses</v>
          </cell>
          <cell r="AD92" t="str">
            <v>EmplyeeExp</v>
          </cell>
          <cell r="AE92" t="str">
            <v>31xx Employee Expenses</v>
          </cell>
          <cell r="AF92" t="str">
            <v>31xx</v>
          </cell>
          <cell r="AG92" t="str">
            <v>Employee Expenses</v>
          </cell>
          <cell r="AH92" t="str">
            <v>3100 Business Expenses</v>
          </cell>
          <cell r="AI92" t="str">
            <v>Employee_Expenses</v>
          </cell>
        </row>
        <row r="93">
          <cell r="K93" t="str">
            <v>0053300</v>
          </cell>
          <cell r="L93" t="str">
            <v>Pipeline Safety and Compliance</v>
          </cell>
          <cell r="M93" t="str">
            <v>Co 12</v>
          </cell>
          <cell r="N93" t="str">
            <v>NGD</v>
          </cell>
          <cell r="O93" t="str">
            <v>NiSource Gas Distribution</v>
          </cell>
          <cell r="P93" t="str">
            <v>Operations</v>
          </cell>
          <cell r="Q93" t="str">
            <v>RCT</v>
          </cell>
          <cell r="R93" t="str">
            <v>Operations Support and Planning Services</v>
          </cell>
          <cell r="S93" t="str">
            <v>Operations Support and Planning Services</v>
          </cell>
          <cell r="T93" t="str">
            <v>A</v>
          </cell>
          <cell r="U93" t="str">
            <v>0053300 Pipeline Safety and Compliance</v>
          </cell>
          <cell r="X93" t="str">
            <v>3101</v>
          </cell>
          <cell r="Y93" t="str">
            <v>Meals Special Cases Only</v>
          </cell>
          <cell r="Z93" t="str">
            <v>D</v>
          </cell>
          <cell r="AA93" t="str">
            <v>Co 12</v>
          </cell>
          <cell r="AB93" t="str">
            <v>Employee Expenses</v>
          </cell>
          <cell r="AC93" t="str">
            <v>Employee Expenses</v>
          </cell>
          <cell r="AD93" t="str">
            <v>EmplyeeExp</v>
          </cell>
          <cell r="AE93" t="str">
            <v>31xx Employee Expenses</v>
          </cell>
          <cell r="AF93" t="str">
            <v>31xx</v>
          </cell>
          <cell r="AG93" t="str">
            <v>Employee Expenses</v>
          </cell>
          <cell r="AH93" t="str">
            <v>3101 Meals Special Cases Only</v>
          </cell>
          <cell r="AI93" t="str">
            <v>Employee_Expenses</v>
          </cell>
        </row>
        <row r="94">
          <cell r="K94" t="str">
            <v>0053400</v>
          </cell>
          <cell r="L94" t="str">
            <v>NGD Integration Center</v>
          </cell>
          <cell r="M94" t="str">
            <v>Co 12</v>
          </cell>
          <cell r="N94" t="str">
            <v>NGD</v>
          </cell>
          <cell r="O94" t="str">
            <v>NiSource Gas Distribution</v>
          </cell>
          <cell r="P94" t="str">
            <v>Customer Operations</v>
          </cell>
          <cell r="Q94" t="str">
            <v>Logistics</v>
          </cell>
          <cell r="R94" t="str">
            <v>Operations Support and Planning Services</v>
          </cell>
          <cell r="S94" t="str">
            <v>Operations Support and Planning Services</v>
          </cell>
          <cell r="T94" t="str">
            <v>A</v>
          </cell>
          <cell r="U94" t="str">
            <v>0053400 NGD Integration Center</v>
          </cell>
          <cell r="X94" t="str">
            <v>3102</v>
          </cell>
          <cell r="Y94" t="str">
            <v>Meals and Entertainment</v>
          </cell>
          <cell r="Z94" t="str">
            <v>D</v>
          </cell>
          <cell r="AA94" t="str">
            <v>Co 12</v>
          </cell>
          <cell r="AB94" t="str">
            <v>Employee Expenses</v>
          </cell>
          <cell r="AC94" t="str">
            <v>Employee Expenses</v>
          </cell>
          <cell r="AD94" t="str">
            <v>EmplyeeExp</v>
          </cell>
          <cell r="AE94" t="str">
            <v>31xx Employee Expenses</v>
          </cell>
          <cell r="AF94" t="str">
            <v>31xx</v>
          </cell>
          <cell r="AG94" t="str">
            <v>Employee Expenses</v>
          </cell>
          <cell r="AH94" t="str">
            <v>3102 Meals and Entertainment</v>
          </cell>
          <cell r="AI94" t="str">
            <v>Employee_Expenses</v>
          </cell>
        </row>
        <row r="95">
          <cell r="K95" t="str">
            <v>0053500</v>
          </cell>
          <cell r="L95" t="str">
            <v>NGD - Field Engineering</v>
          </cell>
          <cell r="M95" t="str">
            <v>Co 12</v>
          </cell>
          <cell r="N95" t="str">
            <v>NGD</v>
          </cell>
          <cell r="O95" t="str">
            <v>NiSource Gas Distribution</v>
          </cell>
          <cell r="P95" t="str">
            <v>Operations</v>
          </cell>
          <cell r="Q95" t="str">
            <v>Engineering Services</v>
          </cell>
          <cell r="R95" t="str">
            <v>Operations Support and Planning Services</v>
          </cell>
          <cell r="S95" t="str">
            <v>Operations Support and Planning Services</v>
          </cell>
          <cell r="T95" t="str">
            <v>A</v>
          </cell>
          <cell r="U95" t="str">
            <v>0053500 NGD - Field Engineering</v>
          </cell>
          <cell r="X95" t="str">
            <v>3103</v>
          </cell>
          <cell r="Y95" t="str">
            <v>Non-Deductible Business Expens</v>
          </cell>
          <cell r="Z95" t="str">
            <v>D</v>
          </cell>
          <cell r="AA95" t="str">
            <v>Co 12</v>
          </cell>
          <cell r="AB95" t="str">
            <v>Employee Expenses</v>
          </cell>
          <cell r="AC95" t="str">
            <v>Employee Expenses</v>
          </cell>
          <cell r="AD95" t="str">
            <v>EmplyeeExp</v>
          </cell>
          <cell r="AE95" t="str">
            <v>31xx Employee Expenses</v>
          </cell>
          <cell r="AF95" t="str">
            <v>31xx</v>
          </cell>
          <cell r="AG95" t="str">
            <v>Employee Expenses</v>
          </cell>
          <cell r="AH95" t="str">
            <v>3103 Non-Deductible Business Expens</v>
          </cell>
          <cell r="AI95" t="str">
            <v>Employee_Expenses</v>
          </cell>
        </row>
        <row r="96">
          <cell r="K96" t="str">
            <v>0053600</v>
          </cell>
          <cell r="L96" t="str">
            <v>Mailing Operations</v>
          </cell>
          <cell r="M96" t="str">
            <v>Co 12</v>
          </cell>
          <cell r="N96" t="str">
            <v>NGD</v>
          </cell>
          <cell r="O96" t="str">
            <v>NiSource Gas Distribution</v>
          </cell>
          <cell r="P96" t="str">
            <v>Customer Operations</v>
          </cell>
          <cell r="Q96" t="str">
            <v>Printing &amp; Inserting</v>
          </cell>
          <cell r="R96" t="str">
            <v>Customer Billing, Collection, and Contact Services</v>
          </cell>
          <cell r="S96" t="str">
            <v>Customer Billing, Collection, and Contact Services</v>
          </cell>
          <cell r="T96" t="str">
            <v>A</v>
          </cell>
          <cell r="U96" t="str">
            <v>0053600 Mailing Operations</v>
          </cell>
          <cell r="X96" t="str">
            <v>3104</v>
          </cell>
          <cell r="Y96" t="str">
            <v>Aviation Charter Expenses</v>
          </cell>
          <cell r="Z96" t="str">
            <v>D</v>
          </cell>
          <cell r="AA96" t="str">
            <v>Co 12</v>
          </cell>
          <cell r="AB96" t="str">
            <v>Employee Expenses</v>
          </cell>
          <cell r="AC96" t="str">
            <v>Employee Expenses</v>
          </cell>
          <cell r="AD96" t="str">
            <v>EmplyeeExp</v>
          </cell>
          <cell r="AE96" t="str">
            <v>31xx Employee Expenses</v>
          </cell>
          <cell r="AF96" t="str">
            <v>31xx</v>
          </cell>
          <cell r="AG96" t="str">
            <v>Employee Expenses</v>
          </cell>
          <cell r="AH96" t="str">
            <v>3104 Aviation Charter Expenses</v>
          </cell>
          <cell r="AI96" t="str">
            <v>Employee_Expenses</v>
          </cell>
        </row>
        <row r="97">
          <cell r="K97" t="str">
            <v>0053700</v>
          </cell>
          <cell r="L97" t="str">
            <v>Survey and Land</v>
          </cell>
          <cell r="M97" t="str">
            <v>Co 12</v>
          </cell>
          <cell r="N97" t="str">
            <v>NGD</v>
          </cell>
          <cell r="O97" t="str">
            <v>NiSource Gas Distribution</v>
          </cell>
          <cell r="P97" t="str">
            <v>Operations</v>
          </cell>
          <cell r="Q97" t="str">
            <v>Gas Sys Plan &amp; Model</v>
          </cell>
          <cell r="R97" t="str">
            <v>Operations Support and Planning Services</v>
          </cell>
          <cell r="S97" t="str">
            <v>Operations Support and Planning Services</v>
          </cell>
          <cell r="T97" t="str">
            <v>A</v>
          </cell>
          <cell r="U97" t="str">
            <v>0053700 Survey and Land</v>
          </cell>
          <cell r="X97" t="str">
            <v>3105</v>
          </cell>
          <cell r="Y97" t="str">
            <v>Taxable Business Expenses</v>
          </cell>
          <cell r="Z97" t="str">
            <v>D</v>
          </cell>
          <cell r="AA97" t="str">
            <v>Co 12</v>
          </cell>
          <cell r="AB97" t="str">
            <v>Employee Expenses</v>
          </cell>
          <cell r="AC97" t="str">
            <v>Employee Expenses</v>
          </cell>
          <cell r="AD97" t="str">
            <v>EmplyeeExp</v>
          </cell>
          <cell r="AE97" t="str">
            <v>31xx Employee Expenses</v>
          </cell>
          <cell r="AF97" t="str">
            <v>31xx</v>
          </cell>
          <cell r="AG97" t="str">
            <v>Employee Expenses</v>
          </cell>
          <cell r="AH97" t="str">
            <v>3105 Taxable Business Expenses</v>
          </cell>
          <cell r="AI97" t="str">
            <v>Employee_Expenses</v>
          </cell>
        </row>
        <row r="98">
          <cell r="K98" t="str">
            <v>0053800</v>
          </cell>
          <cell r="L98" t="str">
            <v>NiSource Training</v>
          </cell>
          <cell r="M98" t="str">
            <v>Co 12</v>
          </cell>
          <cell r="N98" t="str">
            <v>Corporate</v>
          </cell>
          <cell r="O98" t="str">
            <v>Other Corporate</v>
          </cell>
          <cell r="P98" t="str">
            <v>General</v>
          </cell>
          <cell r="Q98" t="str">
            <v>NiSource Training</v>
          </cell>
          <cell r="R98" t="str">
            <v>Operations Support and Planning Services</v>
          </cell>
          <cell r="S98" t="str">
            <v>Operations Support and Planning Services</v>
          </cell>
          <cell r="T98" t="str">
            <v>A</v>
          </cell>
          <cell r="U98" t="str">
            <v>0053800 NiSource Training</v>
          </cell>
          <cell r="X98" t="str">
            <v>3250</v>
          </cell>
          <cell r="Y98" t="str">
            <v>Uncollectible Accounts</v>
          </cell>
          <cell r="Z98" t="str">
            <v>D</v>
          </cell>
          <cell r="AA98" t="str">
            <v>Co 12</v>
          </cell>
          <cell r="AB98" t="str">
            <v>Other</v>
          </cell>
          <cell r="AC98" t="str">
            <v>Trackers (Others and Uncollectibles)</v>
          </cell>
          <cell r="AD98" t="str">
            <v>UncollAct</v>
          </cell>
          <cell r="AE98" t="str">
            <v>3250 Uncollectible Accounts</v>
          </cell>
          <cell r="AF98" t="str">
            <v>3250</v>
          </cell>
          <cell r="AG98" t="str">
            <v>Uncollectible Accounts</v>
          </cell>
          <cell r="AH98" t="str">
            <v>3250 Uncollectible Accounts</v>
          </cell>
          <cell r="AI98" t="str">
            <v>Uncollectable_Accounts</v>
          </cell>
        </row>
        <row r="99">
          <cell r="K99" t="str">
            <v>0053900</v>
          </cell>
          <cell r="L99" t="str">
            <v>Program Managemant</v>
          </cell>
          <cell r="M99" t="str">
            <v>Co 12</v>
          </cell>
          <cell r="N99" t="str">
            <v>NGD</v>
          </cell>
          <cell r="O99" t="str">
            <v>NiSource Gas Distribution</v>
          </cell>
          <cell r="P99" t="str">
            <v>Operations</v>
          </cell>
          <cell r="Q99" t="str">
            <v>Capital Mgmt and Ana</v>
          </cell>
          <cell r="R99" t="str">
            <v>Operations Support and Planning Services</v>
          </cell>
          <cell r="S99" t="str">
            <v>Operations Support and Planning Services</v>
          </cell>
          <cell r="T99" t="str">
            <v>A</v>
          </cell>
          <cell r="U99" t="str">
            <v>0053900 Program Managemant</v>
          </cell>
          <cell r="X99" t="str">
            <v>3300</v>
          </cell>
          <cell r="Y99" t="str">
            <v>Amortization Charges</v>
          </cell>
          <cell r="Z99" t="str">
            <v>D</v>
          </cell>
          <cell r="AA99" t="str">
            <v>Co 12</v>
          </cell>
          <cell r="AB99" t="str">
            <v>Other</v>
          </cell>
          <cell r="AC99" t="str">
            <v>Depreciation, Depletion, &amp; Amortization</v>
          </cell>
          <cell r="AD99" t="str">
            <v>AmortChrg</v>
          </cell>
          <cell r="AE99" t="str">
            <v>3300 Amortization Charges</v>
          </cell>
          <cell r="AF99" t="str">
            <v>3300</v>
          </cell>
          <cell r="AG99" t="str">
            <v>Amortization Charges</v>
          </cell>
          <cell r="AH99" t="str">
            <v>3300 Amortization Charges</v>
          </cell>
          <cell r="AI99" t="str">
            <v>Oper_and_Maint_Exp_Ext</v>
          </cell>
        </row>
        <row r="100">
          <cell r="K100" t="str">
            <v>0054000</v>
          </cell>
          <cell r="L100" t="str">
            <v>NIPSCO Operations</v>
          </cell>
          <cell r="M100" t="str">
            <v>Co 12</v>
          </cell>
          <cell r="N100" t="str">
            <v>NIPSCO</v>
          </cell>
          <cell r="O100" t="str">
            <v>Other Corporate</v>
          </cell>
          <cell r="P100" t="str">
            <v>Operations</v>
          </cell>
          <cell r="Q100" t="str">
            <v>NIPSCO Operations</v>
          </cell>
          <cell r="R100" t="str">
            <v>Operations Support and Planning Services</v>
          </cell>
          <cell r="S100" t="str">
            <v>Operations Support and Planning Services</v>
          </cell>
          <cell r="T100" t="str">
            <v>I</v>
          </cell>
          <cell r="U100" t="str">
            <v>0054000 NIPSCO Operations</v>
          </cell>
          <cell r="X100" t="str">
            <v>3350</v>
          </cell>
          <cell r="Y100" t="str">
            <v>Cleared Costs</v>
          </cell>
          <cell r="Z100" t="str">
            <v>D</v>
          </cell>
          <cell r="AA100" t="str">
            <v>Co 12</v>
          </cell>
          <cell r="AB100" t="str">
            <v>Other</v>
          </cell>
          <cell r="AC100" t="str">
            <v>Other - Non-Labor</v>
          </cell>
          <cell r="AD100" t="str">
            <v>Clearing</v>
          </cell>
          <cell r="AE100" t="str">
            <v>33xx Clearing</v>
          </cell>
          <cell r="AF100" t="str">
            <v>33xx</v>
          </cell>
          <cell r="AG100" t="str">
            <v>Clearing</v>
          </cell>
          <cell r="AH100" t="str">
            <v>3350 Cleared Costs</v>
          </cell>
          <cell r="AI100" t="str">
            <v>Oper_and_Maint_Exp_Ext</v>
          </cell>
        </row>
        <row r="101">
          <cell r="K101" t="str">
            <v>0054100</v>
          </cell>
          <cell r="L101" t="str">
            <v>Engineering Capital Close-out</v>
          </cell>
          <cell r="M101" t="str">
            <v>Co 12</v>
          </cell>
          <cell r="N101" t="str">
            <v>NGD</v>
          </cell>
          <cell r="O101" t="str">
            <v>NiSource Gas Distribution</v>
          </cell>
          <cell r="P101" t="str">
            <v>Operations</v>
          </cell>
          <cell r="Q101" t="str">
            <v>Damage Prevention</v>
          </cell>
          <cell r="R101" t="str">
            <v>Operations Support and Planning Services</v>
          </cell>
          <cell r="S101" t="str">
            <v>Operations Support and Planning Services</v>
          </cell>
          <cell r="T101" t="str">
            <v>A</v>
          </cell>
          <cell r="U101" t="str">
            <v>0054100 Engineering Capital Close-out</v>
          </cell>
          <cell r="X101" t="str">
            <v>3351</v>
          </cell>
          <cell r="Y101" t="str">
            <v>SF &amp; H Loading</v>
          </cell>
          <cell r="Z101" t="str">
            <v>D</v>
          </cell>
          <cell r="AA101" t="str">
            <v>Co 12</v>
          </cell>
          <cell r="AB101" t="str">
            <v>Other</v>
          </cell>
          <cell r="AC101" t="str">
            <v>Other - Non-Labor</v>
          </cell>
          <cell r="AD101" t="str">
            <v>Clearing</v>
          </cell>
          <cell r="AE101" t="str">
            <v>33xx Clearing</v>
          </cell>
          <cell r="AF101" t="str">
            <v>33xx</v>
          </cell>
          <cell r="AG101" t="str">
            <v>Clearing</v>
          </cell>
          <cell r="AH101" t="str">
            <v>3351 SF &amp; H Loading</v>
          </cell>
          <cell r="AI101" t="str">
            <v>Oper_and_Maint_Exp_Ext</v>
          </cell>
        </row>
        <row r="102">
          <cell r="K102" t="str">
            <v>0054500</v>
          </cell>
          <cell r="L102" t="str">
            <v>CISC Electronic Access</v>
          </cell>
          <cell r="M102" t="str">
            <v>Co 12</v>
          </cell>
          <cell r="N102" t="str">
            <v>Corporate</v>
          </cell>
          <cell r="O102" t="str">
            <v>Other Corporate</v>
          </cell>
          <cell r="P102" t="str">
            <v>General</v>
          </cell>
          <cell r="Q102" t="str">
            <v>CISC Electronic Access</v>
          </cell>
          <cell r="R102" t="str">
            <v>Customer Billing, Collection, and Contact Services</v>
          </cell>
          <cell r="S102" t="str">
            <v>Customer Billing, Collection, and Contact Services</v>
          </cell>
          <cell r="T102" t="str">
            <v>A</v>
          </cell>
          <cell r="U102" t="str">
            <v>0054500 CISC Electronic Access</v>
          </cell>
          <cell r="X102" t="str">
            <v>3357</v>
          </cell>
          <cell r="Y102" t="str">
            <v>Vehicle Maint/Other Costs Cird</v>
          </cell>
          <cell r="Z102" t="str">
            <v>D</v>
          </cell>
          <cell r="AA102" t="str">
            <v>Co 12</v>
          </cell>
          <cell r="AB102" t="str">
            <v>Other</v>
          </cell>
          <cell r="AC102" t="str">
            <v>Other - Non-Labor</v>
          </cell>
          <cell r="AD102" t="str">
            <v>Clearing</v>
          </cell>
          <cell r="AE102" t="str">
            <v>33xx Clearing</v>
          </cell>
          <cell r="AF102" t="str">
            <v>33xx</v>
          </cell>
          <cell r="AG102" t="str">
            <v>Clearing</v>
          </cell>
          <cell r="AH102" t="str">
            <v>3357 Vehicle Maint/Other Costs Cird</v>
          </cell>
          <cell r="AI102" t="str">
            <v>Oper_and_Maint_Exp_Ext</v>
          </cell>
        </row>
        <row r="103">
          <cell r="K103" t="str">
            <v>0055000</v>
          </cell>
          <cell r="L103" t="str">
            <v>Corporate Financial Planning</v>
          </cell>
          <cell r="M103" t="str">
            <v>Co 12</v>
          </cell>
          <cell r="N103" t="str">
            <v>Corporate</v>
          </cell>
          <cell r="O103" t="str">
            <v>Finance</v>
          </cell>
          <cell r="P103" t="str">
            <v>Financial Planning Analysis</v>
          </cell>
          <cell r="Q103" t="str">
            <v>Corporate Fin Plan</v>
          </cell>
          <cell r="R103" t="str">
            <v>Budget Services</v>
          </cell>
          <cell r="S103" t="str">
            <v>Budget Services</v>
          </cell>
          <cell r="T103" t="str">
            <v>I</v>
          </cell>
          <cell r="U103" t="str">
            <v>0055000 Corporate Financial Planning</v>
          </cell>
          <cell r="X103" t="str">
            <v>3360</v>
          </cell>
          <cell r="Y103" t="str">
            <v>Vehicle Proceeds/Final Settlmnt</v>
          </cell>
          <cell r="Z103" t="str">
            <v>D</v>
          </cell>
          <cell r="AA103" t="str">
            <v>Co 12</v>
          </cell>
          <cell r="AB103" t="str">
            <v>Other</v>
          </cell>
          <cell r="AC103" t="str">
            <v>Other - Non-Labor</v>
          </cell>
          <cell r="AD103" t="str">
            <v>Clearing</v>
          </cell>
          <cell r="AE103" t="str">
            <v>33xx Clearing</v>
          </cell>
          <cell r="AF103" t="str">
            <v>33xx</v>
          </cell>
          <cell r="AG103" t="str">
            <v>Clearing</v>
          </cell>
          <cell r="AH103" t="str">
            <v>3360 Vehicle Proceeds/Final Settlmnt</v>
          </cell>
          <cell r="AI103" t="str">
            <v>Oper_and_Maint_Exp_Ext</v>
          </cell>
        </row>
        <row r="104">
          <cell r="K104" t="str">
            <v>0055200</v>
          </cell>
          <cell r="L104" t="str">
            <v>Pipeline Budgets</v>
          </cell>
          <cell r="M104" t="str">
            <v>Co 12</v>
          </cell>
          <cell r="N104" t="str">
            <v>Corporate</v>
          </cell>
          <cell r="O104" t="str">
            <v>Finance</v>
          </cell>
          <cell r="P104" t="str">
            <v>GTS Finance and Accounting</v>
          </cell>
          <cell r="Q104" t="str">
            <v>Consolidated Rprtng</v>
          </cell>
          <cell r="R104" t="str">
            <v>Budget Services</v>
          </cell>
          <cell r="S104" t="str">
            <v>Budget Services</v>
          </cell>
          <cell r="T104" t="str">
            <v>A</v>
          </cell>
          <cell r="U104" t="str">
            <v>0055200 Pipeline Budgets</v>
          </cell>
          <cell r="X104" t="str">
            <v>3361</v>
          </cell>
          <cell r="Y104" t="str">
            <v>Other Vehicle Costs Cleared</v>
          </cell>
          <cell r="Z104" t="str">
            <v>D</v>
          </cell>
          <cell r="AA104" t="str">
            <v>Co 12</v>
          </cell>
          <cell r="AB104" t="str">
            <v>Other</v>
          </cell>
          <cell r="AC104" t="str">
            <v>Other - Non-Labor</v>
          </cell>
          <cell r="AD104" t="str">
            <v>Clearing</v>
          </cell>
          <cell r="AE104" t="str">
            <v>33xx Clearing</v>
          </cell>
          <cell r="AF104" t="str">
            <v>33xx</v>
          </cell>
          <cell r="AG104" t="str">
            <v>Clearing</v>
          </cell>
          <cell r="AH104" t="str">
            <v>3361 Other Vehicle Costs Cleared</v>
          </cell>
          <cell r="AI104" t="str">
            <v>Oper_and_Maint_Exp_Ext</v>
          </cell>
        </row>
        <row r="105">
          <cell r="K105" t="str">
            <v>0055300</v>
          </cell>
          <cell r="L105" t="str">
            <v>Unregulated Accounting</v>
          </cell>
          <cell r="M105" t="str">
            <v>Co 12</v>
          </cell>
          <cell r="N105" t="str">
            <v>Corporate</v>
          </cell>
          <cell r="O105" t="str">
            <v>Finance</v>
          </cell>
          <cell r="P105" t="str">
            <v>Accounting</v>
          </cell>
          <cell r="Q105" t="str">
            <v>Unregulated Acctng</v>
          </cell>
          <cell r="R105" t="str">
            <v>Accounting and Statistical Services</v>
          </cell>
          <cell r="S105" t="str">
            <v>Accounting and Statistical Services</v>
          </cell>
          <cell r="T105" t="str">
            <v>I</v>
          </cell>
          <cell r="U105" t="str">
            <v>0055300 Unregulated Accounting</v>
          </cell>
          <cell r="X105" t="str">
            <v>3362</v>
          </cell>
          <cell r="Y105" t="str">
            <v>Tool Proceeds/Final Settlmnt</v>
          </cell>
          <cell r="Z105" t="str">
            <v>D</v>
          </cell>
          <cell r="AA105" t="str">
            <v>Co 12</v>
          </cell>
          <cell r="AB105" t="str">
            <v>Other</v>
          </cell>
          <cell r="AC105" t="str">
            <v>Other - Non-Labor</v>
          </cell>
          <cell r="AD105" t="str">
            <v>Clearing</v>
          </cell>
          <cell r="AE105" t="str">
            <v>33xx Clearing</v>
          </cell>
          <cell r="AF105" t="str">
            <v>33xx</v>
          </cell>
          <cell r="AG105" t="str">
            <v>Clearing</v>
          </cell>
          <cell r="AH105" t="str">
            <v>3362 Tools Proceeds/Final Settlmnt</v>
          </cell>
          <cell r="AI105" t="str">
            <v>Oper_and_Maint_Exp_Ext</v>
          </cell>
        </row>
        <row r="106">
          <cell r="K106" t="str">
            <v>0055400</v>
          </cell>
          <cell r="L106" t="str">
            <v>VP of FP&amp;A</v>
          </cell>
          <cell r="M106" t="str">
            <v>Co 12</v>
          </cell>
          <cell r="N106" t="str">
            <v>Corporate</v>
          </cell>
          <cell r="O106" t="str">
            <v>Finance</v>
          </cell>
          <cell r="P106" t="str">
            <v>Financial Planning Analysis</v>
          </cell>
          <cell r="Q106" t="str">
            <v>VP of FP&amp;A</v>
          </cell>
          <cell r="R106" t="str">
            <v>Budget Services</v>
          </cell>
          <cell r="S106" t="str">
            <v>Budget Services</v>
          </cell>
          <cell r="T106" t="str">
            <v>A</v>
          </cell>
          <cell r="U106" t="str">
            <v>0055400 VP of FP&amp;A</v>
          </cell>
          <cell r="X106" t="str">
            <v>3363</v>
          </cell>
          <cell r="Y106" t="str">
            <v>Other Gen Tools Costs Cleared</v>
          </cell>
          <cell r="Z106" t="str">
            <v>D</v>
          </cell>
          <cell r="AA106" t="str">
            <v>Co 12</v>
          </cell>
          <cell r="AB106" t="str">
            <v>Other</v>
          </cell>
          <cell r="AC106" t="str">
            <v>Other - Non-Labor</v>
          </cell>
          <cell r="AD106" t="str">
            <v>Clearing</v>
          </cell>
          <cell r="AE106" t="str">
            <v>33xx Clearing</v>
          </cell>
          <cell r="AF106" t="str">
            <v>33xx</v>
          </cell>
          <cell r="AG106" t="str">
            <v>Clearing</v>
          </cell>
          <cell r="AH106" t="str">
            <v>3363 Other Gen Tool Costs Cleared</v>
          </cell>
          <cell r="AI106" t="str">
            <v>Oper_and_Maint_Exp_Ext</v>
          </cell>
        </row>
        <row r="107">
          <cell r="K107" t="str">
            <v>0055500</v>
          </cell>
          <cell r="L107" t="str">
            <v>FP&amp;A Transformation</v>
          </cell>
          <cell r="M107" t="str">
            <v>Co 12</v>
          </cell>
          <cell r="N107" t="str">
            <v>Corporate</v>
          </cell>
          <cell r="O107" t="str">
            <v>Finance</v>
          </cell>
          <cell r="P107" t="str">
            <v>Financial Planning Analysis</v>
          </cell>
          <cell r="Q107" t="str">
            <v>FP&amp;A Transformation</v>
          </cell>
          <cell r="R107" t="str">
            <v>Budget Services</v>
          </cell>
          <cell r="S107" t="str">
            <v>Budget Services</v>
          </cell>
          <cell r="T107" t="str">
            <v>I</v>
          </cell>
          <cell r="U107" t="str">
            <v>0055500 FP&amp;A Transformation</v>
          </cell>
          <cell r="X107" t="str">
            <v>3500</v>
          </cell>
          <cell r="Y107" t="str">
            <v>Charitable Contributions</v>
          </cell>
          <cell r="Z107" t="str">
            <v>D</v>
          </cell>
          <cell r="AA107" t="str">
            <v>Co 12</v>
          </cell>
          <cell r="AB107" t="str">
            <v>Other</v>
          </cell>
          <cell r="AC107" t="str">
            <v>Other - Non-Labor</v>
          </cell>
          <cell r="AD107" t="str">
            <v>DuesDonatn</v>
          </cell>
          <cell r="AE107" t="str">
            <v>350x Dues &amp; Donations</v>
          </cell>
          <cell r="AF107" t="str">
            <v>350x</v>
          </cell>
          <cell r="AG107" t="str">
            <v>Dues &amp; Donations</v>
          </cell>
          <cell r="AH107" t="str">
            <v>3500 Charitable Contributions</v>
          </cell>
          <cell r="AI107" t="str">
            <v>Oper_and_Maint_Exp_Ext</v>
          </cell>
        </row>
        <row r="108">
          <cell r="K108" t="str">
            <v>0055600</v>
          </cell>
          <cell r="L108" t="str">
            <v>Corporate Financial &amp; Strategic Planning</v>
          </cell>
          <cell r="M108" t="str">
            <v>Co 12</v>
          </cell>
          <cell r="N108" t="str">
            <v>Corporate</v>
          </cell>
          <cell r="O108" t="str">
            <v>Finance</v>
          </cell>
          <cell r="P108" t="str">
            <v>Financial Planning Analysis</v>
          </cell>
          <cell r="Q108" t="str">
            <v>Corporate Financial &amp; Strategic Planning</v>
          </cell>
          <cell r="R108" t="str">
            <v>Budget Services</v>
          </cell>
          <cell r="S108" t="str">
            <v>Budget Services</v>
          </cell>
          <cell r="T108" t="str">
            <v>A</v>
          </cell>
          <cell r="U108" t="str">
            <v>0055600 Corporate Financial &amp; Strategic Planning</v>
          </cell>
          <cell r="X108" t="str">
            <v>3501</v>
          </cell>
          <cell r="Y108" t="str">
            <v>Company Dues &amp; Membership Dues</v>
          </cell>
          <cell r="Z108" t="str">
            <v>D</v>
          </cell>
          <cell r="AA108" t="str">
            <v>Co 12</v>
          </cell>
          <cell r="AB108" t="str">
            <v>Other</v>
          </cell>
          <cell r="AC108" t="str">
            <v>Other - Non-Labor</v>
          </cell>
          <cell r="AD108" t="str">
            <v>DuesDonatn</v>
          </cell>
          <cell r="AE108" t="str">
            <v>350x Dues &amp; Donations</v>
          </cell>
          <cell r="AF108" t="str">
            <v>350x</v>
          </cell>
          <cell r="AG108" t="str">
            <v>Dues &amp; Donations</v>
          </cell>
          <cell r="AH108" t="str">
            <v>3501 Company Dues &amp; Membership Dues</v>
          </cell>
          <cell r="AI108" t="str">
            <v>Oper_and_Maint_Exp_Ext</v>
          </cell>
        </row>
        <row r="109">
          <cell r="K109" t="str">
            <v>0055700</v>
          </cell>
          <cell r="L109" t="str">
            <v>Corporate Budgeting - Capital &amp; O&amp;M</v>
          </cell>
          <cell r="M109" t="str">
            <v>Co 12</v>
          </cell>
          <cell r="N109" t="str">
            <v>Corporate</v>
          </cell>
          <cell r="O109" t="str">
            <v>Finance</v>
          </cell>
          <cell r="P109" t="str">
            <v>Financial Planning Analysis</v>
          </cell>
          <cell r="Q109" t="str">
            <v>Corporate Budgeting - Capital &amp; O&amp;M</v>
          </cell>
          <cell r="R109" t="str">
            <v>Budget Services</v>
          </cell>
          <cell r="S109" t="str">
            <v>Budget Services</v>
          </cell>
          <cell r="T109" t="str">
            <v>A</v>
          </cell>
          <cell r="U109" t="str">
            <v>0055700 Corporate Budgeting - Capital &amp; O&amp;M</v>
          </cell>
          <cell r="X109" t="str">
            <v>3502</v>
          </cell>
          <cell r="Y109" t="str">
            <v>Employee Dues &amp; Memberships</v>
          </cell>
          <cell r="Z109" t="str">
            <v>D</v>
          </cell>
          <cell r="AA109" t="str">
            <v>Co 12</v>
          </cell>
          <cell r="AB109" t="str">
            <v>Employee Expenses</v>
          </cell>
          <cell r="AC109" t="str">
            <v>Employee Expenses</v>
          </cell>
          <cell r="AD109" t="str">
            <v>DuesDonatn</v>
          </cell>
          <cell r="AE109" t="str">
            <v>350x Dues &amp; Donations</v>
          </cell>
          <cell r="AF109" t="str">
            <v>350x</v>
          </cell>
          <cell r="AG109" t="str">
            <v>Dues &amp; Donations</v>
          </cell>
          <cell r="AH109" t="str">
            <v>3502 Employee Dues &amp; Memberships</v>
          </cell>
          <cell r="AI109" t="str">
            <v>Employee_Expenses</v>
          </cell>
        </row>
        <row r="110">
          <cell r="K110" t="str">
            <v>0055800</v>
          </cell>
          <cell r="L110" t="str">
            <v>Corporate Development and Reporting</v>
          </cell>
          <cell r="M110" t="str">
            <v>Co 12</v>
          </cell>
          <cell r="N110" t="str">
            <v>Corporate</v>
          </cell>
          <cell r="O110" t="str">
            <v>Finance</v>
          </cell>
          <cell r="P110" t="str">
            <v>Financial Planning Analysis</v>
          </cell>
          <cell r="Q110" t="str">
            <v>Corporate Development and Reporting</v>
          </cell>
          <cell r="R110" t="str">
            <v>Budget Services</v>
          </cell>
          <cell r="S110" t="str">
            <v>Budget Services</v>
          </cell>
          <cell r="T110" t="str">
            <v>A</v>
          </cell>
          <cell r="U110" t="str">
            <v>0055800 Corporate Development and Reporting</v>
          </cell>
          <cell r="X110" t="str">
            <v>3503</v>
          </cell>
          <cell r="Y110" t="str">
            <v>PAC/Lobbying</v>
          </cell>
          <cell r="Z110" t="str">
            <v>D</v>
          </cell>
          <cell r="AA110" t="str">
            <v>Co 12</v>
          </cell>
          <cell r="AB110" t="str">
            <v>Other</v>
          </cell>
          <cell r="AC110" t="str">
            <v>Other - Non-Labor</v>
          </cell>
          <cell r="AD110" t="str">
            <v>DuesDonatn</v>
          </cell>
          <cell r="AE110" t="str">
            <v>350x Dues &amp; Donations</v>
          </cell>
          <cell r="AF110" t="str">
            <v>350x</v>
          </cell>
          <cell r="AG110" t="str">
            <v>Dues &amp; Donations</v>
          </cell>
          <cell r="AH110" t="str">
            <v>3503 PAC/Lobbying</v>
          </cell>
          <cell r="AI110" t="str">
            <v>Oper_and_Maint_Exp_Ext</v>
          </cell>
        </row>
        <row r="111">
          <cell r="K111" t="str">
            <v>0055900</v>
          </cell>
          <cell r="L111" t="str">
            <v>FP&amp;A Admin Services</v>
          </cell>
          <cell r="M111" t="str">
            <v>Co 12</v>
          </cell>
          <cell r="N111" t="str">
            <v>Corporate</v>
          </cell>
          <cell r="O111" t="str">
            <v>Finance</v>
          </cell>
          <cell r="P111" t="str">
            <v>Financial Planning Analysis</v>
          </cell>
          <cell r="Q111" t="str">
            <v>FP&amp;A Admin Services</v>
          </cell>
          <cell r="R111" t="str">
            <v>Budget Services</v>
          </cell>
          <cell r="S111" t="str">
            <v>Budget Services</v>
          </cell>
          <cell r="T111" t="str">
            <v>A</v>
          </cell>
          <cell r="U111" t="str">
            <v>0055900 FP&amp;A Admin Services</v>
          </cell>
          <cell r="X111" t="str">
            <v>3600</v>
          </cell>
          <cell r="Y111" t="str">
            <v>Fees, Licenses and Permits</v>
          </cell>
          <cell r="Z111" t="str">
            <v>D</v>
          </cell>
          <cell r="AA111" t="str">
            <v>Co 12</v>
          </cell>
          <cell r="AB111" t="str">
            <v>Other</v>
          </cell>
          <cell r="AC111" t="str">
            <v>Other - Non-Labor</v>
          </cell>
          <cell r="AD111" t="str">
            <v>Other</v>
          </cell>
          <cell r="AE111" t="str">
            <v>36xx Other</v>
          </cell>
          <cell r="AF111" t="str">
            <v>36xx</v>
          </cell>
          <cell r="AG111" t="str">
            <v>Other</v>
          </cell>
          <cell r="AH111" t="str">
            <v>3600 Fees, Licenses and Permits</v>
          </cell>
          <cell r="AI111" t="str">
            <v>Oper_and_Maint_Exp_Ext</v>
          </cell>
        </row>
        <row r="112">
          <cell r="K112" t="str">
            <v>0056100</v>
          </cell>
          <cell r="L112" t="str">
            <v>Cash Operations</v>
          </cell>
          <cell r="M112" t="str">
            <v>Co 12</v>
          </cell>
          <cell r="N112" t="str">
            <v>NGD</v>
          </cell>
          <cell r="O112" t="str">
            <v>NiSource Gas Distribution</v>
          </cell>
          <cell r="P112" t="str">
            <v>Customer Operations</v>
          </cell>
          <cell r="Q112" t="str">
            <v>Revenue Transactions</v>
          </cell>
          <cell r="R112" t="str">
            <v>Customer Billing, Collection, and Contact Services</v>
          </cell>
          <cell r="S112" t="str">
            <v>Customer Billing, Collection, and Contact Services</v>
          </cell>
          <cell r="T112" t="str">
            <v>A</v>
          </cell>
          <cell r="U112" t="str">
            <v>0056100 Cash Operations</v>
          </cell>
          <cell r="X112" t="str">
            <v>3601</v>
          </cell>
          <cell r="Y112" t="str">
            <v>Postal and Postage Fees</v>
          </cell>
          <cell r="Z112" t="str">
            <v>D</v>
          </cell>
          <cell r="AA112" t="str">
            <v>Co 12</v>
          </cell>
          <cell r="AB112" t="str">
            <v>Other</v>
          </cell>
          <cell r="AC112" t="str">
            <v>Other - Non-Labor</v>
          </cell>
          <cell r="AD112" t="str">
            <v>Other</v>
          </cell>
          <cell r="AE112" t="str">
            <v>36xx Other</v>
          </cell>
          <cell r="AF112" t="str">
            <v>36xx</v>
          </cell>
          <cell r="AG112" t="str">
            <v>Other</v>
          </cell>
          <cell r="AH112" t="str">
            <v>3601 Postal and Postage Fees</v>
          </cell>
          <cell r="AI112" t="str">
            <v>Oper_and_Maint_Exp_Ext</v>
          </cell>
        </row>
        <row r="113">
          <cell r="K113" t="str">
            <v>0056200</v>
          </cell>
          <cell r="L113" t="str">
            <v>DIS Billing Exceptions</v>
          </cell>
          <cell r="M113" t="str">
            <v>Co 12</v>
          </cell>
          <cell r="N113" t="str">
            <v>NGD</v>
          </cell>
          <cell r="O113" t="str">
            <v>NiSource Gas Distribution</v>
          </cell>
          <cell r="P113" t="str">
            <v>Customer Operations</v>
          </cell>
          <cell r="Q113" t="str">
            <v>Revenue Transactions</v>
          </cell>
          <cell r="R113" t="str">
            <v>Customer Billing, Collection, and Contact Services</v>
          </cell>
          <cell r="S113" t="str">
            <v>Customer Billing, Collection, and Contact Services</v>
          </cell>
          <cell r="T113" t="str">
            <v>A</v>
          </cell>
          <cell r="U113" t="str">
            <v>0056200 DIS Billing Exceptions</v>
          </cell>
          <cell r="X113" t="str">
            <v>3602</v>
          </cell>
          <cell r="Y113" t="str">
            <v>Trustee Fees</v>
          </cell>
          <cell r="Z113" t="str">
            <v>D</v>
          </cell>
          <cell r="AA113" t="str">
            <v>Co 12</v>
          </cell>
          <cell r="AB113" t="str">
            <v>Other</v>
          </cell>
          <cell r="AC113" t="str">
            <v>Other - Non-Labor</v>
          </cell>
          <cell r="AD113" t="str">
            <v>Other</v>
          </cell>
          <cell r="AE113" t="str">
            <v>36xx Other</v>
          </cell>
          <cell r="AF113" t="str">
            <v>36xx</v>
          </cell>
          <cell r="AG113" t="str">
            <v>Other</v>
          </cell>
          <cell r="AH113" t="str">
            <v>3602 Trustee Fees</v>
          </cell>
          <cell r="AI113" t="str">
            <v>Oper_and_Maint_Exp_Ext</v>
          </cell>
        </row>
        <row r="114">
          <cell r="K114" t="str">
            <v>0056300</v>
          </cell>
          <cell r="L114" t="str">
            <v>Revenue Recovery</v>
          </cell>
          <cell r="M114" t="str">
            <v>Co 12</v>
          </cell>
          <cell r="N114" t="str">
            <v>NGD</v>
          </cell>
          <cell r="O114" t="str">
            <v>NiSource Gas Distribution</v>
          </cell>
          <cell r="P114" t="str">
            <v>Customer Operations</v>
          </cell>
          <cell r="Q114" t="str">
            <v>Revenue Transactions</v>
          </cell>
          <cell r="R114" t="str">
            <v>Customer Billing, Collection, and Contact Services</v>
          </cell>
          <cell r="S114" t="str">
            <v>Customer Billing, Collection, and Contact Services</v>
          </cell>
          <cell r="T114" t="str">
            <v>A</v>
          </cell>
          <cell r="U114" t="str">
            <v>0056300 Revenue Recovery</v>
          </cell>
          <cell r="X114" t="str">
            <v>3603</v>
          </cell>
          <cell r="Y114" t="str">
            <v>Credit Facility Fees</v>
          </cell>
          <cell r="Z114" t="str">
            <v>D</v>
          </cell>
          <cell r="AA114" t="str">
            <v>Co 12</v>
          </cell>
          <cell r="AB114" t="str">
            <v>Other</v>
          </cell>
          <cell r="AC114" t="str">
            <v>Other - Non-Labor</v>
          </cell>
          <cell r="AD114" t="str">
            <v>Other</v>
          </cell>
          <cell r="AE114" t="str">
            <v>36xx Other</v>
          </cell>
          <cell r="AF114" t="str">
            <v>36xx</v>
          </cell>
          <cell r="AG114" t="str">
            <v>Other</v>
          </cell>
          <cell r="AH114" t="str">
            <v>3603 Credit Facility Fees</v>
          </cell>
          <cell r="AI114" t="str">
            <v>Oper_and_Maint_Exp_Ext</v>
          </cell>
        </row>
        <row r="115">
          <cell r="K115" t="str">
            <v>0057000</v>
          </cell>
          <cell r="L115" t="str">
            <v>Governmental Affairs</v>
          </cell>
          <cell r="M115" t="str">
            <v>Co 12</v>
          </cell>
          <cell r="N115" t="str">
            <v>Corporate</v>
          </cell>
          <cell r="O115" t="str">
            <v>Corporate Affairs</v>
          </cell>
          <cell r="P115" t="str">
            <v>Governmental Affairs</v>
          </cell>
          <cell r="Q115" t="str">
            <v>Governmental Affairs</v>
          </cell>
          <cell r="R115" t="str">
            <v>Corporate Services</v>
          </cell>
          <cell r="S115" t="str">
            <v>Corporate Services</v>
          </cell>
          <cell r="T115" t="str">
            <v>A</v>
          </cell>
          <cell r="U115" t="str">
            <v>0057000 Governmental Affairs</v>
          </cell>
          <cell r="X115" t="str">
            <v>3604</v>
          </cell>
          <cell r="Y115" t="str">
            <v>Bank Fees</v>
          </cell>
          <cell r="Z115" t="str">
            <v>D</v>
          </cell>
          <cell r="AA115" t="str">
            <v>Co 12</v>
          </cell>
          <cell r="AB115" t="str">
            <v>Other</v>
          </cell>
          <cell r="AC115" t="str">
            <v>Other - Non-Labor</v>
          </cell>
          <cell r="AD115" t="str">
            <v>Other</v>
          </cell>
          <cell r="AE115" t="str">
            <v>36xx Other</v>
          </cell>
          <cell r="AF115" t="str">
            <v>36xx</v>
          </cell>
          <cell r="AG115" t="str">
            <v>Other</v>
          </cell>
          <cell r="AH115" t="str">
            <v>3604 Bank Fees</v>
          </cell>
          <cell r="AI115" t="str">
            <v>Oper_and_Maint_Exp_Ext</v>
          </cell>
        </row>
        <row r="116">
          <cell r="K116" t="str">
            <v>0057400</v>
          </cell>
          <cell r="L116" t="str">
            <v>NGD Integr Center - Assigners</v>
          </cell>
          <cell r="M116" t="str">
            <v>Co 12</v>
          </cell>
          <cell r="N116" t="str">
            <v>NGD</v>
          </cell>
          <cell r="O116" t="str">
            <v>NiSource Gas Distribution</v>
          </cell>
          <cell r="P116" t="str">
            <v>Customer Operations</v>
          </cell>
          <cell r="Q116" t="str">
            <v>Logistics</v>
          </cell>
          <cell r="R116" t="str">
            <v>Operations Support and Planning Services</v>
          </cell>
          <cell r="S116" t="str">
            <v>Operations Support and Planning Services</v>
          </cell>
          <cell r="T116" t="str">
            <v>A</v>
          </cell>
          <cell r="U116" t="str">
            <v>0057400 NGD Integr Center - Assigners</v>
          </cell>
          <cell r="X116" t="str">
            <v>3605</v>
          </cell>
          <cell r="Y116" t="str">
            <v>Utilization Fees</v>
          </cell>
          <cell r="Z116" t="str">
            <v>D</v>
          </cell>
          <cell r="AA116" t="str">
            <v>Co 12</v>
          </cell>
          <cell r="AB116" t="str">
            <v>Other</v>
          </cell>
          <cell r="AC116" t="str">
            <v>Other - Non-Labor</v>
          </cell>
          <cell r="AD116" t="str">
            <v>Other</v>
          </cell>
          <cell r="AE116" t="str">
            <v>36xx Other</v>
          </cell>
          <cell r="AF116" t="str">
            <v>36xx</v>
          </cell>
          <cell r="AG116" t="str">
            <v>Other</v>
          </cell>
          <cell r="AH116" t="str">
            <v>3605 Utilization Fees</v>
          </cell>
          <cell r="AI116" t="str">
            <v>Oper_and_Maint_Exp_Ext</v>
          </cell>
        </row>
        <row r="117">
          <cell r="K117" t="str">
            <v>0057500</v>
          </cell>
          <cell r="L117" t="str">
            <v>NGD Integr Center - Ldrs &amp; Admin</v>
          </cell>
          <cell r="M117" t="str">
            <v>Co 12</v>
          </cell>
          <cell r="N117" t="str">
            <v>NGD</v>
          </cell>
          <cell r="O117" t="str">
            <v>NiSource Gas Distribution</v>
          </cell>
          <cell r="P117" t="str">
            <v>Customer Operations</v>
          </cell>
          <cell r="Q117" t="str">
            <v>Logistics</v>
          </cell>
          <cell r="R117" t="str">
            <v>Operations Support and Planning Services</v>
          </cell>
          <cell r="S117" t="str">
            <v>Operations Support and Planning Services</v>
          </cell>
          <cell r="T117" t="str">
            <v>A</v>
          </cell>
          <cell r="U117" t="str">
            <v>0057500 NGD Integr Center - Ldrs &amp; Admin</v>
          </cell>
          <cell r="X117" t="str">
            <v>3606</v>
          </cell>
          <cell r="Y117" t="str">
            <v>Setup Maintenance Fee</v>
          </cell>
          <cell r="Z117" t="str">
            <v>D</v>
          </cell>
          <cell r="AA117" t="str">
            <v>Co 12</v>
          </cell>
          <cell r="AB117" t="str">
            <v>Other</v>
          </cell>
          <cell r="AC117" t="str">
            <v>Other - Non-Labor</v>
          </cell>
          <cell r="AD117" t="str">
            <v>Other</v>
          </cell>
          <cell r="AE117" t="str">
            <v>36xx Other</v>
          </cell>
          <cell r="AF117" t="str">
            <v>36xx</v>
          </cell>
          <cell r="AG117" t="str">
            <v>Other</v>
          </cell>
          <cell r="AH117" t="str">
            <v>3606 Setup Maintenance Fee</v>
          </cell>
          <cell r="AI117" t="str">
            <v>Oper_and_Maint_Exp_Ext</v>
          </cell>
        </row>
        <row r="118">
          <cell r="K118" t="str">
            <v>0058000</v>
          </cell>
          <cell r="L118" t="str">
            <v>Pipeline Accounting</v>
          </cell>
          <cell r="M118" t="str">
            <v>Co 12</v>
          </cell>
          <cell r="N118" t="str">
            <v>Corporate</v>
          </cell>
          <cell r="O118" t="str">
            <v>Finance</v>
          </cell>
          <cell r="P118" t="str">
            <v>GTS Finance and Accounting</v>
          </cell>
          <cell r="Q118" t="str">
            <v>Pipeline Accounting</v>
          </cell>
          <cell r="R118" t="str">
            <v>Accounting and Statistical Services</v>
          </cell>
          <cell r="S118" t="str">
            <v>Accounting and Statistical Services</v>
          </cell>
          <cell r="T118" t="str">
            <v>A</v>
          </cell>
          <cell r="U118" t="str">
            <v>0058000 Pipeline Accounting</v>
          </cell>
          <cell r="X118" t="str">
            <v>3607</v>
          </cell>
          <cell r="Y118" t="str">
            <v>Late Fees</v>
          </cell>
          <cell r="Z118" t="str">
            <v>D</v>
          </cell>
          <cell r="AA118" t="str">
            <v>Co 12</v>
          </cell>
          <cell r="AB118" t="str">
            <v>Other</v>
          </cell>
          <cell r="AC118" t="str">
            <v>Other - Non-Labor</v>
          </cell>
          <cell r="AD118" t="str">
            <v>Other</v>
          </cell>
          <cell r="AE118" t="str">
            <v>36xx Other</v>
          </cell>
          <cell r="AF118" t="str">
            <v>36xx</v>
          </cell>
          <cell r="AG118" t="str">
            <v>Other</v>
          </cell>
          <cell r="AH118" t="str">
            <v>3607 Late Fees</v>
          </cell>
          <cell r="AI118" t="str">
            <v>Oper_and_Maint_Exp_Ext</v>
          </cell>
        </row>
        <row r="119">
          <cell r="K119" t="str">
            <v>0059000</v>
          </cell>
          <cell r="L119" t="str">
            <v>EDE Accounting</v>
          </cell>
          <cell r="M119" t="str">
            <v>Co 12</v>
          </cell>
          <cell r="N119" t="str">
            <v>Corporate</v>
          </cell>
          <cell r="O119" t="str">
            <v>Finance</v>
          </cell>
          <cell r="P119" t="str">
            <v>EDE Finance and Accounting</v>
          </cell>
          <cell r="Q119" t="str">
            <v>EDE Accounting</v>
          </cell>
          <cell r="R119" t="str">
            <v>Accounting and Statistical Services</v>
          </cell>
          <cell r="S119" t="str">
            <v>Accounting and Statistical Services</v>
          </cell>
          <cell r="T119" t="str">
            <v>A</v>
          </cell>
          <cell r="U119" t="str">
            <v>0059000 EDE Accounting</v>
          </cell>
          <cell r="X119" t="str">
            <v>3619</v>
          </cell>
          <cell r="Y119" t="str">
            <v>AR Customer Refunds</v>
          </cell>
          <cell r="Z119" t="str">
            <v>D</v>
          </cell>
          <cell r="AA119" t="str">
            <v>Co 12</v>
          </cell>
          <cell r="AB119" t="str">
            <v>Other</v>
          </cell>
          <cell r="AC119" t="str">
            <v>Other - Non-Labor</v>
          </cell>
          <cell r="AD119" t="str">
            <v>Other</v>
          </cell>
          <cell r="AE119" t="str">
            <v>36xx Other</v>
          </cell>
          <cell r="AF119" t="str">
            <v>36xx</v>
          </cell>
          <cell r="AG119" t="str">
            <v>Other</v>
          </cell>
          <cell r="AH119" t="str">
            <v>3619 AR Customer Refunds</v>
          </cell>
          <cell r="AI119" t="str">
            <v>Oper_and_Maint_Exp_Ext</v>
          </cell>
        </row>
        <row r="120">
          <cell r="K120" t="str">
            <v>0059100</v>
          </cell>
          <cell r="L120" t="str">
            <v>EDE Financial Planning</v>
          </cell>
          <cell r="M120" t="str">
            <v>Co 12</v>
          </cell>
          <cell r="N120" t="str">
            <v>Corporate</v>
          </cell>
          <cell r="O120" t="str">
            <v>Finance</v>
          </cell>
          <cell r="P120" t="str">
            <v>EDE Finance and Accounting</v>
          </cell>
          <cell r="Q120" t="str">
            <v>EDE Fin Plan</v>
          </cell>
          <cell r="R120" t="str">
            <v>Budget Services</v>
          </cell>
          <cell r="S120" t="str">
            <v>Budget Services</v>
          </cell>
          <cell r="T120" t="str">
            <v>A</v>
          </cell>
          <cell r="U120" t="str">
            <v>0059100 EDE Financial Planning</v>
          </cell>
          <cell r="X120" t="str">
            <v>3620</v>
          </cell>
          <cell r="Y120" t="str">
            <v>Restructuring</v>
          </cell>
          <cell r="Z120" t="str">
            <v>D</v>
          </cell>
          <cell r="AA120" t="str">
            <v>Co 12</v>
          </cell>
          <cell r="AB120" t="str">
            <v>Other</v>
          </cell>
          <cell r="AC120" t="str">
            <v>Other - Non-Labor</v>
          </cell>
          <cell r="AD120" t="str">
            <v>Other</v>
          </cell>
          <cell r="AE120" t="str">
            <v>36xx Other</v>
          </cell>
          <cell r="AF120" t="str">
            <v>36xx</v>
          </cell>
          <cell r="AG120" t="str">
            <v>Other</v>
          </cell>
          <cell r="AH120" t="str">
            <v>3620 Restructuring</v>
          </cell>
          <cell r="AI120" t="str">
            <v>Oper_and_Maint_Exp_Ext</v>
          </cell>
        </row>
        <row r="121">
          <cell r="K121" t="str">
            <v>0061000</v>
          </cell>
          <cell r="L121" t="str">
            <v>Corporate Services Accounting</v>
          </cell>
          <cell r="M121" t="str">
            <v>Co 12</v>
          </cell>
          <cell r="N121" t="str">
            <v>Corporate</v>
          </cell>
          <cell r="O121" t="str">
            <v>Finance</v>
          </cell>
          <cell r="P121" t="str">
            <v>Accounting</v>
          </cell>
          <cell r="Q121" t="str">
            <v>Corp Services Acctng</v>
          </cell>
          <cell r="R121" t="str">
            <v>Accounting and Statistical Services</v>
          </cell>
          <cell r="S121" t="str">
            <v>Accounting and Statistical Services</v>
          </cell>
          <cell r="T121" t="str">
            <v>A</v>
          </cell>
          <cell r="U121" t="str">
            <v>0061000 Corporate Services Accounting</v>
          </cell>
          <cell r="X121" t="str">
            <v>3621</v>
          </cell>
          <cell r="Y121" t="str">
            <v>Miscellaneous Revenue Billings</v>
          </cell>
          <cell r="Z121" t="str">
            <v>D</v>
          </cell>
          <cell r="AA121" t="str">
            <v>Co 12</v>
          </cell>
          <cell r="AB121" t="str">
            <v>Other</v>
          </cell>
          <cell r="AC121" t="str">
            <v>Other - Non-Labor</v>
          </cell>
          <cell r="AD121" t="str">
            <v>Other</v>
          </cell>
          <cell r="AE121" t="str">
            <v>36xx Other</v>
          </cell>
          <cell r="AF121" t="str">
            <v>36xx</v>
          </cell>
          <cell r="AG121" t="str">
            <v>Other</v>
          </cell>
          <cell r="AH121" t="str">
            <v>3621 Miscellaneous Revenue Billings</v>
          </cell>
          <cell r="AI121" t="str">
            <v>Oper_and_Maint_Exp_Ext</v>
          </cell>
        </row>
        <row r="122">
          <cell r="K122" t="str">
            <v>0063900</v>
          </cell>
          <cell r="L122" t="str">
            <v>Finance Transformation</v>
          </cell>
          <cell r="M122" t="str">
            <v>Co 12</v>
          </cell>
          <cell r="N122" t="str">
            <v>Corporate</v>
          </cell>
          <cell r="O122" t="str">
            <v>Finance</v>
          </cell>
          <cell r="P122" t="str">
            <v>Office of the CFO</v>
          </cell>
          <cell r="Q122" t="str">
            <v>Executive</v>
          </cell>
          <cell r="R122" t="str">
            <v>Accounting and Statistical Services</v>
          </cell>
          <cell r="S122" t="str">
            <v>Accounting and Statistical Services</v>
          </cell>
          <cell r="T122" t="str">
            <v>A</v>
          </cell>
          <cell r="U122" t="str">
            <v xml:space="preserve">0063900 Finance Transformation </v>
          </cell>
          <cell r="X122" t="str">
            <v>3622</v>
          </cell>
          <cell r="Y122" t="str">
            <v>Contract Retainage</v>
          </cell>
          <cell r="Z122" t="str">
            <v>D</v>
          </cell>
          <cell r="AA122" t="str">
            <v>Co 12</v>
          </cell>
          <cell r="AB122" t="str">
            <v>Other</v>
          </cell>
          <cell r="AC122" t="str">
            <v>Other - Non-Labor</v>
          </cell>
          <cell r="AD122" t="str">
            <v>Other</v>
          </cell>
          <cell r="AE122" t="str">
            <v>36xx Other</v>
          </cell>
          <cell r="AF122" t="str">
            <v>36xx</v>
          </cell>
          <cell r="AG122" t="str">
            <v>Other</v>
          </cell>
          <cell r="AH122" t="str">
            <v>3622 Contract Retainage</v>
          </cell>
          <cell r="AI122" t="str">
            <v>Oper_and_Maint_Exp_Ext</v>
          </cell>
        </row>
        <row r="123">
          <cell r="K123" t="str">
            <v>0064300</v>
          </cell>
          <cell r="L123" t="str">
            <v>Office of the CFO</v>
          </cell>
          <cell r="M123" t="str">
            <v>Co 12</v>
          </cell>
          <cell r="N123" t="str">
            <v>Corporate</v>
          </cell>
          <cell r="O123" t="str">
            <v>Finance</v>
          </cell>
          <cell r="P123" t="str">
            <v>Office of the CFO</v>
          </cell>
          <cell r="Q123" t="str">
            <v>Executive</v>
          </cell>
          <cell r="R123" t="str">
            <v>Accounting and Statistical Services</v>
          </cell>
          <cell r="S123" t="str">
            <v>Accounting and Statistical Services</v>
          </cell>
          <cell r="T123" t="str">
            <v>A</v>
          </cell>
          <cell r="U123" t="str">
            <v>0064300 Office of the CFO</v>
          </cell>
          <cell r="X123" t="str">
            <v>3623</v>
          </cell>
          <cell r="Y123" t="str">
            <v>Cons - Lnd, L Rght_Rght of Wys</v>
          </cell>
          <cell r="Z123" t="str">
            <v>D</v>
          </cell>
          <cell r="AA123" t="str">
            <v>Co 12</v>
          </cell>
          <cell r="AB123" t="str">
            <v>Other</v>
          </cell>
          <cell r="AC123" t="str">
            <v>Other - Non-Labor</v>
          </cell>
          <cell r="AD123" t="str">
            <v>Other</v>
          </cell>
          <cell r="AE123" t="str">
            <v>36xx Other</v>
          </cell>
          <cell r="AF123" t="str">
            <v>36xx</v>
          </cell>
          <cell r="AG123" t="str">
            <v>Other</v>
          </cell>
          <cell r="AH123" t="str">
            <v>3623 Cons - Lnd, L Rght_Rght of Wys</v>
          </cell>
          <cell r="AI123" t="str">
            <v>Oper_and_Maint_Exp_Ext</v>
          </cell>
        </row>
        <row r="124">
          <cell r="K124" t="str">
            <v>0064400</v>
          </cell>
          <cell r="L124" t="str">
            <v>Finance Organization Development</v>
          </cell>
          <cell r="M124" t="str">
            <v>Co 12</v>
          </cell>
          <cell r="N124" t="str">
            <v>Corporate</v>
          </cell>
          <cell r="O124" t="str">
            <v>Finance</v>
          </cell>
          <cell r="P124" t="str">
            <v>Office of the CFO</v>
          </cell>
          <cell r="Q124" t="str">
            <v>Executive</v>
          </cell>
          <cell r="R124" t="str">
            <v>Accounting and Statistical Services</v>
          </cell>
          <cell r="S124" t="str">
            <v>Accounting and Statistical Services</v>
          </cell>
          <cell r="T124" t="str">
            <v>A</v>
          </cell>
          <cell r="U124" t="str">
            <v>0064400 Finance Organization Development</v>
          </cell>
          <cell r="X124" t="str">
            <v>3624</v>
          </cell>
          <cell r="Y124" t="str">
            <v>Salvage - Sales</v>
          </cell>
          <cell r="Z124" t="str">
            <v>D</v>
          </cell>
          <cell r="AA124" t="str">
            <v>Co 12</v>
          </cell>
          <cell r="AB124" t="str">
            <v>Other</v>
          </cell>
          <cell r="AC124" t="str">
            <v>Other - Non-Labor</v>
          </cell>
          <cell r="AD124" t="str">
            <v>Other</v>
          </cell>
          <cell r="AE124" t="str">
            <v>36xx Other</v>
          </cell>
          <cell r="AF124" t="str">
            <v>36xx</v>
          </cell>
          <cell r="AG124" t="str">
            <v>Other</v>
          </cell>
          <cell r="AH124" t="str">
            <v>3624 Salvage - Sales</v>
          </cell>
          <cell r="AI124" t="str">
            <v>Oper_and_Maint_Exp_Ext</v>
          </cell>
        </row>
        <row r="125">
          <cell r="K125" t="str">
            <v>0064500</v>
          </cell>
          <cell r="L125" t="str">
            <v>Technology and Applications Support</v>
          </cell>
          <cell r="M125" t="str">
            <v>Co 12</v>
          </cell>
          <cell r="N125" t="str">
            <v>NGD</v>
          </cell>
          <cell r="O125" t="str">
            <v>NiSource Gas Distribution</v>
          </cell>
          <cell r="P125" t="str">
            <v>Customer Operations</v>
          </cell>
          <cell r="Q125" t="str">
            <v>COH/CKY Operations</v>
          </cell>
          <cell r="R125" t="str">
            <v>Operations Support and Planning Services</v>
          </cell>
          <cell r="S125" t="str">
            <v>Operations Support and Planning Services</v>
          </cell>
          <cell r="T125" t="str">
            <v>A</v>
          </cell>
          <cell r="U125" t="str">
            <v>0064500 Technology and Applications Support</v>
          </cell>
          <cell r="X125" t="str">
            <v>3625</v>
          </cell>
          <cell r="Y125" t="str">
            <v>Salvage - Reusable Materials</v>
          </cell>
          <cell r="Z125" t="str">
            <v>D</v>
          </cell>
          <cell r="AA125" t="str">
            <v>Co 12</v>
          </cell>
          <cell r="AB125" t="str">
            <v>Other</v>
          </cell>
          <cell r="AC125" t="str">
            <v>Other - Non-Labor</v>
          </cell>
          <cell r="AD125" t="str">
            <v>Other</v>
          </cell>
          <cell r="AE125" t="str">
            <v>36xx Other</v>
          </cell>
          <cell r="AF125" t="str">
            <v>36xx</v>
          </cell>
          <cell r="AG125" t="str">
            <v>Other</v>
          </cell>
          <cell r="AH125" t="str">
            <v>3625 Salvage - Reusable Materials</v>
          </cell>
          <cell r="AI125" t="str">
            <v>Oper_and_Maint_Exp_Ext</v>
          </cell>
        </row>
        <row r="126">
          <cell r="K126" t="str">
            <v>0066000</v>
          </cell>
          <cell r="L126" t="str">
            <v>Treasury</v>
          </cell>
          <cell r="M126" t="str">
            <v>Co 12</v>
          </cell>
          <cell r="N126" t="str">
            <v>Corporate</v>
          </cell>
          <cell r="O126" t="str">
            <v>Finance</v>
          </cell>
          <cell r="P126" t="str">
            <v>Treasury &amp; Corporate Finance</v>
          </cell>
          <cell r="Q126" t="str">
            <v>Treasury</v>
          </cell>
          <cell r="R126" t="str">
            <v>Treasury Services</v>
          </cell>
          <cell r="S126" t="str">
            <v>Treasury Services</v>
          </cell>
          <cell r="T126" t="str">
            <v>A</v>
          </cell>
          <cell r="U126" t="str">
            <v>0066000 Treasury</v>
          </cell>
          <cell r="X126" t="str">
            <v>3626</v>
          </cell>
          <cell r="Y126" t="str">
            <v>Salvage - Reimbursements</v>
          </cell>
          <cell r="Z126" t="str">
            <v>D</v>
          </cell>
          <cell r="AA126" t="str">
            <v>Co 12</v>
          </cell>
          <cell r="AB126" t="str">
            <v>Other</v>
          </cell>
          <cell r="AC126" t="str">
            <v>Other - Non-Labor</v>
          </cell>
          <cell r="AD126" t="str">
            <v>Other</v>
          </cell>
          <cell r="AE126" t="str">
            <v>36xx Other</v>
          </cell>
          <cell r="AF126" t="str">
            <v>36xx</v>
          </cell>
          <cell r="AG126" t="str">
            <v>Other</v>
          </cell>
          <cell r="AH126" t="str">
            <v>3626 Salvage - Reimbursements</v>
          </cell>
          <cell r="AI126" t="str">
            <v>Oper_and_Maint_Exp_Ext</v>
          </cell>
        </row>
        <row r="127">
          <cell r="K127" t="str">
            <v>0067000</v>
          </cell>
          <cell r="L127" t="str">
            <v>Accounts Payable</v>
          </cell>
          <cell r="M127" t="str">
            <v>Co 12</v>
          </cell>
          <cell r="N127" t="str">
            <v>Corporate</v>
          </cell>
          <cell r="O127" t="str">
            <v>Finance</v>
          </cell>
          <cell r="P127" t="str">
            <v>Accounting</v>
          </cell>
          <cell r="Q127" t="str">
            <v>Payroll &amp; AP</v>
          </cell>
          <cell r="R127" t="str">
            <v>Accounting and Statistical Services</v>
          </cell>
          <cell r="S127" t="str">
            <v>Accounting and Statistical Services</v>
          </cell>
          <cell r="T127" t="str">
            <v>A</v>
          </cell>
          <cell r="U127" t="str">
            <v>0067000 Accounts Payable</v>
          </cell>
          <cell r="X127" t="str">
            <v>3627</v>
          </cell>
          <cell r="Y127" t="str">
            <v>Salvage - Other</v>
          </cell>
          <cell r="Z127" t="str">
            <v>D</v>
          </cell>
          <cell r="AA127" t="str">
            <v>Co 12</v>
          </cell>
          <cell r="AB127" t="str">
            <v>Other</v>
          </cell>
          <cell r="AC127" t="str">
            <v>Other - Non-Labor</v>
          </cell>
          <cell r="AD127" t="str">
            <v>Other</v>
          </cell>
          <cell r="AE127" t="str">
            <v>36xx Other</v>
          </cell>
          <cell r="AF127" t="str">
            <v>36xx</v>
          </cell>
          <cell r="AG127" t="str">
            <v>Other</v>
          </cell>
          <cell r="AH127" t="str">
            <v>3627 Salvage - Other</v>
          </cell>
          <cell r="AI127" t="str">
            <v>Oper_and_Maint_Exp_Ext</v>
          </cell>
        </row>
        <row r="128">
          <cell r="K128" t="str">
            <v>0068000</v>
          </cell>
          <cell r="L128" t="str">
            <v>Corporate Development</v>
          </cell>
          <cell r="M128" t="str">
            <v>Co 12</v>
          </cell>
          <cell r="N128" t="str">
            <v>Corporate</v>
          </cell>
          <cell r="O128" t="str">
            <v>Finance</v>
          </cell>
          <cell r="P128" t="str">
            <v>Financial Planning Analysis</v>
          </cell>
          <cell r="Q128" t="str">
            <v>Corp Development</v>
          </cell>
          <cell r="R128" t="str">
            <v>Corporate Services</v>
          </cell>
          <cell r="S128" t="str">
            <v>Corporate Services</v>
          </cell>
          <cell r="T128" t="str">
            <v>I</v>
          </cell>
          <cell r="U128" t="str">
            <v>0068000 Corporate Development</v>
          </cell>
          <cell r="X128" t="str">
            <v>3628</v>
          </cell>
          <cell r="Y128" t="str">
            <v>Salvage - Insurance Recoveries</v>
          </cell>
          <cell r="Z128" t="str">
            <v>D</v>
          </cell>
          <cell r="AA128" t="str">
            <v>Co 12</v>
          </cell>
          <cell r="AB128" t="str">
            <v>Other</v>
          </cell>
          <cell r="AC128" t="str">
            <v>Other - Non-Labor</v>
          </cell>
          <cell r="AD128" t="str">
            <v>Other</v>
          </cell>
          <cell r="AE128" t="str">
            <v>36xx Other</v>
          </cell>
          <cell r="AF128" t="str">
            <v>36xx</v>
          </cell>
          <cell r="AG128" t="str">
            <v>Other</v>
          </cell>
          <cell r="AH128" t="str">
            <v>3628 Salvage - Insurance Recoveries</v>
          </cell>
          <cell r="AI128" t="str">
            <v>Oper_and_Maint_Exp_Ext</v>
          </cell>
        </row>
        <row r="129">
          <cell r="K129" t="str">
            <v>0068100</v>
          </cell>
          <cell r="L129" t="str">
            <v>Strategic Analysis</v>
          </cell>
          <cell r="M129" t="str">
            <v>Co 12</v>
          </cell>
          <cell r="N129" t="str">
            <v>Corporate</v>
          </cell>
          <cell r="O129" t="str">
            <v>Finance</v>
          </cell>
          <cell r="P129" t="str">
            <v>Financial Planning Analysis</v>
          </cell>
          <cell r="Q129" t="str">
            <v>Corp Develepment</v>
          </cell>
          <cell r="R129" t="str">
            <v>Corporate Services</v>
          </cell>
          <cell r="S129" t="str">
            <v>Corporate Services</v>
          </cell>
          <cell r="T129" t="str">
            <v>I</v>
          </cell>
          <cell r="U129" t="str">
            <v>0068100 Strategic Analysis</v>
          </cell>
          <cell r="X129" t="str">
            <v>3629</v>
          </cell>
          <cell r="Y129" t="str">
            <v>Damages</v>
          </cell>
          <cell r="Z129" t="str">
            <v>D</v>
          </cell>
          <cell r="AA129" t="str">
            <v>Co 12</v>
          </cell>
          <cell r="AB129" t="str">
            <v>Other</v>
          </cell>
          <cell r="AC129" t="str">
            <v>Other - Non-Labor</v>
          </cell>
          <cell r="AD129" t="str">
            <v>Other</v>
          </cell>
          <cell r="AE129" t="str">
            <v>36xx Other</v>
          </cell>
          <cell r="AF129" t="str">
            <v>36xx</v>
          </cell>
          <cell r="AG129" t="str">
            <v>Other</v>
          </cell>
          <cell r="AH129" t="str">
            <v>3629 Damages</v>
          </cell>
          <cell r="AI129" t="str">
            <v>Oper_and_Maint_Exp_Ext</v>
          </cell>
        </row>
        <row r="130">
          <cell r="K130" t="str">
            <v>0069000</v>
          </cell>
          <cell r="L130" t="str">
            <v>NIE - Regulatory and Corporate Affairs</v>
          </cell>
          <cell r="M130" t="str">
            <v>Co 12</v>
          </cell>
          <cell r="N130" t="str">
            <v>NIE</v>
          </cell>
          <cell r="O130" t="str">
            <v xml:space="preserve">Northern Indiana Energy </v>
          </cell>
          <cell r="P130" t="str">
            <v>Rates and Regulatory</v>
          </cell>
          <cell r="Q130" t="str">
            <v>Indiana - Executive</v>
          </cell>
          <cell r="R130" t="str">
            <v>Rate Services</v>
          </cell>
          <cell r="S130" t="str">
            <v>Rate Services</v>
          </cell>
          <cell r="T130" t="str">
            <v>I</v>
          </cell>
          <cell r="U130" t="str">
            <v>0069000 NIE - Regulatory and Corporate Affairs</v>
          </cell>
          <cell r="X130" t="str">
            <v>3630</v>
          </cell>
          <cell r="Y130" t="str">
            <v>Customer Adv for Construction</v>
          </cell>
          <cell r="Z130" t="str">
            <v>D</v>
          </cell>
          <cell r="AA130" t="str">
            <v>Co 12</v>
          </cell>
          <cell r="AB130" t="str">
            <v>Other</v>
          </cell>
          <cell r="AC130" t="str">
            <v>Other - Non-Labor</v>
          </cell>
          <cell r="AD130" t="str">
            <v>Other</v>
          </cell>
          <cell r="AE130" t="str">
            <v>36xx Other</v>
          </cell>
          <cell r="AF130" t="str">
            <v>36xx</v>
          </cell>
          <cell r="AG130" t="str">
            <v>Other</v>
          </cell>
          <cell r="AH130" t="str">
            <v>3630 Customer Adv for Construction</v>
          </cell>
          <cell r="AI130" t="str">
            <v>Oper_and_Maint_Exp_Ext</v>
          </cell>
        </row>
        <row r="131">
          <cell r="K131" t="str">
            <v>0069100</v>
          </cell>
          <cell r="L131" t="str">
            <v>Communications - Indiana</v>
          </cell>
          <cell r="M131" t="str">
            <v>Co 12</v>
          </cell>
          <cell r="N131" t="str">
            <v>NIE</v>
          </cell>
          <cell r="O131" t="str">
            <v xml:space="preserve">Northern Indiana Energy </v>
          </cell>
          <cell r="P131" t="str">
            <v>Communications</v>
          </cell>
          <cell r="Q131" t="str">
            <v>Indiana - Common</v>
          </cell>
          <cell r="R131" t="str">
            <v>Information Services</v>
          </cell>
          <cell r="S131" t="str">
            <v>Information Services</v>
          </cell>
          <cell r="T131" t="str">
            <v>I</v>
          </cell>
          <cell r="U131" t="str">
            <v>0069100 Communications - Indiana</v>
          </cell>
          <cell r="X131" t="str">
            <v>3631</v>
          </cell>
          <cell r="Y131" t="str">
            <v>Contrib. in Aid Paid to Others</v>
          </cell>
          <cell r="Z131" t="str">
            <v>D</v>
          </cell>
          <cell r="AA131" t="str">
            <v>Co 12</v>
          </cell>
          <cell r="AB131" t="str">
            <v>Other</v>
          </cell>
          <cell r="AC131" t="str">
            <v>Other - Non-Labor</v>
          </cell>
          <cell r="AD131" t="str">
            <v>Other</v>
          </cell>
          <cell r="AE131" t="str">
            <v>36xx Other</v>
          </cell>
          <cell r="AF131" t="str">
            <v>36xx</v>
          </cell>
          <cell r="AG131" t="str">
            <v>Other</v>
          </cell>
          <cell r="AH131" t="str">
            <v>3631 Contrib. in Aid Paid to Others</v>
          </cell>
          <cell r="AI131" t="str">
            <v>Oper_and_Maint_Exp_Ext</v>
          </cell>
        </row>
        <row r="132">
          <cell r="K132" t="str">
            <v>0070100</v>
          </cell>
          <cell r="L132" t="str">
            <v>CIO</v>
          </cell>
          <cell r="M132" t="str">
            <v>Co 12</v>
          </cell>
          <cell r="N132" t="str">
            <v>Corporate</v>
          </cell>
          <cell r="O132" t="str">
            <v>Administrative Services</v>
          </cell>
          <cell r="P132" t="str">
            <v>Information Technology</v>
          </cell>
          <cell r="Q132" t="str">
            <v>CIO</v>
          </cell>
          <cell r="R132" t="str">
            <v>Information Technology Services</v>
          </cell>
          <cell r="S132" t="str">
            <v>Information Technology Services</v>
          </cell>
          <cell r="T132" t="str">
            <v>I</v>
          </cell>
          <cell r="U132" t="str">
            <v>0070100 CIO</v>
          </cell>
          <cell r="X132" t="str">
            <v>3632</v>
          </cell>
          <cell r="Y132" t="str">
            <v>Contrib.in Aid of Construction</v>
          </cell>
          <cell r="Z132" t="str">
            <v>D</v>
          </cell>
          <cell r="AA132" t="str">
            <v>Co 12</v>
          </cell>
          <cell r="AB132" t="str">
            <v>Other</v>
          </cell>
          <cell r="AC132" t="str">
            <v>Other - Non-Labor</v>
          </cell>
          <cell r="AD132" t="str">
            <v>Other</v>
          </cell>
          <cell r="AE132" t="str">
            <v>36xx Other</v>
          </cell>
          <cell r="AF132" t="str">
            <v>36xx</v>
          </cell>
          <cell r="AG132" t="str">
            <v>Other</v>
          </cell>
          <cell r="AH132" t="str">
            <v>3632 Contrib.in Aid of Construction</v>
          </cell>
          <cell r="AI132" t="str">
            <v>Oper_and_Maint_Exp_Ext</v>
          </cell>
        </row>
        <row r="133">
          <cell r="K133" t="str">
            <v>0070200</v>
          </cell>
          <cell r="L133" t="str">
            <v>IT Planning &amp; Operations</v>
          </cell>
          <cell r="M133" t="str">
            <v>Co 12</v>
          </cell>
          <cell r="N133" t="str">
            <v>Corporate</v>
          </cell>
          <cell r="O133" t="str">
            <v>Administrative Services</v>
          </cell>
          <cell r="P133" t="str">
            <v>Information Technology</v>
          </cell>
          <cell r="Q133" t="str">
            <v>CIO</v>
          </cell>
          <cell r="R133" t="str">
            <v>Information Technology Services</v>
          </cell>
          <cell r="S133" t="str">
            <v>Information Technology Services</v>
          </cell>
          <cell r="T133" t="str">
            <v>A</v>
          </cell>
          <cell r="U133" t="str">
            <v>0070200 IT Planning &amp; Operations</v>
          </cell>
          <cell r="X133" t="str">
            <v>3633</v>
          </cell>
          <cell r="Y133" t="str">
            <v>Relocation Reimbursements</v>
          </cell>
          <cell r="Z133" t="str">
            <v>D</v>
          </cell>
          <cell r="AA133" t="str">
            <v>Co 12</v>
          </cell>
          <cell r="AB133" t="str">
            <v>Other</v>
          </cell>
          <cell r="AC133" t="str">
            <v>Other - Non-Labor</v>
          </cell>
          <cell r="AD133" t="str">
            <v>Other</v>
          </cell>
          <cell r="AE133" t="str">
            <v>36xx Other</v>
          </cell>
          <cell r="AF133" t="str">
            <v>36xx</v>
          </cell>
          <cell r="AG133" t="str">
            <v>Other</v>
          </cell>
          <cell r="AH133" t="str">
            <v>3633 Relocation Reimbursements</v>
          </cell>
          <cell r="AI133" t="str">
            <v>Oper_and_Maint_Exp_Ext</v>
          </cell>
        </row>
        <row r="134">
          <cell r="K134" t="str">
            <v>0070300</v>
          </cell>
          <cell r="L134" t="str">
            <v>IT Service Delivery NGD</v>
          </cell>
          <cell r="M134" t="str">
            <v>Co 12</v>
          </cell>
          <cell r="N134" t="str">
            <v>Corporate</v>
          </cell>
          <cell r="O134" t="str">
            <v>Administrative Services</v>
          </cell>
          <cell r="P134" t="str">
            <v>Information Technology</v>
          </cell>
          <cell r="Q134" t="str">
            <v>IT Service Delivery</v>
          </cell>
          <cell r="R134" t="str">
            <v>Corporate Services</v>
          </cell>
          <cell r="S134" t="str">
            <v>Information Technology Services</v>
          </cell>
          <cell r="T134" t="str">
            <v>A</v>
          </cell>
          <cell r="U134" t="str">
            <v xml:space="preserve">0070300 IT Service Delivery NGD </v>
          </cell>
          <cell r="X134" t="str">
            <v>3634</v>
          </cell>
          <cell r="Y134" t="str">
            <v>Purchase of Property</v>
          </cell>
          <cell r="Z134" t="str">
            <v>D</v>
          </cell>
          <cell r="AA134" t="str">
            <v>Co 12</v>
          </cell>
          <cell r="AB134" t="str">
            <v>Other</v>
          </cell>
          <cell r="AC134" t="str">
            <v>Other - Non-Labor</v>
          </cell>
          <cell r="AD134" t="str">
            <v>Other</v>
          </cell>
          <cell r="AE134" t="str">
            <v>36xx Other</v>
          </cell>
          <cell r="AF134" t="str">
            <v>36xx</v>
          </cell>
          <cell r="AG134" t="str">
            <v>Other</v>
          </cell>
          <cell r="AH134" t="str">
            <v>3634 Purchase of Property</v>
          </cell>
          <cell r="AI134" t="str">
            <v>Oper_and_Maint_Exp_Ext</v>
          </cell>
        </row>
        <row r="135">
          <cell r="K135" t="str">
            <v>0070400</v>
          </cell>
          <cell r="L135" t="str">
            <v>IT Projects</v>
          </cell>
          <cell r="M135" t="str">
            <v>Co 12</v>
          </cell>
          <cell r="N135" t="str">
            <v>Corporate</v>
          </cell>
          <cell r="O135" t="str">
            <v>Administrative Services</v>
          </cell>
          <cell r="P135" t="str">
            <v>Information Technology</v>
          </cell>
          <cell r="Q135" t="str">
            <v>Transformation</v>
          </cell>
          <cell r="R135" t="str">
            <v>Corporate Services</v>
          </cell>
          <cell r="S135" t="str">
            <v>Corporate Services</v>
          </cell>
          <cell r="T135" t="str">
            <v>A</v>
          </cell>
          <cell r="U135" t="str">
            <v>0070400 IT Projects</v>
          </cell>
          <cell r="X135" t="str">
            <v>3635</v>
          </cell>
          <cell r="Y135" t="str">
            <v>Severance</v>
          </cell>
          <cell r="Z135" t="str">
            <v>I</v>
          </cell>
          <cell r="AA135" t="str">
            <v>Co 12</v>
          </cell>
          <cell r="AB135" t="str">
            <v>Severance</v>
          </cell>
          <cell r="AC135" t="str">
            <v>Other</v>
          </cell>
          <cell r="AD135" t="str">
            <v>Other</v>
          </cell>
          <cell r="AE135" t="str">
            <v>3635/1012 Severance</v>
          </cell>
          <cell r="AF135" t="str">
            <v>3635/1012</v>
          </cell>
          <cell r="AG135" t="str">
            <v>Severance</v>
          </cell>
          <cell r="AH135" t="str">
            <v>3635 Severance</v>
          </cell>
          <cell r="AI135" t="str">
            <v>Restructuring Expense</v>
          </cell>
        </row>
        <row r="136">
          <cell r="K136" t="str">
            <v>0070500</v>
          </cell>
          <cell r="L136" t="str">
            <v>IT Real Time Systems</v>
          </cell>
          <cell r="M136" t="str">
            <v>Co 12</v>
          </cell>
          <cell r="N136" t="str">
            <v>Corporate</v>
          </cell>
          <cell r="O136" t="str">
            <v>Administrative Services</v>
          </cell>
          <cell r="P136" t="str">
            <v>Information Technology</v>
          </cell>
          <cell r="Q136" t="str">
            <v>IT Real Time Systems</v>
          </cell>
          <cell r="R136" t="str">
            <v>Corporate Services</v>
          </cell>
          <cell r="S136" t="str">
            <v>Information Technology Services</v>
          </cell>
          <cell r="T136" t="str">
            <v>A</v>
          </cell>
          <cell r="U136" t="str">
            <v>0070500 IT Real Time Systems</v>
          </cell>
          <cell r="X136" t="str">
            <v>3636</v>
          </cell>
          <cell r="Y136" t="str">
            <v>Board of Directors Expenses</v>
          </cell>
          <cell r="Z136" t="str">
            <v>D</v>
          </cell>
          <cell r="AA136" t="str">
            <v>Co 12</v>
          </cell>
          <cell r="AB136" t="str">
            <v>Other</v>
          </cell>
          <cell r="AC136" t="str">
            <v>Other - Non-Labor</v>
          </cell>
          <cell r="AD136" t="str">
            <v>Other</v>
          </cell>
          <cell r="AE136" t="str">
            <v>36xx Other</v>
          </cell>
          <cell r="AF136" t="str">
            <v>36xx</v>
          </cell>
          <cell r="AG136" t="str">
            <v>Other</v>
          </cell>
          <cell r="AH136" t="str">
            <v>3636 Board of Directors Expenses</v>
          </cell>
          <cell r="AI136" t="str">
            <v>Oper_and_Maint_Exp_Ext</v>
          </cell>
        </row>
        <row r="137">
          <cell r="K137" t="str">
            <v>0070600</v>
          </cell>
          <cell r="L137" t="str">
            <v>IT Navigates</v>
          </cell>
          <cell r="M137" t="str">
            <v>Co 12</v>
          </cell>
          <cell r="N137" t="str">
            <v>Corporate</v>
          </cell>
          <cell r="O137" t="str">
            <v>Administrative Services</v>
          </cell>
          <cell r="P137" t="str">
            <v>Information Technology</v>
          </cell>
          <cell r="Q137" t="str">
            <v>IT Real Time Systems</v>
          </cell>
          <cell r="R137" t="str">
            <v>Corporate Services</v>
          </cell>
          <cell r="S137" t="str">
            <v>Information Technology Services</v>
          </cell>
          <cell r="T137" t="str">
            <v>A</v>
          </cell>
          <cell r="U137" t="str">
            <v>0070600 IT Navigates</v>
          </cell>
          <cell r="X137" t="str">
            <v>3637</v>
          </cell>
          <cell r="Y137" t="str">
            <v>Training</v>
          </cell>
          <cell r="Z137" t="str">
            <v>D</v>
          </cell>
          <cell r="AA137" t="str">
            <v>Co 12</v>
          </cell>
          <cell r="AB137" t="str">
            <v>Other</v>
          </cell>
          <cell r="AC137" t="str">
            <v>Other - Non-Labor</v>
          </cell>
          <cell r="AD137" t="str">
            <v>Other</v>
          </cell>
          <cell r="AE137" t="str">
            <v>36xx Other</v>
          </cell>
          <cell r="AF137" t="str">
            <v>36xx</v>
          </cell>
          <cell r="AG137" t="str">
            <v>Other</v>
          </cell>
          <cell r="AH137" t="str">
            <v>3637 Training</v>
          </cell>
          <cell r="AI137" t="str">
            <v>Oper_and_Maint_Exp_Ext</v>
          </cell>
        </row>
        <row r="138">
          <cell r="K138" t="str">
            <v>0070700</v>
          </cell>
          <cell r="L138" t="str">
            <v>IT Service Delivery - CPG</v>
          </cell>
          <cell r="M138" t="str">
            <v>Co 12</v>
          </cell>
          <cell r="N138" t="str">
            <v>Corporate</v>
          </cell>
          <cell r="O138" t="str">
            <v>Administrative Services</v>
          </cell>
          <cell r="P138" t="str">
            <v>Information Technology</v>
          </cell>
          <cell r="Q138" t="str">
            <v>IT Service Delivery</v>
          </cell>
          <cell r="R138" t="str">
            <v>Corporate Services</v>
          </cell>
          <cell r="S138" t="str">
            <v>Information Technology Services</v>
          </cell>
          <cell r="T138" t="str">
            <v>A</v>
          </cell>
          <cell r="U138" t="str">
            <v>0070700 IT Service Delivery - CPG</v>
          </cell>
          <cell r="X138" t="str">
            <v>3638</v>
          </cell>
          <cell r="Y138" t="str">
            <v>Miscellaneous</v>
          </cell>
          <cell r="Z138" t="str">
            <v>D</v>
          </cell>
          <cell r="AA138" t="str">
            <v>Co 12</v>
          </cell>
          <cell r="AB138" t="str">
            <v>Other</v>
          </cell>
          <cell r="AC138" t="str">
            <v>Other - Non-Labor</v>
          </cell>
          <cell r="AD138" t="str">
            <v>Other</v>
          </cell>
          <cell r="AE138" t="str">
            <v>36xx Other</v>
          </cell>
          <cell r="AF138" t="str">
            <v>36xx</v>
          </cell>
          <cell r="AG138" t="str">
            <v>Other</v>
          </cell>
          <cell r="AH138" t="str">
            <v>3638 Miscellaneous</v>
          </cell>
          <cell r="AI138" t="str">
            <v>Oper_and_Maint_Exp_Ext</v>
          </cell>
        </row>
        <row r="139">
          <cell r="K139" t="str">
            <v>0080100</v>
          </cell>
          <cell r="L139" t="str">
            <v>Regulatory Accounting</v>
          </cell>
          <cell r="M139" t="str">
            <v>Co 12</v>
          </cell>
          <cell r="N139" t="str">
            <v>NGD</v>
          </cell>
          <cell r="O139" t="str">
            <v>NiSource Gas Distribution</v>
          </cell>
          <cell r="P139" t="str">
            <v>Rates and Regulatory</v>
          </cell>
          <cell r="Q139" t="str">
            <v>EDE Regulatory</v>
          </cell>
          <cell r="R139" t="str">
            <v>Accounting and Statistical Services</v>
          </cell>
          <cell r="S139" t="str">
            <v>Accounting and Statistical Services</v>
          </cell>
          <cell r="T139" t="str">
            <v>A</v>
          </cell>
          <cell r="U139" t="str">
            <v>0080100 Regulatory Accounting</v>
          </cell>
          <cell r="X139" t="str">
            <v>3639</v>
          </cell>
          <cell r="Y139" t="str">
            <v>Regulatory Expense</v>
          </cell>
          <cell r="Z139" t="str">
            <v>D</v>
          </cell>
          <cell r="AA139" t="str">
            <v>Co 12</v>
          </cell>
          <cell r="AB139" t="str">
            <v>Other</v>
          </cell>
          <cell r="AC139" t="str">
            <v>Other - Non-Labor</v>
          </cell>
          <cell r="AD139" t="str">
            <v>Other</v>
          </cell>
          <cell r="AE139" t="str">
            <v>36xx Other</v>
          </cell>
          <cell r="AF139" t="str">
            <v>36xx</v>
          </cell>
          <cell r="AG139" t="str">
            <v>Other</v>
          </cell>
          <cell r="AH139" t="str">
            <v>3639 Regulatory Expense</v>
          </cell>
          <cell r="AI139" t="str">
            <v>Oper_and_Maint_Exp_Ext</v>
          </cell>
        </row>
        <row r="140">
          <cell r="K140" t="str">
            <v>0080200</v>
          </cell>
          <cell r="L140" t="str">
            <v>NIE - Rates and Regulatory Finance</v>
          </cell>
          <cell r="M140" t="str">
            <v>Co 12</v>
          </cell>
          <cell r="N140" t="str">
            <v>NIE</v>
          </cell>
          <cell r="O140" t="str">
            <v xml:space="preserve">Northern Indiana Energy </v>
          </cell>
          <cell r="P140" t="str">
            <v>Rates and Regulatory</v>
          </cell>
          <cell r="Q140" t="str">
            <v>Indiana - Executive</v>
          </cell>
          <cell r="R140" t="str">
            <v>Rate Services</v>
          </cell>
          <cell r="S140" t="str">
            <v>Rate Services</v>
          </cell>
          <cell r="T140" t="str">
            <v>I</v>
          </cell>
          <cell r="U140" t="str">
            <v>0080200 NIE - Rates and Regulatory Finance</v>
          </cell>
          <cell r="X140" t="str">
            <v>3644</v>
          </cell>
          <cell r="Y140" t="str">
            <v>Building Reconfiguration</v>
          </cell>
          <cell r="Z140" t="str">
            <v>D</v>
          </cell>
          <cell r="AA140" t="str">
            <v>Co 12</v>
          </cell>
          <cell r="AB140" t="str">
            <v>Other</v>
          </cell>
          <cell r="AC140" t="str">
            <v>Other - Non-Labor</v>
          </cell>
          <cell r="AD140" t="str">
            <v>Other</v>
          </cell>
          <cell r="AE140" t="str">
            <v>36xx Other</v>
          </cell>
          <cell r="AF140" t="str">
            <v>36xx</v>
          </cell>
          <cell r="AG140" t="str">
            <v>Other</v>
          </cell>
          <cell r="AH140" t="str">
            <v>3644 Building Reconfiguration</v>
          </cell>
          <cell r="AI140" t="str">
            <v>Oper_and_Maint_Exp_Ext</v>
          </cell>
        </row>
        <row r="141">
          <cell r="K141" t="str">
            <v>0080300</v>
          </cell>
          <cell r="L141" t="str">
            <v>ES&amp;S Remediation</v>
          </cell>
          <cell r="M141" t="str">
            <v>Co 12</v>
          </cell>
          <cell r="N141" t="str">
            <v>Corporate</v>
          </cell>
          <cell r="O141" t="str">
            <v>Legal</v>
          </cell>
          <cell r="P141" t="str">
            <v>ES&amp;S</v>
          </cell>
          <cell r="Q141" t="str">
            <v>ES&amp;S Remediation</v>
          </cell>
          <cell r="R141" t="str">
            <v>Operations Support and Planning Services</v>
          </cell>
          <cell r="S141" t="str">
            <v>Operations Support and Planning Services</v>
          </cell>
          <cell r="T141" t="str">
            <v>A</v>
          </cell>
          <cell r="U141" t="str">
            <v>0080300 ES&amp;S Remediation</v>
          </cell>
          <cell r="X141" t="str">
            <v>3645</v>
          </cell>
          <cell r="Y141" t="str">
            <v>Sale of Property</v>
          </cell>
          <cell r="Z141" t="str">
            <v>I</v>
          </cell>
          <cell r="AA141" t="str">
            <v>Co 12</v>
          </cell>
          <cell r="AB141" t="str">
            <v>Other</v>
          </cell>
          <cell r="AC141" t="str">
            <v>Other</v>
          </cell>
          <cell r="AD141" t="str">
            <v>Other</v>
          </cell>
          <cell r="AE141" t="str">
            <v>364x Sale/Impairment of Asset</v>
          </cell>
          <cell r="AF141" t="str">
            <v>364x</v>
          </cell>
          <cell r="AG141" t="str">
            <v>Sale/Impairment of Asset</v>
          </cell>
          <cell r="AH141" t="str">
            <v>3645 Sale of Property</v>
          </cell>
          <cell r="AI141" t="str">
            <v>Oper_and_Maint_Exp_Ext</v>
          </cell>
        </row>
        <row r="142">
          <cell r="K142" t="str">
            <v>0080400</v>
          </cell>
          <cell r="L142" t="str">
            <v>Environmental Permitting</v>
          </cell>
          <cell r="M142" t="str">
            <v>Co 12</v>
          </cell>
          <cell r="N142" t="str">
            <v>Corporate</v>
          </cell>
          <cell r="O142" t="str">
            <v>Legal</v>
          </cell>
          <cell r="P142" t="str">
            <v>ES&amp;S</v>
          </cell>
          <cell r="Q142" t="str">
            <v>Environmental</v>
          </cell>
          <cell r="R142" t="str">
            <v>Operations Support and Planning Services</v>
          </cell>
          <cell r="S142" t="str">
            <v>Operations Support and Planning Services</v>
          </cell>
          <cell r="T142" t="str">
            <v>A</v>
          </cell>
          <cell r="U142" t="str">
            <v>0080400 Environmental Permitting</v>
          </cell>
          <cell r="X142" t="str">
            <v>3646</v>
          </cell>
          <cell r="Y142" t="str">
            <v>Non-Consolidated  Equity Inc</v>
          </cell>
          <cell r="Z142" t="str">
            <v>D</v>
          </cell>
          <cell r="AA142" t="str">
            <v>Co 12</v>
          </cell>
          <cell r="AB142" t="str">
            <v>Other</v>
          </cell>
          <cell r="AC142" t="str">
            <v>Other - Non-Labor</v>
          </cell>
          <cell r="AD142" t="str">
            <v>Other</v>
          </cell>
          <cell r="AE142" t="str">
            <v>36xx Other</v>
          </cell>
          <cell r="AF142" t="str">
            <v>36xx</v>
          </cell>
          <cell r="AG142" t="str">
            <v>Other</v>
          </cell>
          <cell r="AH142" t="str">
            <v>3646 Non-Consolidated  Equity Inc</v>
          </cell>
          <cell r="AI142" t="str">
            <v>Oper_and_Maint_Exp_Ext</v>
          </cell>
        </row>
        <row r="143">
          <cell r="K143" t="str">
            <v>0082000</v>
          </cell>
          <cell r="L143" t="str">
            <v>NIPSCO Accounting</v>
          </cell>
          <cell r="M143" t="str">
            <v>Co 12</v>
          </cell>
          <cell r="N143" t="str">
            <v>Corporate</v>
          </cell>
          <cell r="O143" t="str">
            <v>Finance</v>
          </cell>
          <cell r="P143" t="str">
            <v>NIPSCO Finance and Accounting</v>
          </cell>
          <cell r="Q143" t="str">
            <v>NIPSCO Accounting</v>
          </cell>
          <cell r="R143" t="str">
            <v>Accounting and Statistical Services</v>
          </cell>
          <cell r="S143" t="str">
            <v>Accounting and Statistical Services</v>
          </cell>
          <cell r="T143" t="str">
            <v>A</v>
          </cell>
          <cell r="U143" t="str">
            <v>0082000 NIPSCO Accounting</v>
          </cell>
          <cell r="X143" t="str">
            <v>3647</v>
          </cell>
          <cell r="Y143" t="str">
            <v>Impairment of Asset</v>
          </cell>
          <cell r="Z143" t="str">
            <v>I</v>
          </cell>
          <cell r="AA143" t="str">
            <v>Co 12</v>
          </cell>
          <cell r="AB143" t="str">
            <v>Other</v>
          </cell>
          <cell r="AC143" t="str">
            <v>Other</v>
          </cell>
          <cell r="AD143" t="str">
            <v>Other</v>
          </cell>
          <cell r="AE143" t="str">
            <v>364x Sale/Impairment of Asset</v>
          </cell>
          <cell r="AF143" t="str">
            <v>364x</v>
          </cell>
          <cell r="AG143" t="str">
            <v>Sale/Impairment of Asset</v>
          </cell>
          <cell r="AH143" t="str">
            <v>3647 Impairment of Asset</v>
          </cell>
          <cell r="AI143" t="str">
            <v>Oper_and_Maint_Exp_Ext</v>
          </cell>
        </row>
        <row r="144">
          <cell r="K144" t="str">
            <v>0083000</v>
          </cell>
          <cell r="L144" t="str">
            <v>Investor Relations</v>
          </cell>
          <cell r="M144" t="str">
            <v>Co 12</v>
          </cell>
          <cell r="N144" t="str">
            <v>Corporate</v>
          </cell>
          <cell r="O144" t="str">
            <v>Corporate Affairs</v>
          </cell>
          <cell r="P144" t="str">
            <v>Investor Relations</v>
          </cell>
          <cell r="Q144" t="str">
            <v>Investor Relations</v>
          </cell>
          <cell r="R144" t="str">
            <v>Information Services</v>
          </cell>
          <cell r="S144" t="str">
            <v>Information Services</v>
          </cell>
          <cell r="T144" t="str">
            <v>A</v>
          </cell>
          <cell r="U144" t="str">
            <v>0083000 Investor Relations</v>
          </cell>
          <cell r="X144" t="str">
            <v>3800</v>
          </cell>
          <cell r="Y144" t="str">
            <v>Actual Fuel Costs</v>
          </cell>
          <cell r="Z144" t="str">
            <v>D</v>
          </cell>
          <cell r="AA144" t="str">
            <v>Co 12</v>
          </cell>
          <cell r="AB144" t="str">
            <v>Other</v>
          </cell>
          <cell r="AC144" t="str">
            <v>Other - Non-Labor</v>
          </cell>
          <cell r="AD144" t="str">
            <v>PwrGasFuel</v>
          </cell>
          <cell r="AE144" t="str">
            <v>38xx PwrGasFuel</v>
          </cell>
          <cell r="AF144" t="str">
            <v>38xx</v>
          </cell>
          <cell r="AG144" t="str">
            <v>PwrGasFuel</v>
          </cell>
          <cell r="AH144" t="str">
            <v>3800 Actual Fuel Costs</v>
          </cell>
          <cell r="AI144" t="str">
            <v>Oper_and_Maint_Exp_Ext</v>
          </cell>
        </row>
        <row r="145">
          <cell r="K145" t="str">
            <v>0085100</v>
          </cell>
          <cell r="L145" t="str">
            <v xml:space="preserve">New Business Team </v>
          </cell>
          <cell r="M145" t="str">
            <v>Co 12</v>
          </cell>
          <cell r="N145" t="str">
            <v>NGD</v>
          </cell>
          <cell r="O145" t="str">
            <v>NiSource Gas Distribution</v>
          </cell>
          <cell r="P145" t="str">
            <v>Sales and Marketing</v>
          </cell>
          <cell r="Q145" t="str">
            <v>Operations</v>
          </cell>
          <cell r="R145" t="str">
            <v>Business Promotion Services</v>
          </cell>
          <cell r="S145" t="str">
            <v>Business Promotion Services</v>
          </cell>
          <cell r="T145" t="str">
            <v>A</v>
          </cell>
          <cell r="U145" t="str">
            <v xml:space="preserve">0085100 New Business Team </v>
          </cell>
          <cell r="X145" t="str">
            <v>3801</v>
          </cell>
          <cell r="Y145" t="str">
            <v>Agency/End-User (Credits)</v>
          </cell>
          <cell r="Z145" t="str">
            <v>D</v>
          </cell>
          <cell r="AA145" t="str">
            <v>Co 12</v>
          </cell>
          <cell r="AB145" t="str">
            <v>Other</v>
          </cell>
          <cell r="AC145" t="str">
            <v>Other - Non-Labor</v>
          </cell>
          <cell r="AD145" t="str">
            <v>PwrGasFuel</v>
          </cell>
          <cell r="AE145" t="str">
            <v>38xx PwrGasFuel</v>
          </cell>
          <cell r="AF145" t="str">
            <v>38xx</v>
          </cell>
          <cell r="AG145" t="str">
            <v>PwrGasFuel</v>
          </cell>
          <cell r="AH145" t="str">
            <v>3801 Agency/End-User (Credits)</v>
          </cell>
          <cell r="AI145" t="str">
            <v>Oper_and_Maint_Exp_Ext</v>
          </cell>
        </row>
        <row r="146">
          <cell r="K146" t="str">
            <v>0085200</v>
          </cell>
          <cell r="L146" t="str">
            <v>Sales &amp; Marketing</v>
          </cell>
          <cell r="M146" t="str">
            <v>Co 12</v>
          </cell>
          <cell r="N146" t="str">
            <v>NGD</v>
          </cell>
          <cell r="O146" t="str">
            <v>NiSource Gas Distribution</v>
          </cell>
          <cell r="P146" t="str">
            <v>Sales and Marketing</v>
          </cell>
          <cell r="Q146" t="str">
            <v>Operations</v>
          </cell>
          <cell r="R146" t="str">
            <v>Business Promotion Services</v>
          </cell>
          <cell r="S146" t="str">
            <v>Business Promotion Services</v>
          </cell>
          <cell r="T146" t="str">
            <v>A</v>
          </cell>
          <cell r="U146" t="str">
            <v>0085200 Sales &amp; Marketing</v>
          </cell>
          <cell r="X146" t="str">
            <v>3803</v>
          </cell>
          <cell r="Y146" t="str">
            <v>Cash In/Cash Out</v>
          </cell>
          <cell r="Z146" t="str">
            <v>D</v>
          </cell>
          <cell r="AA146" t="str">
            <v>Co 12</v>
          </cell>
          <cell r="AB146" t="str">
            <v>Other</v>
          </cell>
          <cell r="AC146" t="str">
            <v>Other - Non-Labor</v>
          </cell>
          <cell r="AD146" t="str">
            <v>PwrGasFuel</v>
          </cell>
          <cell r="AE146" t="str">
            <v>38xx PwrGasFuel</v>
          </cell>
          <cell r="AF146" t="str">
            <v>38xx</v>
          </cell>
          <cell r="AG146" t="str">
            <v>PwrGasFuel</v>
          </cell>
          <cell r="AH146" t="str">
            <v>3803 Cash In/Cash Out</v>
          </cell>
          <cell r="AI146" t="str">
            <v>Oper_and_Maint_Exp_Ext</v>
          </cell>
        </row>
        <row r="147">
          <cell r="K147" t="str">
            <v>0085300</v>
          </cell>
          <cell r="L147" t="str">
            <v>Large Customer Relations</v>
          </cell>
          <cell r="M147" t="str">
            <v>Co 12</v>
          </cell>
          <cell r="N147" t="str">
            <v>NGD</v>
          </cell>
          <cell r="O147" t="str">
            <v>NiSource Gas Distribution</v>
          </cell>
          <cell r="P147" t="str">
            <v>Sales and Marketing</v>
          </cell>
          <cell r="Q147" t="str">
            <v>Sales and Marketing</v>
          </cell>
          <cell r="R147" t="str">
            <v>Business Promotion Services</v>
          </cell>
          <cell r="S147" t="str">
            <v>Business Promotion Services</v>
          </cell>
          <cell r="T147" t="str">
            <v>A</v>
          </cell>
          <cell r="U147" t="str">
            <v>0085300 Large Customer Relations</v>
          </cell>
          <cell r="X147" t="str">
            <v>3804</v>
          </cell>
          <cell r="Y147" t="str">
            <v>Choice Mrkt Under-Deliv Penlty</v>
          </cell>
          <cell r="Z147" t="str">
            <v>D</v>
          </cell>
          <cell r="AA147" t="str">
            <v>Co 12</v>
          </cell>
          <cell r="AB147" t="str">
            <v>Other</v>
          </cell>
          <cell r="AC147" t="str">
            <v>Other - Non-Labor</v>
          </cell>
          <cell r="AD147" t="str">
            <v>PwrGasFuel</v>
          </cell>
          <cell r="AE147" t="str">
            <v>38xx PwrGasFuel</v>
          </cell>
          <cell r="AF147" t="str">
            <v>38xx</v>
          </cell>
          <cell r="AG147" t="str">
            <v>PwrGasFuel</v>
          </cell>
          <cell r="AH147" t="str">
            <v>3804 Choice Mrkt Under-Deliv Penlty</v>
          </cell>
          <cell r="AI147" t="str">
            <v>Oper_and_Maint_Exp_Ext</v>
          </cell>
        </row>
        <row r="148">
          <cell r="K148" t="str">
            <v>0085400</v>
          </cell>
          <cell r="L148" t="str">
            <v>New Business Marketing</v>
          </cell>
          <cell r="M148" t="str">
            <v>Co 12</v>
          </cell>
          <cell r="N148" t="str">
            <v>NGD</v>
          </cell>
          <cell r="O148" t="str">
            <v>NiSource Gas Distribution</v>
          </cell>
          <cell r="P148" t="str">
            <v>Sales and Marketing</v>
          </cell>
          <cell r="Q148" t="str">
            <v>Operations</v>
          </cell>
          <cell r="R148" t="str">
            <v>Business Promotion Services</v>
          </cell>
          <cell r="S148" t="str">
            <v>Business Promotion Services</v>
          </cell>
          <cell r="T148" t="str">
            <v>A</v>
          </cell>
          <cell r="U148" t="str">
            <v>0085400 New Business Marketing</v>
          </cell>
          <cell r="X148" t="str">
            <v>3805</v>
          </cell>
          <cell r="Y148" t="str">
            <v>Compressor Station Power</v>
          </cell>
          <cell r="Z148" t="str">
            <v>D</v>
          </cell>
          <cell r="AA148" t="str">
            <v>Co 12</v>
          </cell>
          <cell r="AB148" t="str">
            <v>Other</v>
          </cell>
          <cell r="AC148" t="str">
            <v>Other - Non-Labor</v>
          </cell>
          <cell r="AD148" t="str">
            <v>PwrGasFuel</v>
          </cell>
          <cell r="AE148" t="str">
            <v>38xx PwrGasFuel</v>
          </cell>
          <cell r="AF148" t="str">
            <v>38xx</v>
          </cell>
          <cell r="AG148" t="str">
            <v>PwrGasFuel</v>
          </cell>
          <cell r="AH148" t="str">
            <v>3805 Compressor Station Power</v>
          </cell>
          <cell r="AI148" t="str">
            <v>Oper_and_Maint_Exp_Ext</v>
          </cell>
        </row>
        <row r="149">
          <cell r="K149" t="str">
            <v>0086100</v>
          </cell>
          <cell r="L149" t="str">
            <v>Supply Chain - Administration</v>
          </cell>
          <cell r="M149" t="str">
            <v>Co 12</v>
          </cell>
          <cell r="N149" t="str">
            <v>Corporate</v>
          </cell>
          <cell r="O149" t="str">
            <v>Administrative Services</v>
          </cell>
          <cell r="P149" t="str">
            <v>Supply Chain</v>
          </cell>
          <cell r="Q149" t="str">
            <v>Supply Chain</v>
          </cell>
          <cell r="R149" t="str">
            <v>Purchasing, Storage and Disposition Services</v>
          </cell>
          <cell r="S149" t="str">
            <v>Purchasing, Storage and Disposition Services</v>
          </cell>
          <cell r="T149" t="str">
            <v>A</v>
          </cell>
          <cell r="U149" t="str">
            <v>0086100 Supply Chain - Administration</v>
          </cell>
          <cell r="X149" t="str">
            <v>3806</v>
          </cell>
          <cell r="Y149" t="str">
            <v>Contract Cost Reduction Arngmt</v>
          </cell>
          <cell r="Z149" t="str">
            <v>D</v>
          </cell>
          <cell r="AA149" t="str">
            <v>Co 12</v>
          </cell>
          <cell r="AB149" t="str">
            <v>Other</v>
          </cell>
          <cell r="AC149" t="str">
            <v>Other - Non-Labor</v>
          </cell>
          <cell r="AD149" t="str">
            <v>PwrGasFuel</v>
          </cell>
          <cell r="AE149" t="str">
            <v>38xx PwrGasFuel</v>
          </cell>
          <cell r="AF149" t="str">
            <v>38xx</v>
          </cell>
          <cell r="AG149" t="str">
            <v>PwrGasFuel</v>
          </cell>
          <cell r="AH149" t="str">
            <v>3806 Contract Cost Reduction Arngmt</v>
          </cell>
          <cell r="AI149" t="str">
            <v>Oper_and_Maint_Exp_Ext</v>
          </cell>
        </row>
        <row r="150">
          <cell r="K150" t="str">
            <v>0086200</v>
          </cell>
          <cell r="L150" t="str">
            <v>Supply Chain Services</v>
          </cell>
          <cell r="M150" t="str">
            <v>Co 12</v>
          </cell>
          <cell r="N150" t="str">
            <v>Corporate</v>
          </cell>
          <cell r="O150" t="str">
            <v>Administrative Services</v>
          </cell>
          <cell r="P150" t="str">
            <v>Supply Chain</v>
          </cell>
          <cell r="Q150" t="str">
            <v>Supply Chain</v>
          </cell>
          <cell r="R150" t="str">
            <v>Purchasing, Storage and Disposition Services</v>
          </cell>
          <cell r="S150" t="str">
            <v>Purchasing, Storage and Disposition Services</v>
          </cell>
          <cell r="T150" t="str">
            <v>A</v>
          </cell>
          <cell r="U150" t="str">
            <v>0086200 Supply Chain Services</v>
          </cell>
          <cell r="X150" t="str">
            <v>3807</v>
          </cell>
          <cell r="Y150" t="str">
            <v>Deferred Imbalances</v>
          </cell>
          <cell r="Z150" t="str">
            <v>D</v>
          </cell>
          <cell r="AA150" t="str">
            <v>Co 12</v>
          </cell>
          <cell r="AB150" t="str">
            <v>Other</v>
          </cell>
          <cell r="AC150" t="str">
            <v>Other - Non-Labor</v>
          </cell>
          <cell r="AD150" t="str">
            <v>PwrGasFuel</v>
          </cell>
          <cell r="AE150" t="str">
            <v>38xx PwrGasFuel</v>
          </cell>
          <cell r="AF150" t="str">
            <v>38xx</v>
          </cell>
          <cell r="AG150" t="str">
            <v>PwrGasFuel</v>
          </cell>
          <cell r="AH150" t="str">
            <v>3807 Deferred Imbalances</v>
          </cell>
          <cell r="AI150" t="str">
            <v>Oper_and_Maint_Exp_Ext</v>
          </cell>
        </row>
        <row r="151">
          <cell r="K151" t="str">
            <v>0086300</v>
          </cell>
          <cell r="L151" t="str">
            <v>Category Management</v>
          </cell>
          <cell r="M151" t="str">
            <v>Co 12</v>
          </cell>
          <cell r="N151" t="str">
            <v>Corporate</v>
          </cell>
          <cell r="O151" t="str">
            <v>Administrative Services</v>
          </cell>
          <cell r="P151" t="str">
            <v>Supply Chain</v>
          </cell>
          <cell r="Q151" t="str">
            <v>Supply Chain</v>
          </cell>
          <cell r="R151" t="str">
            <v>Purchasing, Storage and Disposition Services</v>
          </cell>
          <cell r="S151" t="str">
            <v>Purchasing, Storage and Disposition Services</v>
          </cell>
          <cell r="T151" t="str">
            <v>A</v>
          </cell>
          <cell r="U151" t="str">
            <v>0086300 Category Management</v>
          </cell>
          <cell r="X151" t="str">
            <v>3808</v>
          </cell>
          <cell r="Y151" t="str">
            <v>Deferred Purchased Gas Adjstmt</v>
          </cell>
          <cell r="Z151" t="str">
            <v>D</v>
          </cell>
          <cell r="AA151" t="str">
            <v>Co 12</v>
          </cell>
          <cell r="AB151" t="str">
            <v>Other</v>
          </cell>
          <cell r="AC151" t="str">
            <v>Other - Non-Labor</v>
          </cell>
          <cell r="AD151" t="str">
            <v>PwrGasFuel</v>
          </cell>
          <cell r="AE151" t="str">
            <v>38xx PwrGasFuel</v>
          </cell>
          <cell r="AF151" t="str">
            <v>38xx</v>
          </cell>
          <cell r="AG151" t="str">
            <v>PwrGasFuel</v>
          </cell>
          <cell r="AH151" t="str">
            <v>3808 Deferred Purchased Gas Adjstmt</v>
          </cell>
          <cell r="AI151" t="str">
            <v>Oper_and_Maint_Exp_Ext</v>
          </cell>
        </row>
        <row r="152">
          <cell r="K152" t="str">
            <v>0086400</v>
          </cell>
          <cell r="L152" t="str">
            <v>Procurement Ops - Distribution</v>
          </cell>
          <cell r="M152" t="str">
            <v>Co 12</v>
          </cell>
          <cell r="N152" t="str">
            <v>Corporate</v>
          </cell>
          <cell r="O152" t="str">
            <v>Administrative Services</v>
          </cell>
          <cell r="P152" t="str">
            <v>Supply Chain</v>
          </cell>
          <cell r="Q152" t="str">
            <v>Supply Chain</v>
          </cell>
          <cell r="R152" t="str">
            <v>Purchasing, Storage and Disposition Services</v>
          </cell>
          <cell r="S152" t="str">
            <v>Purchasing, Storage and Disposition Services</v>
          </cell>
          <cell r="T152" t="str">
            <v>A</v>
          </cell>
          <cell r="U152" t="str">
            <v>0086400 Procurement Ops - Distribution</v>
          </cell>
          <cell r="X152" t="str">
            <v>3809</v>
          </cell>
          <cell r="Y152" t="str">
            <v>Deferred Unbilled</v>
          </cell>
          <cell r="Z152" t="str">
            <v>D</v>
          </cell>
          <cell r="AA152" t="str">
            <v>Co 12</v>
          </cell>
          <cell r="AB152" t="str">
            <v>Other</v>
          </cell>
          <cell r="AC152" t="str">
            <v>Other - Non-Labor</v>
          </cell>
          <cell r="AD152" t="str">
            <v>PwrGasFuel</v>
          </cell>
          <cell r="AE152" t="str">
            <v>38xx PwrGasFuel</v>
          </cell>
          <cell r="AF152" t="str">
            <v>38xx</v>
          </cell>
          <cell r="AG152" t="str">
            <v>PwrGasFuel</v>
          </cell>
          <cell r="AH152" t="str">
            <v>3809 Deferred Unbilled</v>
          </cell>
          <cell r="AI152" t="str">
            <v>Oper_and_Maint_Exp_Ext</v>
          </cell>
        </row>
        <row r="153">
          <cell r="K153" t="str">
            <v>0086500</v>
          </cell>
          <cell r="L153" t="str">
            <v>Procurement Ops T&amp;D and Gas Distribution</v>
          </cell>
          <cell r="M153" t="str">
            <v>Co 12</v>
          </cell>
          <cell r="N153" t="str">
            <v>Corporate</v>
          </cell>
          <cell r="O153" t="str">
            <v>Administrative Services</v>
          </cell>
          <cell r="P153" t="str">
            <v>Supply Chain</v>
          </cell>
          <cell r="Q153" t="str">
            <v>Supply Chain</v>
          </cell>
          <cell r="R153" t="str">
            <v>Purchasing, Storage and Disposition Services</v>
          </cell>
          <cell r="S153" t="str">
            <v>Purchasing, Storage and Disposition Services</v>
          </cell>
          <cell r="T153" t="str">
            <v>A</v>
          </cell>
          <cell r="U153" t="str">
            <v>0086500 Procurement Ops T&amp;D and Gas Distribution</v>
          </cell>
          <cell r="X153" t="str">
            <v>3810</v>
          </cell>
          <cell r="Y153" t="str">
            <v>Exch Gas GTS Monthly Net (986)</v>
          </cell>
          <cell r="Z153" t="str">
            <v>D</v>
          </cell>
          <cell r="AA153" t="str">
            <v>Co 12</v>
          </cell>
          <cell r="AB153" t="str">
            <v>Other</v>
          </cell>
          <cell r="AC153" t="str">
            <v>Other - Non-Labor</v>
          </cell>
          <cell r="AD153" t="str">
            <v>PwrGasFuel</v>
          </cell>
          <cell r="AE153" t="str">
            <v>38xx PwrGasFuel</v>
          </cell>
          <cell r="AF153" t="str">
            <v>38xx</v>
          </cell>
          <cell r="AG153" t="str">
            <v>PwrGasFuel</v>
          </cell>
          <cell r="AH153" t="str">
            <v>3810 Exch Gas GTS Monthly Net (986)</v>
          </cell>
          <cell r="AI153" t="str">
            <v>Oper_and_Maint_Exp_Ext</v>
          </cell>
        </row>
        <row r="154">
          <cell r="K154" t="str">
            <v>0086600</v>
          </cell>
          <cell r="L154" t="str">
            <v>Procurement Ops - Services</v>
          </cell>
          <cell r="M154" t="str">
            <v>Co 12</v>
          </cell>
          <cell r="N154" t="str">
            <v>Corporate</v>
          </cell>
          <cell r="O154" t="str">
            <v>Administrative Services</v>
          </cell>
          <cell r="P154" t="str">
            <v>Supply Chain</v>
          </cell>
          <cell r="Q154" t="str">
            <v>Supply Chain</v>
          </cell>
          <cell r="R154" t="str">
            <v>Purchasing, Storage and Disposition Services</v>
          </cell>
          <cell r="S154" t="str">
            <v>Purchasing, Storage and Disposition Services</v>
          </cell>
          <cell r="T154" t="str">
            <v>A</v>
          </cell>
          <cell r="U154" t="str">
            <v>0086600 Procurement Ops - Services</v>
          </cell>
          <cell r="X154" t="str">
            <v>3811</v>
          </cell>
          <cell r="Y154" t="str">
            <v>Exchange Imbalances</v>
          </cell>
          <cell r="Z154" t="str">
            <v>D</v>
          </cell>
          <cell r="AA154" t="str">
            <v>Co 12</v>
          </cell>
          <cell r="AB154" t="str">
            <v>Other</v>
          </cell>
          <cell r="AC154" t="str">
            <v>Other - Non-Labor</v>
          </cell>
          <cell r="AD154" t="str">
            <v>PwrGasFuel</v>
          </cell>
          <cell r="AE154" t="str">
            <v>38xx PwrGasFuel</v>
          </cell>
          <cell r="AF154" t="str">
            <v>38xx</v>
          </cell>
          <cell r="AG154" t="str">
            <v>PwrGasFuel</v>
          </cell>
          <cell r="AH154" t="str">
            <v>3811 Exchange Imbalances</v>
          </cell>
          <cell r="AI154" t="str">
            <v>Oper_and_Maint_Exp_Ext</v>
          </cell>
        </row>
        <row r="155">
          <cell r="K155" t="str">
            <v>0086700</v>
          </cell>
          <cell r="L155" t="str">
            <v>Procurement Ops - NGT&amp;S</v>
          </cell>
          <cell r="M155" t="str">
            <v>Co 12</v>
          </cell>
          <cell r="N155" t="str">
            <v>Corporate</v>
          </cell>
          <cell r="O155" t="str">
            <v>Administrative Services</v>
          </cell>
          <cell r="P155" t="str">
            <v>Supply Chain</v>
          </cell>
          <cell r="Q155" t="str">
            <v>Supply Chain</v>
          </cell>
          <cell r="R155" t="str">
            <v>Purchasing, Storage and Disposition Services</v>
          </cell>
          <cell r="S155" t="str">
            <v>Purchasing, Storage and Disposition Services</v>
          </cell>
          <cell r="T155" t="str">
            <v>A</v>
          </cell>
          <cell r="U155" t="str">
            <v>0086700 Procurement Ops - NGT&amp;S</v>
          </cell>
          <cell r="X155" t="str">
            <v>3812</v>
          </cell>
          <cell r="Y155" t="str">
            <v>Gas Lost/Storage</v>
          </cell>
          <cell r="Z155" t="str">
            <v>D</v>
          </cell>
          <cell r="AA155" t="str">
            <v>Co 12</v>
          </cell>
          <cell r="AB155" t="str">
            <v>Other</v>
          </cell>
          <cell r="AC155" t="str">
            <v>Other - Non-Labor</v>
          </cell>
          <cell r="AD155" t="str">
            <v>PwrGasFuel</v>
          </cell>
          <cell r="AE155" t="str">
            <v>38xx PwrGasFuel</v>
          </cell>
          <cell r="AF155" t="str">
            <v>38xx</v>
          </cell>
          <cell r="AG155" t="str">
            <v>PwrGasFuel</v>
          </cell>
          <cell r="AH155" t="str">
            <v>3812 Gas Lost/Storage</v>
          </cell>
          <cell r="AI155" t="str">
            <v>Oper_and_Maint_Exp_Ext</v>
          </cell>
        </row>
        <row r="156">
          <cell r="K156" t="str">
            <v>0086800</v>
          </cell>
          <cell r="L156" t="str">
            <v>Procurement Ops Generation and Major Projects</v>
          </cell>
          <cell r="M156" t="str">
            <v>Co 12</v>
          </cell>
          <cell r="N156" t="str">
            <v>Corporate</v>
          </cell>
          <cell r="O156" t="str">
            <v>Administrative Services</v>
          </cell>
          <cell r="P156" t="str">
            <v>Supply Chain</v>
          </cell>
          <cell r="Q156" t="str">
            <v>Supply Chain</v>
          </cell>
          <cell r="R156" t="str">
            <v>Purchasing, Storage and Disposition Services</v>
          </cell>
          <cell r="S156" t="str">
            <v>Purchasing, Storage and Disposition Services</v>
          </cell>
          <cell r="T156" t="str">
            <v>A</v>
          </cell>
          <cell r="U156" t="str">
            <v>0086800 Procurement Ops - Generation and Major Projects</v>
          </cell>
          <cell r="X156" t="str">
            <v>3813</v>
          </cell>
          <cell r="Y156" t="str">
            <v>Gas Used in Company Operations</v>
          </cell>
          <cell r="Z156" t="str">
            <v>D</v>
          </cell>
          <cell r="AA156" t="str">
            <v>Co 12</v>
          </cell>
          <cell r="AB156" t="str">
            <v>Other</v>
          </cell>
          <cell r="AC156" t="str">
            <v>Other - Non-Labor</v>
          </cell>
          <cell r="AD156" t="str">
            <v>PwrGasFuel</v>
          </cell>
          <cell r="AE156" t="str">
            <v>38xx PwrGasFuel</v>
          </cell>
          <cell r="AF156" t="str">
            <v>38xx</v>
          </cell>
          <cell r="AG156" t="str">
            <v>PwrGasFuel</v>
          </cell>
          <cell r="AH156" t="str">
            <v>3813 Gas Used in Company Operations</v>
          </cell>
          <cell r="AI156" t="str">
            <v>Oper_and_Maint_Exp_Ext</v>
          </cell>
        </row>
        <row r="157">
          <cell r="K157" t="str">
            <v>0087400</v>
          </cell>
          <cell r="L157" t="str">
            <v>Supply Chain - Warehouse Operations</v>
          </cell>
          <cell r="M157" t="str">
            <v>Co 12</v>
          </cell>
          <cell r="N157" t="str">
            <v>Corporate</v>
          </cell>
          <cell r="O157" t="str">
            <v>Administrative Services</v>
          </cell>
          <cell r="P157" t="str">
            <v>Supply Chain</v>
          </cell>
          <cell r="Q157" t="str">
            <v>Supply Chain</v>
          </cell>
          <cell r="R157" t="str">
            <v>Purchasing, Storage and Disposition Services</v>
          </cell>
          <cell r="S157" t="str">
            <v>Purchasing, Storage and Disposition Services</v>
          </cell>
          <cell r="T157" t="str">
            <v>A</v>
          </cell>
          <cell r="U157" t="str">
            <v>0087400 Supply Chain - Warehouse Operations</v>
          </cell>
          <cell r="X157" t="str">
            <v>3814</v>
          </cell>
          <cell r="Y157" t="str">
            <v>Keep Whole Charges</v>
          </cell>
          <cell r="Z157" t="str">
            <v>D</v>
          </cell>
          <cell r="AA157" t="str">
            <v>Co 12</v>
          </cell>
          <cell r="AB157" t="str">
            <v>Other</v>
          </cell>
          <cell r="AC157" t="str">
            <v>Other - Non-Labor</v>
          </cell>
          <cell r="AD157" t="str">
            <v>PwrGasFuel</v>
          </cell>
          <cell r="AE157" t="str">
            <v>38xx PwrGasFuel</v>
          </cell>
          <cell r="AF157" t="str">
            <v>38xx</v>
          </cell>
          <cell r="AG157" t="str">
            <v>PwrGasFuel</v>
          </cell>
          <cell r="AH157" t="str">
            <v>3814 Keep Whole Charges</v>
          </cell>
          <cell r="AI157" t="str">
            <v>Oper_and_Maint_Exp_Ext</v>
          </cell>
        </row>
        <row r="158">
          <cell r="K158" t="str">
            <v>0088000</v>
          </cell>
          <cell r="L158" t="str">
            <v>Supply Chain - Fleet Management</v>
          </cell>
          <cell r="M158" t="str">
            <v>Co 12</v>
          </cell>
          <cell r="N158" t="str">
            <v>Corporate</v>
          </cell>
          <cell r="O158" t="str">
            <v>Administrative Services</v>
          </cell>
          <cell r="P158" t="str">
            <v>Supply Chain</v>
          </cell>
          <cell r="Q158" t="str">
            <v>Supply Chain</v>
          </cell>
          <cell r="R158" t="str">
            <v>Transportation Services</v>
          </cell>
          <cell r="S158" t="str">
            <v>Transportation Services</v>
          </cell>
          <cell r="T158" t="str">
            <v>A</v>
          </cell>
          <cell r="U158" t="str">
            <v>0088000 Supply Chain - Fleet Management</v>
          </cell>
          <cell r="X158" t="str">
            <v>3815</v>
          </cell>
          <cell r="Y158" t="str">
            <v>Liquified Natural Gas</v>
          </cell>
          <cell r="Z158" t="str">
            <v>D</v>
          </cell>
          <cell r="AA158" t="str">
            <v>Co 12</v>
          </cell>
          <cell r="AB158" t="str">
            <v>Other</v>
          </cell>
          <cell r="AC158" t="str">
            <v>Other - Non-Labor</v>
          </cell>
          <cell r="AD158" t="str">
            <v>PwrGasFuel</v>
          </cell>
          <cell r="AE158" t="str">
            <v>38xx PwrGasFuel</v>
          </cell>
          <cell r="AF158" t="str">
            <v>38xx</v>
          </cell>
          <cell r="AG158" t="str">
            <v>PwrGasFuel</v>
          </cell>
          <cell r="AH158" t="str">
            <v>3815 Liquified Natural Gas</v>
          </cell>
          <cell r="AI158" t="str">
            <v>Oper_and_Maint_Exp_Ext</v>
          </cell>
        </row>
        <row r="159">
          <cell r="K159" t="str">
            <v>0089000</v>
          </cell>
          <cell r="L159" t="str">
            <v>Corporate Security - Capital Projects</v>
          </cell>
          <cell r="M159" t="str">
            <v>Co 12</v>
          </cell>
          <cell r="N159" t="str">
            <v>Corporate</v>
          </cell>
          <cell r="O159" t="str">
            <v>Legal</v>
          </cell>
          <cell r="P159" t="str">
            <v>Compliance and Security</v>
          </cell>
          <cell r="Q159" t="str">
            <v>Corporate Security</v>
          </cell>
          <cell r="R159" t="str">
            <v>Operations Support and Planning Services</v>
          </cell>
          <cell r="S159" t="str">
            <v>Operations Support and Planning Services</v>
          </cell>
          <cell r="T159" t="str">
            <v>A</v>
          </cell>
          <cell r="U159" t="str">
            <v>0089000 Corporate Security - Capital Projects</v>
          </cell>
          <cell r="X159" t="str">
            <v>3816</v>
          </cell>
          <cell r="Y159" t="str">
            <v>Liquified Petroleum for LPG</v>
          </cell>
          <cell r="Z159" t="str">
            <v>D</v>
          </cell>
          <cell r="AA159" t="str">
            <v>Co 12</v>
          </cell>
          <cell r="AB159" t="str">
            <v>Other</v>
          </cell>
          <cell r="AC159" t="str">
            <v>Other - Non-Labor</v>
          </cell>
          <cell r="AD159" t="str">
            <v>PwrGasFuel</v>
          </cell>
          <cell r="AE159" t="str">
            <v>38xx PwrGasFuel</v>
          </cell>
          <cell r="AF159" t="str">
            <v>38xx</v>
          </cell>
          <cell r="AG159" t="str">
            <v>PwrGasFuel</v>
          </cell>
          <cell r="AH159" t="str">
            <v>3816 Liquified Petroleum for LPG</v>
          </cell>
          <cell r="AI159" t="str">
            <v>Oper_and_Maint_Exp_Ext</v>
          </cell>
        </row>
        <row r="160">
          <cell r="K160" t="str">
            <v>0089100</v>
          </cell>
          <cell r="L160" t="str">
            <v>Security Operations</v>
          </cell>
          <cell r="M160" t="str">
            <v>Co 12</v>
          </cell>
          <cell r="N160" t="str">
            <v>Corporate</v>
          </cell>
          <cell r="O160" t="str">
            <v>Legal</v>
          </cell>
          <cell r="P160" t="str">
            <v>Compliance and Security</v>
          </cell>
          <cell r="Q160" t="str">
            <v>Corporate Security</v>
          </cell>
          <cell r="R160" t="str">
            <v>Operations Support and Planning Services</v>
          </cell>
          <cell r="S160" t="str">
            <v>Operations Support and Planning Services</v>
          </cell>
          <cell r="T160" t="str">
            <v>A</v>
          </cell>
          <cell r="U160" t="str">
            <v>0089100 Security Operations</v>
          </cell>
          <cell r="X160" t="str">
            <v>3817</v>
          </cell>
          <cell r="Y160" t="str">
            <v>Natural Gas LT Contract Demand</v>
          </cell>
          <cell r="Z160" t="str">
            <v>D</v>
          </cell>
          <cell r="AA160" t="str">
            <v>Co 12</v>
          </cell>
          <cell r="AB160" t="str">
            <v>Other</v>
          </cell>
          <cell r="AC160" t="str">
            <v>Other - Non-Labor</v>
          </cell>
          <cell r="AD160" t="str">
            <v>PwrGasFuel</v>
          </cell>
          <cell r="AE160" t="str">
            <v>38xx PwrGasFuel</v>
          </cell>
          <cell r="AF160" t="str">
            <v>38xx</v>
          </cell>
          <cell r="AG160" t="str">
            <v>PwrGasFuel</v>
          </cell>
          <cell r="AH160" t="str">
            <v>3817 Natural Gas LT Contract Demand</v>
          </cell>
          <cell r="AI160" t="str">
            <v>Oper_and_Maint_Exp_Ext</v>
          </cell>
        </row>
        <row r="161">
          <cell r="K161" t="str">
            <v>0090000</v>
          </cell>
          <cell r="L161" t="str">
            <v>Gas Transmission and Storage Group</v>
          </cell>
          <cell r="M161" t="str">
            <v>Co 12</v>
          </cell>
          <cell r="N161" t="str">
            <v>CPG</v>
          </cell>
          <cell r="O161" t="str">
            <v>Gas Transmission and Storage</v>
          </cell>
          <cell r="P161" t="str">
            <v>Gas Transmission and Storage</v>
          </cell>
          <cell r="Q161" t="str">
            <v>GT &amp; S  Exec</v>
          </cell>
          <cell r="R161" t="str">
            <v>Operations Support and Planning Services</v>
          </cell>
          <cell r="S161" t="str">
            <v>Operations Support and Planning Services</v>
          </cell>
          <cell r="T161" t="str">
            <v>I</v>
          </cell>
          <cell r="U161" t="str">
            <v>0090000 Gas Transmission and Storage Group</v>
          </cell>
          <cell r="X161" t="str">
            <v>3818</v>
          </cell>
          <cell r="Y161" t="str">
            <v>Natural Gas ST Contract Demand</v>
          </cell>
          <cell r="Z161" t="str">
            <v>D</v>
          </cell>
          <cell r="AA161" t="str">
            <v>Co 12</v>
          </cell>
          <cell r="AB161" t="str">
            <v>Other</v>
          </cell>
          <cell r="AC161" t="str">
            <v>Other - Non-Labor</v>
          </cell>
          <cell r="AD161" t="str">
            <v>PwrGasFuel</v>
          </cell>
          <cell r="AE161" t="str">
            <v>38xx PwrGasFuel</v>
          </cell>
          <cell r="AF161" t="str">
            <v>38xx</v>
          </cell>
          <cell r="AG161" t="str">
            <v>PwrGasFuel</v>
          </cell>
          <cell r="AH161" t="str">
            <v>3818 Natural Gas ST Contract Demand</v>
          </cell>
          <cell r="AI161" t="str">
            <v>Oper_and_Maint_Exp_Ext</v>
          </cell>
        </row>
        <row r="162">
          <cell r="K162" t="str">
            <v>0090200</v>
          </cell>
          <cell r="L162" t="str">
            <v>GT&amp;S CFO</v>
          </cell>
          <cell r="M162" t="str">
            <v>Co 12</v>
          </cell>
          <cell r="N162" t="str">
            <v>Corporate</v>
          </cell>
          <cell r="O162" t="str">
            <v>Finance</v>
          </cell>
          <cell r="P162" t="str">
            <v>GTS Finance and Accounting</v>
          </cell>
          <cell r="Q162" t="str">
            <v>Consolidated Rprtng</v>
          </cell>
          <cell r="R162" t="str">
            <v>Budget Services</v>
          </cell>
          <cell r="S162" t="str">
            <v>Budget Services</v>
          </cell>
          <cell r="T162" t="str">
            <v>A</v>
          </cell>
          <cell r="U162" t="str">
            <v>0090200 GT&amp;S CFO</v>
          </cell>
          <cell r="X162" t="str">
            <v>3819</v>
          </cell>
          <cell r="Y162" t="str">
            <v>Natural Gas Long Term Contract</v>
          </cell>
          <cell r="Z162" t="str">
            <v>D</v>
          </cell>
          <cell r="AA162" t="str">
            <v>Co 12</v>
          </cell>
          <cell r="AB162" t="str">
            <v>Other</v>
          </cell>
          <cell r="AC162" t="str">
            <v>Other - Non-Labor</v>
          </cell>
          <cell r="AD162" t="str">
            <v>PwrGasFuel</v>
          </cell>
          <cell r="AE162" t="str">
            <v>38xx PwrGasFuel</v>
          </cell>
          <cell r="AF162" t="str">
            <v>38xx</v>
          </cell>
          <cell r="AG162" t="str">
            <v>PwrGasFuel</v>
          </cell>
          <cell r="AH162" t="str">
            <v>3819 Natural Gas Long Term Contract</v>
          </cell>
          <cell r="AI162" t="str">
            <v>Oper_and_Maint_Exp_Ext</v>
          </cell>
        </row>
        <row r="163">
          <cell r="K163" t="str">
            <v>0090300</v>
          </cell>
          <cell r="L163" t="str">
            <v>Project Evaluation</v>
          </cell>
          <cell r="M163" t="str">
            <v>Co 12</v>
          </cell>
          <cell r="N163" t="str">
            <v>Corporate</v>
          </cell>
          <cell r="O163" t="str">
            <v>Finance</v>
          </cell>
          <cell r="P163" t="str">
            <v>GTS Finance and Accounting</v>
          </cell>
          <cell r="Q163" t="str">
            <v>Consolidated Rprtng</v>
          </cell>
          <cell r="R163" t="str">
            <v>Budget Services</v>
          </cell>
          <cell r="S163" t="str">
            <v>Budget Services</v>
          </cell>
          <cell r="T163" t="str">
            <v>A</v>
          </cell>
          <cell r="U163" t="str">
            <v>0090300 Project Evaluation</v>
          </cell>
          <cell r="X163" t="str">
            <v>3820</v>
          </cell>
          <cell r="Y163" t="str">
            <v>Natural Gas Short Term Contrct</v>
          </cell>
          <cell r="Z163" t="str">
            <v>D</v>
          </cell>
          <cell r="AA163" t="str">
            <v>Co 12</v>
          </cell>
          <cell r="AB163" t="str">
            <v>Other</v>
          </cell>
          <cell r="AC163" t="str">
            <v>Other - Non-Labor</v>
          </cell>
          <cell r="AD163" t="str">
            <v>PwrGasFuel</v>
          </cell>
          <cell r="AE163" t="str">
            <v>38xx PwrGasFuel</v>
          </cell>
          <cell r="AF163" t="str">
            <v>38xx</v>
          </cell>
          <cell r="AG163" t="str">
            <v>PwrGasFuel</v>
          </cell>
          <cell r="AH163" t="str">
            <v>3820 Natural Gas Short Term Contrct</v>
          </cell>
          <cell r="AI163" t="str">
            <v>Oper_and_Maint_Exp_Ext</v>
          </cell>
        </row>
        <row r="164">
          <cell r="K164" t="str">
            <v>0091100</v>
          </cell>
          <cell r="L164" t="str">
            <v>HR NGD</v>
          </cell>
          <cell r="M164" t="str">
            <v>Co 12</v>
          </cell>
          <cell r="N164" t="str">
            <v>Corporate</v>
          </cell>
          <cell r="O164" t="str">
            <v>Human Resources</v>
          </cell>
          <cell r="P164" t="str">
            <v>HR Operations &amp; Revenue</v>
          </cell>
          <cell r="Q164" t="str">
            <v>HR Staff</v>
          </cell>
          <cell r="R164" t="str">
            <v>Employee Services</v>
          </cell>
          <cell r="S164" t="str">
            <v>Employee Services</v>
          </cell>
          <cell r="T164" t="str">
            <v>A</v>
          </cell>
          <cell r="U164" t="str">
            <v>0091100 HR NGD</v>
          </cell>
          <cell r="X164" t="str">
            <v>3821</v>
          </cell>
          <cell r="Y164" t="str">
            <v>Natural Gas Spot Mrkt Contract</v>
          </cell>
          <cell r="Z164" t="str">
            <v>D</v>
          </cell>
          <cell r="AA164" t="str">
            <v>Co 12</v>
          </cell>
          <cell r="AB164" t="str">
            <v>Other</v>
          </cell>
          <cell r="AC164" t="str">
            <v>Other - Non-Labor</v>
          </cell>
          <cell r="AD164" t="str">
            <v>PwrGasFuel</v>
          </cell>
          <cell r="AE164" t="str">
            <v>38xx PwrGasFuel</v>
          </cell>
          <cell r="AF164" t="str">
            <v>38xx</v>
          </cell>
          <cell r="AG164" t="str">
            <v>PwrGasFuel</v>
          </cell>
          <cell r="AH164" t="str">
            <v>3821 Natural Gas Spot Mrkt Contract</v>
          </cell>
          <cell r="AI164" t="str">
            <v>Oper_and_Maint_Exp_Ext</v>
          </cell>
        </row>
        <row r="165">
          <cell r="K165" t="str">
            <v>0091600</v>
          </cell>
          <cell r="L165" t="str">
            <v>HR CPG</v>
          </cell>
          <cell r="M165" t="str">
            <v>Co 12</v>
          </cell>
          <cell r="N165" t="str">
            <v>Corporate</v>
          </cell>
          <cell r="O165" t="str">
            <v>Human Resources</v>
          </cell>
          <cell r="P165" t="str">
            <v>HR Operations &amp; Revenue</v>
          </cell>
          <cell r="Q165" t="str">
            <v>HR Staff</v>
          </cell>
          <cell r="R165" t="str">
            <v>Employee Services</v>
          </cell>
          <cell r="S165" t="str">
            <v>Employee Services</v>
          </cell>
          <cell r="T165" t="str">
            <v>A</v>
          </cell>
          <cell r="U165" t="str">
            <v>0091600 HR CPG</v>
          </cell>
          <cell r="X165" t="str">
            <v>3822</v>
          </cell>
          <cell r="Y165" t="str">
            <v>OFO Penalties</v>
          </cell>
          <cell r="Z165" t="str">
            <v>D</v>
          </cell>
          <cell r="AA165" t="str">
            <v>Co 12</v>
          </cell>
          <cell r="AB165" t="str">
            <v>Other</v>
          </cell>
          <cell r="AC165" t="str">
            <v>Other - Non-Labor</v>
          </cell>
          <cell r="AD165" t="str">
            <v>PwrGasFuel</v>
          </cell>
          <cell r="AE165" t="str">
            <v>38xx PwrGasFuel</v>
          </cell>
          <cell r="AF165" t="str">
            <v>38xx</v>
          </cell>
          <cell r="AG165" t="str">
            <v>PwrGasFuel</v>
          </cell>
          <cell r="AH165" t="str">
            <v>3822 OFO Penalties</v>
          </cell>
          <cell r="AI165" t="str">
            <v>Oper_and_Maint_Exp_Ext</v>
          </cell>
        </row>
        <row r="166">
          <cell r="K166" t="str">
            <v>0091700</v>
          </cell>
          <cell r="L166" t="str">
            <v>HR NIPSCO</v>
          </cell>
          <cell r="M166" t="str">
            <v>Co 12</v>
          </cell>
          <cell r="N166" t="str">
            <v>Corporate</v>
          </cell>
          <cell r="O166" t="str">
            <v>Human Resources</v>
          </cell>
          <cell r="P166" t="str">
            <v>HR Operations &amp; Revenue</v>
          </cell>
          <cell r="Q166" t="str">
            <v>HR Staff</v>
          </cell>
          <cell r="R166" t="str">
            <v>Employee Services</v>
          </cell>
          <cell r="S166" t="str">
            <v>Employee Services</v>
          </cell>
          <cell r="T166" t="str">
            <v>A</v>
          </cell>
          <cell r="U166" t="str">
            <v>0091700 HR NIPSCO</v>
          </cell>
          <cell r="X166" t="str">
            <v>3823</v>
          </cell>
          <cell r="Y166" t="str">
            <v>Operational Balanc &lt; Tolerance</v>
          </cell>
          <cell r="Z166" t="str">
            <v>D</v>
          </cell>
          <cell r="AA166" t="str">
            <v>Co 12</v>
          </cell>
          <cell r="AB166" t="str">
            <v>Other</v>
          </cell>
          <cell r="AC166" t="str">
            <v>Other - Non-Labor</v>
          </cell>
          <cell r="AD166" t="str">
            <v>PwrGasFuel</v>
          </cell>
          <cell r="AE166" t="str">
            <v>38xx PwrGasFuel</v>
          </cell>
          <cell r="AF166" t="str">
            <v>38xx</v>
          </cell>
          <cell r="AG166" t="str">
            <v>PwrGasFuel</v>
          </cell>
          <cell r="AH166" t="str">
            <v>3823 Operational Balanc &lt; Tolerance</v>
          </cell>
          <cell r="AI166" t="str">
            <v>Oper_and_Maint_Exp_Ext</v>
          </cell>
        </row>
        <row r="167">
          <cell r="K167" t="str">
            <v>0092000</v>
          </cell>
          <cell r="L167" t="str">
            <v>Administrative Services</v>
          </cell>
          <cell r="M167" t="str">
            <v>Co 12</v>
          </cell>
          <cell r="N167" t="str">
            <v>Corporate</v>
          </cell>
          <cell r="O167" t="str">
            <v>Administrative Services</v>
          </cell>
          <cell r="P167" t="str">
            <v>Information Technology</v>
          </cell>
          <cell r="Q167" t="str">
            <v>Admin Svcs</v>
          </cell>
          <cell r="R167" t="str">
            <v>Corporate Services</v>
          </cell>
          <cell r="S167" t="str">
            <v>Corporate Services</v>
          </cell>
          <cell r="T167" t="str">
            <v>A</v>
          </cell>
          <cell r="U167" t="str">
            <v>0092000 Administrative Services</v>
          </cell>
          <cell r="X167" t="str">
            <v>3824</v>
          </cell>
          <cell r="Y167" t="str">
            <v>Operational Balance &gt;Tolerance</v>
          </cell>
          <cell r="Z167" t="str">
            <v>D</v>
          </cell>
          <cell r="AA167" t="str">
            <v>Co 12</v>
          </cell>
          <cell r="AB167" t="str">
            <v>Other</v>
          </cell>
          <cell r="AC167" t="str">
            <v>Other - Non-Labor</v>
          </cell>
          <cell r="AD167" t="str">
            <v>PwrGasFuel</v>
          </cell>
          <cell r="AE167" t="str">
            <v>38xx PwrGasFuel</v>
          </cell>
          <cell r="AF167" t="str">
            <v>38xx</v>
          </cell>
          <cell r="AG167" t="str">
            <v>PwrGasFuel</v>
          </cell>
          <cell r="AH167" t="str">
            <v>3824 Operational Balance &gt;Tolerance</v>
          </cell>
          <cell r="AI167" t="str">
            <v>Oper_and_Maint_Exp_Ext</v>
          </cell>
        </row>
        <row r="168">
          <cell r="K168" t="str">
            <v>0092100</v>
          </cell>
          <cell r="L168" t="str">
            <v>Business Continuity</v>
          </cell>
          <cell r="M168" t="str">
            <v>Co 12</v>
          </cell>
          <cell r="N168" t="str">
            <v>Corporate</v>
          </cell>
          <cell r="O168" t="str">
            <v>Legal</v>
          </cell>
          <cell r="P168" t="str">
            <v>Compliance and Security</v>
          </cell>
          <cell r="Q168" t="str">
            <v>Business Continuity</v>
          </cell>
          <cell r="R168" t="str">
            <v>Corporate Services</v>
          </cell>
          <cell r="S168" t="str">
            <v>Corporate Services</v>
          </cell>
          <cell r="T168" t="str">
            <v>A</v>
          </cell>
          <cell r="U168" t="str">
            <v>0092100 Business Continuity</v>
          </cell>
          <cell r="X168" t="str">
            <v>3825</v>
          </cell>
          <cell r="Y168" t="str">
            <v>Other (Compliance, etc.)</v>
          </cell>
          <cell r="Z168" t="str">
            <v>D</v>
          </cell>
          <cell r="AA168" t="str">
            <v>Co 12</v>
          </cell>
          <cell r="AB168" t="str">
            <v>Other</v>
          </cell>
          <cell r="AC168" t="str">
            <v>Other - Non-Labor</v>
          </cell>
          <cell r="AD168" t="str">
            <v>PwrGasFuel</v>
          </cell>
          <cell r="AE168" t="str">
            <v>38xx PwrGasFuel</v>
          </cell>
          <cell r="AF168" t="str">
            <v>38xx</v>
          </cell>
          <cell r="AG168" t="str">
            <v>PwrGasFuel</v>
          </cell>
          <cell r="AH168" t="str">
            <v>3825 Other (Compliance, etc.)</v>
          </cell>
          <cell r="AI168" t="str">
            <v>Oper_and_Maint_Exp_Ext</v>
          </cell>
        </row>
        <row r="169">
          <cell r="K169" t="str">
            <v>0092200</v>
          </cell>
          <cell r="L169" t="str">
            <v>Governance, COE</v>
          </cell>
          <cell r="M169" t="str">
            <v>Co 12</v>
          </cell>
          <cell r="N169" t="str">
            <v>Corporate</v>
          </cell>
          <cell r="O169" t="str">
            <v>Administrative Services</v>
          </cell>
          <cell r="P169" t="str">
            <v>IT Service Performance</v>
          </cell>
          <cell r="Q169" t="str">
            <v>Governance, COE</v>
          </cell>
          <cell r="R169" t="str">
            <v>Corporate Services</v>
          </cell>
          <cell r="S169" t="str">
            <v>Corporate Services</v>
          </cell>
          <cell r="T169" t="str">
            <v>I</v>
          </cell>
          <cell r="U169" t="str">
            <v>0092200 Governance, COE</v>
          </cell>
          <cell r="X169" t="str">
            <v>3826</v>
          </cell>
          <cell r="Y169" t="str">
            <v>Peaking Demand</v>
          </cell>
          <cell r="Z169" t="str">
            <v>D</v>
          </cell>
          <cell r="AA169" t="str">
            <v>Co 12</v>
          </cell>
          <cell r="AB169" t="str">
            <v>Other</v>
          </cell>
          <cell r="AC169" t="str">
            <v>Other - Non-Labor</v>
          </cell>
          <cell r="AD169" t="str">
            <v>PwrGasFuel</v>
          </cell>
          <cell r="AE169" t="str">
            <v>38xx PwrGasFuel</v>
          </cell>
          <cell r="AF169" t="str">
            <v>38xx</v>
          </cell>
          <cell r="AG169" t="str">
            <v>PwrGasFuel</v>
          </cell>
          <cell r="AH169" t="str">
            <v>3826 Peaking Demand</v>
          </cell>
          <cell r="AI169" t="str">
            <v>Oper_and_Maint_Exp_Ext</v>
          </cell>
        </row>
        <row r="170">
          <cell r="K170" t="str">
            <v>0092300</v>
          </cell>
          <cell r="L170" t="str">
            <v>IT Support Services</v>
          </cell>
          <cell r="M170" t="str">
            <v>Co 12</v>
          </cell>
          <cell r="N170" t="str">
            <v>Corporate</v>
          </cell>
          <cell r="O170" t="str">
            <v>Administrative Services</v>
          </cell>
          <cell r="P170" t="str">
            <v>Information Technology</v>
          </cell>
          <cell r="Q170" t="str">
            <v>Enterprise Transform</v>
          </cell>
          <cell r="R170" t="str">
            <v>Corporate Services</v>
          </cell>
          <cell r="S170" t="str">
            <v>Corporate Services</v>
          </cell>
          <cell r="T170" t="str">
            <v>A</v>
          </cell>
          <cell r="U170" t="str">
            <v>0092300 IT Support Services</v>
          </cell>
          <cell r="X170" t="str">
            <v>3827</v>
          </cell>
          <cell r="Y170" t="str">
            <v>Peaking Gas Cost</v>
          </cell>
          <cell r="Z170" t="str">
            <v>D</v>
          </cell>
          <cell r="AA170" t="str">
            <v>Co 12</v>
          </cell>
          <cell r="AB170" t="str">
            <v>Other</v>
          </cell>
          <cell r="AC170" t="str">
            <v>Other - Non-Labor</v>
          </cell>
          <cell r="AD170" t="str">
            <v>PwrGasFuel</v>
          </cell>
          <cell r="AE170" t="str">
            <v>38xx PwrGasFuel</v>
          </cell>
          <cell r="AF170" t="str">
            <v>38xx</v>
          </cell>
          <cell r="AG170" t="str">
            <v>PwrGasFuel</v>
          </cell>
          <cell r="AH170" t="str">
            <v>3827 Peaking Gas Cost</v>
          </cell>
          <cell r="AI170" t="str">
            <v>Oper_and_Maint_Exp_Ext</v>
          </cell>
        </row>
        <row r="171">
          <cell r="K171" t="str">
            <v>0092400</v>
          </cell>
          <cell r="L171" t="str">
            <v>IT Service Delivery NIPSCO &amp; Corporate</v>
          </cell>
          <cell r="M171" t="str">
            <v>Co 12</v>
          </cell>
          <cell r="N171" t="str">
            <v>Corporate</v>
          </cell>
          <cell r="O171" t="str">
            <v>Administrative Services</v>
          </cell>
          <cell r="P171" t="str">
            <v>Information Technology</v>
          </cell>
          <cell r="Q171" t="str">
            <v>Transformation</v>
          </cell>
          <cell r="R171" t="str">
            <v>Corporate Services</v>
          </cell>
          <cell r="S171" t="str">
            <v>Corporate Services</v>
          </cell>
          <cell r="T171" t="str">
            <v>A</v>
          </cell>
          <cell r="U171" t="str">
            <v>0092400 IT Service Delivery NIPSCO &amp; Corporate</v>
          </cell>
          <cell r="X171" t="str">
            <v>3828</v>
          </cell>
          <cell r="Y171" t="str">
            <v>Propane</v>
          </cell>
          <cell r="Z171" t="str">
            <v>D</v>
          </cell>
          <cell r="AA171" t="str">
            <v>Co 12</v>
          </cell>
          <cell r="AB171" t="str">
            <v>Other</v>
          </cell>
          <cell r="AC171" t="str">
            <v>Other - Non-Labor</v>
          </cell>
          <cell r="AD171" t="str">
            <v>PwrGasFuel</v>
          </cell>
          <cell r="AE171" t="str">
            <v>38xx PwrGasFuel</v>
          </cell>
          <cell r="AF171" t="str">
            <v>38xx</v>
          </cell>
          <cell r="AG171" t="str">
            <v>PwrGasFuel</v>
          </cell>
          <cell r="AH171" t="str">
            <v>3828 Propane</v>
          </cell>
          <cell r="AI171" t="str">
            <v>Oper_and_Maint_Exp_Ext</v>
          </cell>
        </row>
        <row r="172">
          <cell r="K172" t="str">
            <v>0092500</v>
          </cell>
          <cell r="L172" t="str">
            <v>IT Strategic Projects</v>
          </cell>
          <cell r="M172" t="str">
            <v>Co 12</v>
          </cell>
          <cell r="N172" t="str">
            <v>Corporate</v>
          </cell>
          <cell r="O172" t="str">
            <v>Administrative Services</v>
          </cell>
          <cell r="P172" t="str">
            <v>Information Technology</v>
          </cell>
          <cell r="Q172" t="str">
            <v>Service Performance</v>
          </cell>
          <cell r="R172" t="str">
            <v>Corporate Services</v>
          </cell>
          <cell r="S172" t="str">
            <v>Corporate Services</v>
          </cell>
          <cell r="T172" t="str">
            <v>A</v>
          </cell>
          <cell r="U172" t="str">
            <v>0092500 IT Strategic Projects</v>
          </cell>
          <cell r="X172" t="str">
            <v>3829</v>
          </cell>
          <cell r="Y172" t="str">
            <v>Purchased Gas</v>
          </cell>
          <cell r="Z172" t="str">
            <v>D</v>
          </cell>
          <cell r="AA172" t="str">
            <v>Co 12</v>
          </cell>
          <cell r="AB172" t="str">
            <v>Other</v>
          </cell>
          <cell r="AC172" t="str">
            <v>Other - Non-Labor</v>
          </cell>
          <cell r="AD172" t="str">
            <v>PwrGasFuel</v>
          </cell>
          <cell r="AE172" t="str">
            <v>38xx PwrGasFuel</v>
          </cell>
          <cell r="AF172" t="str">
            <v>38xx</v>
          </cell>
          <cell r="AG172" t="str">
            <v>PwrGasFuel</v>
          </cell>
          <cell r="AH172" t="str">
            <v>3829 Purchased Gas</v>
          </cell>
          <cell r="AI172" t="str">
            <v>Oper_and_Maint_Exp_Ext</v>
          </cell>
        </row>
        <row r="173">
          <cell r="K173" t="str">
            <v>0092600</v>
          </cell>
          <cell r="L173" t="str">
            <v>Transformation</v>
          </cell>
          <cell r="M173" t="str">
            <v>Co 12</v>
          </cell>
          <cell r="N173" t="str">
            <v>Corporate</v>
          </cell>
          <cell r="O173" t="str">
            <v>Finance</v>
          </cell>
          <cell r="P173" t="str">
            <v>Office of the CFO</v>
          </cell>
          <cell r="Q173" t="str">
            <v>Finance Transformation</v>
          </cell>
          <cell r="R173" t="str">
            <v>Corporate Services</v>
          </cell>
          <cell r="S173" t="str">
            <v>Corporate Services</v>
          </cell>
          <cell r="T173" t="str">
            <v>I</v>
          </cell>
          <cell r="U173" t="str">
            <v>0092600 Transformation</v>
          </cell>
          <cell r="X173" t="str">
            <v>3830</v>
          </cell>
          <cell r="Y173" t="str">
            <v>Purchased Power</v>
          </cell>
          <cell r="Z173" t="str">
            <v>D</v>
          </cell>
          <cell r="AA173" t="str">
            <v>Co 12</v>
          </cell>
          <cell r="AB173" t="str">
            <v>Other</v>
          </cell>
          <cell r="AC173" t="str">
            <v>Other - Non-Labor</v>
          </cell>
          <cell r="AD173" t="str">
            <v>PwrGasFuel</v>
          </cell>
          <cell r="AE173" t="str">
            <v>38xx PwrGasFuel</v>
          </cell>
          <cell r="AF173" t="str">
            <v>38xx</v>
          </cell>
          <cell r="AG173" t="str">
            <v>PwrGasFuel</v>
          </cell>
          <cell r="AH173" t="str">
            <v>3830 Purchased Power</v>
          </cell>
          <cell r="AI173" t="str">
            <v>Oper_and_Maint_Exp_Ext</v>
          </cell>
        </row>
        <row r="174">
          <cell r="K174" t="str">
            <v>0096100</v>
          </cell>
          <cell r="L174" t="str">
            <v>EP&amp;S Executive &amp; Administration</v>
          </cell>
          <cell r="M174" t="str">
            <v>Co 12</v>
          </cell>
          <cell r="N174" t="str">
            <v>NGD</v>
          </cell>
          <cell r="O174" t="str">
            <v>Other Corporate</v>
          </cell>
          <cell r="P174" t="str">
            <v>General</v>
          </cell>
          <cell r="Q174" t="str">
            <v>EP&amp;S Exec &amp; Admin</v>
          </cell>
          <cell r="R174" t="str">
            <v>Customer Billing, Collection, and Contact Services</v>
          </cell>
          <cell r="S174" t="str">
            <v>Customer Billing, Collection, and Contact Services</v>
          </cell>
          <cell r="T174" t="str">
            <v>A</v>
          </cell>
          <cell r="U174" t="str">
            <v>0096100 EP&amp;S Executive &amp; Administration</v>
          </cell>
          <cell r="X174" t="str">
            <v>3831</v>
          </cell>
          <cell r="Y174" t="str">
            <v>Storage - Capacity Acq Demand</v>
          </cell>
          <cell r="Z174" t="str">
            <v>D</v>
          </cell>
          <cell r="AA174" t="str">
            <v>Co 12</v>
          </cell>
          <cell r="AB174" t="str">
            <v>Other</v>
          </cell>
          <cell r="AC174" t="str">
            <v>Other - Non-Labor</v>
          </cell>
          <cell r="AD174" t="str">
            <v>PwrGasFuel</v>
          </cell>
          <cell r="AE174" t="str">
            <v>38xx PwrGasFuel</v>
          </cell>
          <cell r="AF174" t="str">
            <v>38xx</v>
          </cell>
          <cell r="AG174" t="str">
            <v>PwrGasFuel</v>
          </cell>
          <cell r="AH174" t="str">
            <v>3831 Storage - Capacity Acq Demand</v>
          </cell>
          <cell r="AI174" t="str">
            <v>Oper_and_Maint_Exp_Ext</v>
          </cell>
        </row>
        <row r="175">
          <cell r="K175" t="str">
            <v>0096200</v>
          </cell>
          <cell r="L175" t="str">
            <v>Market Research</v>
          </cell>
          <cell r="M175" t="str">
            <v>Co 12</v>
          </cell>
          <cell r="N175" t="str">
            <v>NGD</v>
          </cell>
          <cell r="O175" t="str">
            <v>NiSource Gas Distribution</v>
          </cell>
          <cell r="P175" t="str">
            <v>Communications</v>
          </cell>
          <cell r="Q175" t="str">
            <v>Communications</v>
          </cell>
          <cell r="R175" t="str">
            <v>Customer Billing, Collection, and Contact Services</v>
          </cell>
          <cell r="S175" t="str">
            <v>Customer Billing, Collection, and Contact Services</v>
          </cell>
          <cell r="T175" t="str">
            <v>A</v>
          </cell>
          <cell r="U175" t="str">
            <v>0096200 Market Research</v>
          </cell>
          <cell r="X175" t="str">
            <v>3832</v>
          </cell>
          <cell r="Y175" t="str">
            <v>Storage - Capacity Release</v>
          </cell>
          <cell r="Z175" t="str">
            <v>D</v>
          </cell>
          <cell r="AA175" t="str">
            <v>Co 12</v>
          </cell>
          <cell r="AB175" t="str">
            <v>Other</v>
          </cell>
          <cell r="AC175" t="str">
            <v>Other - Non-Labor</v>
          </cell>
          <cell r="AD175" t="str">
            <v>PwrGasFuel</v>
          </cell>
          <cell r="AE175" t="str">
            <v>38xx PwrGasFuel</v>
          </cell>
          <cell r="AF175" t="str">
            <v>38xx</v>
          </cell>
          <cell r="AG175" t="str">
            <v>PwrGasFuel</v>
          </cell>
          <cell r="AH175" t="str">
            <v>3832 Storage - Capacity Release</v>
          </cell>
          <cell r="AI175" t="str">
            <v>Oper_and_Maint_Exp_Ext</v>
          </cell>
        </row>
        <row r="176">
          <cell r="K176" t="str">
            <v>0096300</v>
          </cell>
          <cell r="L176" t="str">
            <v>Retail Services Operations</v>
          </cell>
          <cell r="M176" t="str">
            <v>Co 12</v>
          </cell>
          <cell r="N176" t="str">
            <v>NGD</v>
          </cell>
          <cell r="O176" t="str">
            <v>NiSource Gas Distribution</v>
          </cell>
          <cell r="P176" t="str">
            <v>Retail Services</v>
          </cell>
          <cell r="Q176" t="str">
            <v>EP&amp;S Marketing</v>
          </cell>
          <cell r="R176" t="str">
            <v>Customer Billing, Collection, and Contact Services</v>
          </cell>
          <cell r="S176" t="str">
            <v>Customer Billing, Collection, and Contact Services</v>
          </cell>
          <cell r="T176" t="str">
            <v>I</v>
          </cell>
          <cell r="U176" t="str">
            <v>0096300 Retail Services Operations</v>
          </cell>
          <cell r="X176" t="str">
            <v>3833</v>
          </cell>
          <cell r="Y176" t="str">
            <v>Storage -End User Balancing Cr</v>
          </cell>
          <cell r="Z176" t="str">
            <v>D</v>
          </cell>
          <cell r="AA176" t="str">
            <v>Co 12</v>
          </cell>
          <cell r="AB176" t="str">
            <v>Other</v>
          </cell>
          <cell r="AC176" t="str">
            <v>Other - Non-Labor</v>
          </cell>
          <cell r="AD176" t="str">
            <v>PwrGasFuel</v>
          </cell>
          <cell r="AE176" t="str">
            <v>38xx PwrGasFuel</v>
          </cell>
          <cell r="AF176" t="str">
            <v>38xx</v>
          </cell>
          <cell r="AG176" t="str">
            <v>PwrGasFuel</v>
          </cell>
          <cell r="AH176" t="str">
            <v>3833 Storage -End User Balancing Cr</v>
          </cell>
          <cell r="AI176" t="str">
            <v>Oper_and_Maint_Exp_Ext</v>
          </cell>
        </row>
        <row r="177">
          <cell r="K177" t="str">
            <v>0096400</v>
          </cell>
          <cell r="L177" t="str">
            <v>Alternative Pricing Services</v>
          </cell>
          <cell r="M177" t="str">
            <v>Co 12</v>
          </cell>
          <cell r="N177" t="str">
            <v>NGD</v>
          </cell>
          <cell r="O177" t="str">
            <v>Other Corporate</v>
          </cell>
          <cell r="P177" t="str">
            <v>General</v>
          </cell>
          <cell r="Q177" t="str">
            <v>EP&amp;S Fixed Bill Prod</v>
          </cell>
          <cell r="R177" t="str">
            <v>Customer Billing, Collection, and Contact Services</v>
          </cell>
          <cell r="S177" t="str">
            <v>Customer Billing, Collection, and Contact Services</v>
          </cell>
          <cell r="T177" t="str">
            <v>A</v>
          </cell>
          <cell r="U177" t="str">
            <v>0096400 Alternative Pricing Services</v>
          </cell>
          <cell r="X177" t="str">
            <v>3834</v>
          </cell>
          <cell r="Y177" t="str">
            <v>Storage - Injections (808)</v>
          </cell>
          <cell r="Z177" t="str">
            <v>D</v>
          </cell>
          <cell r="AA177" t="str">
            <v>Co 12</v>
          </cell>
          <cell r="AB177" t="str">
            <v>Other</v>
          </cell>
          <cell r="AC177" t="str">
            <v>Other - Non-Labor</v>
          </cell>
          <cell r="AD177" t="str">
            <v>PwrGasFuel</v>
          </cell>
          <cell r="AE177" t="str">
            <v>38xx PwrGasFuel</v>
          </cell>
          <cell r="AF177" t="str">
            <v>38xx</v>
          </cell>
          <cell r="AG177" t="str">
            <v>PwrGasFuel</v>
          </cell>
          <cell r="AH177" t="str">
            <v>3834 Storage - Injections (808)</v>
          </cell>
          <cell r="AI177" t="str">
            <v>Oper_and_Maint_Exp_Ext</v>
          </cell>
        </row>
        <row r="178">
          <cell r="K178" t="str">
            <v>0096500</v>
          </cell>
          <cell r="L178" t="str">
            <v>Retail Services Business Center</v>
          </cell>
          <cell r="M178" t="str">
            <v>Co 12</v>
          </cell>
          <cell r="N178" t="str">
            <v>NGD</v>
          </cell>
          <cell r="O178" t="str">
            <v>NiSource Gas Distribution</v>
          </cell>
          <cell r="P178" t="str">
            <v>Retail Services</v>
          </cell>
          <cell r="Q178" t="str">
            <v>Business Center</v>
          </cell>
          <cell r="R178" t="str">
            <v>Customer Billing, Collection, and Contact Services</v>
          </cell>
          <cell r="S178" t="str">
            <v>Customer Billing, Collection, and Contact Services</v>
          </cell>
          <cell r="T178" t="str">
            <v>I</v>
          </cell>
          <cell r="U178" t="str">
            <v>0096500 Retail Services Business Center</v>
          </cell>
          <cell r="X178" t="str">
            <v>3835</v>
          </cell>
          <cell r="Y178" t="str">
            <v>Storage - Retainage (VolsOnly)</v>
          </cell>
          <cell r="Z178" t="str">
            <v>D</v>
          </cell>
          <cell r="AA178" t="str">
            <v>Co 12</v>
          </cell>
          <cell r="AB178" t="str">
            <v>Other</v>
          </cell>
          <cell r="AC178" t="str">
            <v>Other - Non-Labor</v>
          </cell>
          <cell r="AD178" t="str">
            <v>PwrGasFuel</v>
          </cell>
          <cell r="AE178" t="str">
            <v>38xx PwrGasFuel</v>
          </cell>
          <cell r="AF178" t="str">
            <v>38xx</v>
          </cell>
          <cell r="AG178" t="str">
            <v>PwrGasFuel</v>
          </cell>
          <cell r="AH178" t="str">
            <v>3835 Storage - Retainage (VolsOnly)</v>
          </cell>
          <cell r="AI178" t="str">
            <v>Oper_and_Maint_Exp_Ext</v>
          </cell>
        </row>
        <row r="179">
          <cell r="K179" t="str">
            <v>0096600</v>
          </cell>
          <cell r="L179" t="str">
            <v>Retail Services Sales Center</v>
          </cell>
          <cell r="M179" t="str">
            <v>Co 12</v>
          </cell>
          <cell r="N179" t="str">
            <v>NGD</v>
          </cell>
          <cell r="O179" t="str">
            <v>NiSource Gas Distribution</v>
          </cell>
          <cell r="P179" t="str">
            <v>Retail Services</v>
          </cell>
          <cell r="Q179" t="str">
            <v>Business Center</v>
          </cell>
          <cell r="R179" t="str">
            <v>Customer Billing, Collection, and Contact Services</v>
          </cell>
          <cell r="S179" t="str">
            <v>Customer Billing, Collection, and Contact Services</v>
          </cell>
          <cell r="T179" t="str">
            <v>I</v>
          </cell>
          <cell r="U179" t="str">
            <v>0096600 Retail Services Sales Center</v>
          </cell>
          <cell r="X179" t="str">
            <v>3836</v>
          </cell>
          <cell r="Y179" t="str">
            <v>Storage - Withdrawal Charge</v>
          </cell>
          <cell r="Z179" t="str">
            <v>D</v>
          </cell>
          <cell r="AA179" t="str">
            <v>Co 12</v>
          </cell>
          <cell r="AB179" t="str">
            <v>Other</v>
          </cell>
          <cell r="AC179" t="str">
            <v>Other - Non-Labor</v>
          </cell>
          <cell r="AD179" t="str">
            <v>PwrGasFuel</v>
          </cell>
          <cell r="AE179" t="str">
            <v>38xx PwrGasFuel</v>
          </cell>
          <cell r="AF179" t="str">
            <v>38xx</v>
          </cell>
          <cell r="AG179" t="str">
            <v>PwrGasFuel</v>
          </cell>
          <cell r="AH179" t="str">
            <v>3836 Storage - Withdrawal Charge</v>
          </cell>
          <cell r="AI179" t="str">
            <v>Oper_and_Maint_Exp_Ext</v>
          </cell>
        </row>
        <row r="180">
          <cell r="K180" t="str">
            <v>0096700</v>
          </cell>
          <cell r="L180" t="str">
            <v>Retail Services Sales Center</v>
          </cell>
          <cell r="M180" t="str">
            <v>Co 12</v>
          </cell>
          <cell r="N180" t="str">
            <v>NGD</v>
          </cell>
          <cell r="O180" t="str">
            <v>NiSource Gas Distribution</v>
          </cell>
          <cell r="P180" t="str">
            <v>Retail Services</v>
          </cell>
          <cell r="Q180" t="str">
            <v>Business Center</v>
          </cell>
          <cell r="R180" t="str">
            <v>Customer Billing, Collection, and Contact Services</v>
          </cell>
          <cell r="S180" t="str">
            <v>Customer Billing, Collection, and Contact Services</v>
          </cell>
          <cell r="T180" t="str">
            <v>I</v>
          </cell>
          <cell r="U180" t="str">
            <v>0096700 Finance/Processing</v>
          </cell>
          <cell r="X180" t="str">
            <v>3837</v>
          </cell>
          <cell r="Y180" t="str">
            <v>Storage - Withdrawals (808)</v>
          </cell>
          <cell r="Z180" t="str">
            <v>D</v>
          </cell>
          <cell r="AA180" t="str">
            <v>Co 12</v>
          </cell>
          <cell r="AB180" t="str">
            <v>Other</v>
          </cell>
          <cell r="AC180" t="str">
            <v>Other - Non-Labor</v>
          </cell>
          <cell r="AD180" t="str">
            <v>PwrGasFuel</v>
          </cell>
          <cell r="AE180" t="str">
            <v>38xx PwrGasFuel</v>
          </cell>
          <cell r="AF180" t="str">
            <v>38xx</v>
          </cell>
          <cell r="AG180" t="str">
            <v>PwrGasFuel</v>
          </cell>
          <cell r="AH180" t="str">
            <v>3837 Storage - Withdrawals (808)</v>
          </cell>
          <cell r="AI180" t="str">
            <v>Oper_and_Maint_Exp_Ext</v>
          </cell>
        </row>
        <row r="181">
          <cell r="K181" t="str">
            <v>0096800</v>
          </cell>
          <cell r="L181" t="str">
            <v>Service Performance</v>
          </cell>
          <cell r="M181" t="str">
            <v>Co 12</v>
          </cell>
          <cell r="N181" t="str">
            <v>NGD</v>
          </cell>
          <cell r="O181" t="str">
            <v>NiSource Gas Distribution</v>
          </cell>
          <cell r="P181" t="str">
            <v>Retail Services</v>
          </cell>
          <cell r="Q181" t="str">
            <v>Business Center</v>
          </cell>
          <cell r="R181" t="str">
            <v>Customer Billing, Collection, and Contact Services</v>
          </cell>
          <cell r="S181" t="str">
            <v>Customer Billing, Collection, and Contact Services</v>
          </cell>
          <cell r="T181" t="str">
            <v>I</v>
          </cell>
          <cell r="U181" t="str">
            <v>0096800 Service Performance</v>
          </cell>
          <cell r="X181" t="str">
            <v>3838</v>
          </cell>
          <cell r="Y181" t="str">
            <v>Storage Demand MDSQ</v>
          </cell>
          <cell r="Z181" t="str">
            <v>D</v>
          </cell>
          <cell r="AA181" t="str">
            <v>Co 12</v>
          </cell>
          <cell r="AB181" t="str">
            <v>Other</v>
          </cell>
          <cell r="AC181" t="str">
            <v>Other - Non-Labor</v>
          </cell>
          <cell r="AD181" t="str">
            <v>PwrGasFuel</v>
          </cell>
          <cell r="AE181" t="str">
            <v>38xx PwrGasFuel</v>
          </cell>
          <cell r="AF181" t="str">
            <v>38xx</v>
          </cell>
          <cell r="AG181" t="str">
            <v>PwrGasFuel</v>
          </cell>
          <cell r="AH181" t="str">
            <v>3838 Storage Demand MDSQ</v>
          </cell>
          <cell r="AI181" t="str">
            <v>Oper_and_Maint_Exp_Ext</v>
          </cell>
        </row>
        <row r="182">
          <cell r="K182" t="str">
            <v>0096900</v>
          </cell>
          <cell r="L182" t="str">
            <v>Marketing</v>
          </cell>
          <cell r="M182" t="str">
            <v>Co 12</v>
          </cell>
          <cell r="N182" t="str">
            <v>NGD</v>
          </cell>
          <cell r="O182" t="str">
            <v>NiSource Gas Distribution</v>
          </cell>
          <cell r="P182" t="str">
            <v>Retail Services</v>
          </cell>
          <cell r="Q182" t="str">
            <v>Business Center</v>
          </cell>
          <cell r="R182" t="str">
            <v>Customer Billing, Collection, and Contact Services</v>
          </cell>
          <cell r="S182" t="str">
            <v>Customer Billing, Collection, and Contact Services</v>
          </cell>
          <cell r="T182" t="str">
            <v>I</v>
          </cell>
          <cell r="U182" t="str">
            <v>0096900 Marketing</v>
          </cell>
          <cell r="X182" t="str">
            <v>3839</v>
          </cell>
          <cell r="Y182" t="str">
            <v>Storage Demand SCQ</v>
          </cell>
          <cell r="Z182" t="str">
            <v>D</v>
          </cell>
          <cell r="AA182" t="str">
            <v>Co 12</v>
          </cell>
          <cell r="AB182" t="str">
            <v>Other</v>
          </cell>
          <cell r="AC182" t="str">
            <v>Other - Non-Labor</v>
          </cell>
          <cell r="AD182" t="str">
            <v>PwrGasFuel</v>
          </cell>
          <cell r="AE182" t="str">
            <v>38xx PwrGasFuel</v>
          </cell>
          <cell r="AF182" t="str">
            <v>38xx</v>
          </cell>
          <cell r="AG182" t="str">
            <v>PwrGasFuel</v>
          </cell>
          <cell r="AH182" t="str">
            <v>3839 Storage Demand SCQ</v>
          </cell>
          <cell r="AI182" t="str">
            <v>Oper_and_Maint_Exp_Ext</v>
          </cell>
        </row>
        <row r="183">
          <cell r="K183" t="str">
            <v>0098300</v>
          </cell>
          <cell r="L183" t="str">
            <v>F1</v>
          </cell>
          <cell r="M183" t="str">
            <v>IBM</v>
          </cell>
          <cell r="N183" t="str">
            <v>Corporate</v>
          </cell>
          <cell r="O183" t="str">
            <v>Administrative Services</v>
          </cell>
          <cell r="P183" t="str">
            <v>Information Technology</v>
          </cell>
          <cell r="Q183" t="str">
            <v>IBM Billing</v>
          </cell>
          <cell r="R183" t="str">
            <v>Information Technology Services</v>
          </cell>
          <cell r="S183" t="str">
            <v>Information Technology Services</v>
          </cell>
          <cell r="T183" t="str">
            <v>A</v>
          </cell>
          <cell r="U183" t="str">
            <v>0098300 F1</v>
          </cell>
          <cell r="X183" t="str">
            <v>3840</v>
          </cell>
          <cell r="Y183" t="str">
            <v>Storage Injection Charge</v>
          </cell>
          <cell r="Z183" t="str">
            <v>D</v>
          </cell>
          <cell r="AA183" t="str">
            <v>Co 12</v>
          </cell>
          <cell r="AB183" t="str">
            <v>Other</v>
          </cell>
          <cell r="AC183" t="str">
            <v>Other - Non-Labor</v>
          </cell>
          <cell r="AD183" t="str">
            <v>PwrGasFuel</v>
          </cell>
          <cell r="AE183" t="str">
            <v>38xx PwrGasFuel</v>
          </cell>
          <cell r="AF183" t="str">
            <v>38xx</v>
          </cell>
          <cell r="AG183" t="str">
            <v>PwrGasFuel</v>
          </cell>
          <cell r="AH183" t="str">
            <v>3840 Storage Injection Charge</v>
          </cell>
          <cell r="AI183" t="str">
            <v>Oper_and_Maint_Exp_Ext</v>
          </cell>
        </row>
        <row r="184">
          <cell r="K184" t="str">
            <v>0099100</v>
          </cell>
          <cell r="L184" t="str">
            <v>IBM Billing - Call Center</v>
          </cell>
          <cell r="M184" t="str">
            <v>IBM</v>
          </cell>
          <cell r="N184" t="str">
            <v>NGD</v>
          </cell>
          <cell r="O184" t="str">
            <v>NiSource Gas Distribution</v>
          </cell>
          <cell r="P184" t="str">
            <v>Customer Operations</v>
          </cell>
          <cell r="Q184" t="str">
            <v>IBM Billing</v>
          </cell>
          <cell r="R184" t="str">
            <v>Customer Billing, Collection, and Contact Services</v>
          </cell>
          <cell r="S184" t="str">
            <v>Customer Billing, Collection, and Contact Services</v>
          </cell>
          <cell r="T184" t="str">
            <v>A</v>
          </cell>
          <cell r="U184" t="str">
            <v>0099100 IBM Billing - Call Center</v>
          </cell>
          <cell r="X184" t="str">
            <v>3841</v>
          </cell>
          <cell r="Y184" t="str">
            <v>Trans Capacity Acq Throughput</v>
          </cell>
          <cell r="Z184" t="str">
            <v>D</v>
          </cell>
          <cell r="AA184" t="str">
            <v>Co 12</v>
          </cell>
          <cell r="AB184" t="str">
            <v>Other</v>
          </cell>
          <cell r="AC184" t="str">
            <v>Other - Non-Labor</v>
          </cell>
          <cell r="AD184" t="str">
            <v>PwrGasFuel</v>
          </cell>
          <cell r="AE184" t="str">
            <v>38xx PwrGasFuel</v>
          </cell>
          <cell r="AF184" t="str">
            <v>38xx</v>
          </cell>
          <cell r="AG184" t="str">
            <v>PwrGasFuel</v>
          </cell>
          <cell r="AH184" t="str">
            <v>3841 Trans Capacity Acq Throughput</v>
          </cell>
          <cell r="AI184" t="str">
            <v>Oper_and_Maint_Exp_Ext</v>
          </cell>
        </row>
        <row r="185">
          <cell r="K185" t="str">
            <v>0099200</v>
          </cell>
          <cell r="L185" t="str">
            <v>IBM Billing - Fin &amp; Acctg</v>
          </cell>
          <cell r="M185" t="str">
            <v>IBM</v>
          </cell>
          <cell r="N185" t="str">
            <v>Corporate</v>
          </cell>
          <cell r="O185" t="str">
            <v>Finance</v>
          </cell>
          <cell r="P185" t="str">
            <v>F&amp;A - IBM Billing</v>
          </cell>
          <cell r="Q185" t="str">
            <v>IBM Billing</v>
          </cell>
          <cell r="R185" t="str">
            <v>Accounting and Statistical Services</v>
          </cell>
          <cell r="S185" t="str">
            <v>Accounting and Statistical Services</v>
          </cell>
          <cell r="T185" t="str">
            <v>A</v>
          </cell>
          <cell r="U185" t="str">
            <v>0099200 IBM Billing - Fin &amp; Acctg</v>
          </cell>
          <cell r="X185" t="str">
            <v>3842</v>
          </cell>
          <cell r="Y185" t="str">
            <v>Trans Capacity Acq Demand</v>
          </cell>
          <cell r="Z185" t="str">
            <v>D</v>
          </cell>
          <cell r="AA185" t="str">
            <v>Co 12</v>
          </cell>
          <cell r="AB185" t="str">
            <v>Other</v>
          </cell>
          <cell r="AC185" t="str">
            <v>Other - Non-Labor</v>
          </cell>
          <cell r="AD185" t="str">
            <v>PwrGasFuel</v>
          </cell>
          <cell r="AE185" t="str">
            <v>38xx PwrGasFuel</v>
          </cell>
          <cell r="AF185" t="str">
            <v>38xx</v>
          </cell>
          <cell r="AG185" t="str">
            <v>PwrGasFuel</v>
          </cell>
          <cell r="AH185" t="str">
            <v>3842 Trans Capacity Acq Demand</v>
          </cell>
          <cell r="AI185" t="str">
            <v>Oper_and_Maint_Exp_Ext</v>
          </cell>
        </row>
        <row r="186">
          <cell r="K186" t="str">
            <v>0099300</v>
          </cell>
          <cell r="L186" t="str">
            <v>IBM</v>
          </cell>
          <cell r="M186" t="str">
            <v>IBM</v>
          </cell>
          <cell r="N186" t="str">
            <v>Corporate</v>
          </cell>
          <cell r="O186" t="str">
            <v>Administrative Services</v>
          </cell>
          <cell r="P186" t="str">
            <v>Information Technology</v>
          </cell>
          <cell r="Q186" t="str">
            <v>IBM Billing</v>
          </cell>
          <cell r="R186" t="str">
            <v>Information Technology Services</v>
          </cell>
          <cell r="S186" t="str">
            <v>Information Technology Services</v>
          </cell>
          <cell r="T186" t="str">
            <v>A</v>
          </cell>
          <cell r="U186" t="str">
            <v>0099300 IBM</v>
          </cell>
          <cell r="X186" t="str">
            <v>3843</v>
          </cell>
          <cell r="Y186" t="str">
            <v>Trans - Capacity Release Cr</v>
          </cell>
          <cell r="Z186" t="str">
            <v>D</v>
          </cell>
          <cell r="AA186" t="str">
            <v>Co 12</v>
          </cell>
          <cell r="AB186" t="str">
            <v>Other</v>
          </cell>
          <cell r="AC186" t="str">
            <v>Other - Non-Labor</v>
          </cell>
          <cell r="AD186" t="str">
            <v>PwrGasFuel</v>
          </cell>
          <cell r="AE186" t="str">
            <v>38xx PwrGasFuel</v>
          </cell>
          <cell r="AF186" t="str">
            <v>38xx</v>
          </cell>
          <cell r="AG186" t="str">
            <v>PwrGasFuel</v>
          </cell>
          <cell r="AH186" t="str">
            <v>3843 Trans - Capacity Release Cr</v>
          </cell>
          <cell r="AI186" t="str">
            <v>Oper_and_Maint_Exp_Ext</v>
          </cell>
        </row>
        <row r="187">
          <cell r="K187" t="str">
            <v>0099400</v>
          </cell>
          <cell r="L187" t="str">
            <v>IBM Billing - Human Resources</v>
          </cell>
          <cell r="M187" t="str">
            <v>IBM</v>
          </cell>
          <cell r="N187" t="str">
            <v>Corporate</v>
          </cell>
          <cell r="O187" t="str">
            <v>Human Resources</v>
          </cell>
          <cell r="P187" t="str">
            <v>HR - IBM Billing</v>
          </cell>
          <cell r="Q187" t="str">
            <v>IBM Billing</v>
          </cell>
          <cell r="R187" t="str">
            <v>Employee Services</v>
          </cell>
          <cell r="S187" t="str">
            <v>Employee Services</v>
          </cell>
          <cell r="T187" t="str">
            <v>I</v>
          </cell>
          <cell r="U187" t="str">
            <v>0099400 IBM Billing - Human Resources</v>
          </cell>
          <cell r="X187" t="str">
            <v>3844</v>
          </cell>
          <cell r="Y187" t="str">
            <v>Trans - Demand (Contract)</v>
          </cell>
          <cell r="Z187" t="str">
            <v>D</v>
          </cell>
          <cell r="AA187" t="str">
            <v>Co 12</v>
          </cell>
          <cell r="AB187" t="str">
            <v>Other</v>
          </cell>
          <cell r="AC187" t="str">
            <v>Other - Non-Labor</v>
          </cell>
          <cell r="AD187" t="str">
            <v>PwrGasFuel</v>
          </cell>
          <cell r="AE187" t="str">
            <v>38xx PwrGasFuel</v>
          </cell>
          <cell r="AF187" t="str">
            <v>38xx</v>
          </cell>
          <cell r="AG187" t="str">
            <v>PwrGasFuel</v>
          </cell>
          <cell r="AH187" t="str">
            <v>3844 Trans - Demand (Contract)</v>
          </cell>
          <cell r="AI187" t="str">
            <v>Oper_and_Maint_Exp_Ext</v>
          </cell>
        </row>
        <row r="188">
          <cell r="K188" t="str">
            <v>0099500</v>
          </cell>
          <cell r="L188" t="str">
            <v>IBM Billing - Meter to Cash</v>
          </cell>
          <cell r="M188" t="str">
            <v>IBM</v>
          </cell>
          <cell r="N188" t="str">
            <v>NGD</v>
          </cell>
          <cell r="O188" t="str">
            <v>NiSource Gas Distribution</v>
          </cell>
          <cell r="P188" t="str">
            <v>Customer Operations</v>
          </cell>
          <cell r="Q188" t="str">
            <v>IBM Billing</v>
          </cell>
          <cell r="R188" t="str">
            <v>Customer Billing, Collection, and Contact Services</v>
          </cell>
          <cell r="S188" t="str">
            <v>Customer Billing, Collection, and Contact Services</v>
          </cell>
          <cell r="T188" t="str">
            <v>A</v>
          </cell>
          <cell r="U188" t="str">
            <v>0099500 IBM Billing - Meter to Cash</v>
          </cell>
          <cell r="X188" t="str">
            <v>3845</v>
          </cell>
          <cell r="Y188" t="str">
            <v>Trans - Firm Throughput</v>
          </cell>
          <cell r="Z188" t="str">
            <v>D</v>
          </cell>
          <cell r="AA188" t="str">
            <v>Co 12</v>
          </cell>
          <cell r="AB188" t="str">
            <v>Other</v>
          </cell>
          <cell r="AC188" t="str">
            <v>Other - Non-Labor</v>
          </cell>
          <cell r="AD188" t="str">
            <v>PwrGasFuel</v>
          </cell>
          <cell r="AE188" t="str">
            <v>38xx PwrGasFuel</v>
          </cell>
          <cell r="AF188" t="str">
            <v>38xx</v>
          </cell>
          <cell r="AG188" t="str">
            <v>PwrGasFuel</v>
          </cell>
          <cell r="AH188" t="str">
            <v>3845 Trans - Firm Throughput</v>
          </cell>
          <cell r="AI188" t="str">
            <v>Oper_and_Maint_Exp_Ext</v>
          </cell>
        </row>
        <row r="189">
          <cell r="K189" t="str">
            <v>0099600</v>
          </cell>
          <cell r="L189" t="str">
            <v>IBM Billing - Sales Centers</v>
          </cell>
          <cell r="M189" t="str">
            <v>IBM</v>
          </cell>
          <cell r="N189" t="str">
            <v>NGD</v>
          </cell>
          <cell r="O189" t="str">
            <v>NiSource Gas Distribution</v>
          </cell>
          <cell r="P189" t="str">
            <v>Retail Services</v>
          </cell>
          <cell r="Q189" t="str">
            <v>IBM Billing</v>
          </cell>
          <cell r="R189" t="str">
            <v>Customer Billing, Collection, and Contact Services</v>
          </cell>
          <cell r="S189" t="str">
            <v>Customer Billing, Collection, and Contact Services</v>
          </cell>
          <cell r="T189" t="str">
            <v>I</v>
          </cell>
          <cell r="U189" t="str">
            <v>0099600 IBM Billing - Sales Centers</v>
          </cell>
          <cell r="X189" t="str">
            <v>3846</v>
          </cell>
          <cell r="Y189" t="str">
            <v>Trans - Gathering Charges</v>
          </cell>
          <cell r="Z189" t="str">
            <v>D</v>
          </cell>
          <cell r="AA189" t="str">
            <v>Co 12</v>
          </cell>
          <cell r="AB189" t="str">
            <v>Other</v>
          </cell>
          <cell r="AC189" t="str">
            <v>Other - Non-Labor</v>
          </cell>
          <cell r="AD189" t="str">
            <v>PwrGasFuel</v>
          </cell>
          <cell r="AE189" t="str">
            <v>38xx PwrGasFuel</v>
          </cell>
          <cell r="AF189" t="str">
            <v>38xx</v>
          </cell>
          <cell r="AG189" t="str">
            <v>PwrGasFuel</v>
          </cell>
          <cell r="AH189" t="str">
            <v>3846 Trans - Gathering Charges</v>
          </cell>
          <cell r="AI189" t="str">
            <v>Oper_and_Maint_Exp_Ext</v>
          </cell>
        </row>
        <row r="190">
          <cell r="K190" t="str">
            <v>0099700</v>
          </cell>
          <cell r="L190" t="str">
            <v>IBM Billing - Supply Chain</v>
          </cell>
          <cell r="M190" t="str">
            <v>IBM</v>
          </cell>
          <cell r="N190" t="str">
            <v>Corporate</v>
          </cell>
          <cell r="O190" t="str">
            <v>Administrative Services</v>
          </cell>
          <cell r="P190" t="str">
            <v>Supply Chain</v>
          </cell>
          <cell r="Q190" t="str">
            <v>IBM Billing</v>
          </cell>
          <cell r="R190" t="str">
            <v>Purchasing, Storage and Disposition Services</v>
          </cell>
          <cell r="S190" t="str">
            <v>Purchasing, Storage and Disposition Services</v>
          </cell>
          <cell r="T190" t="str">
            <v>I</v>
          </cell>
          <cell r="U190" t="str">
            <v>0099700 IBM Billing - Supply Chain</v>
          </cell>
          <cell r="X190" t="str">
            <v>3847</v>
          </cell>
          <cell r="Y190" t="str">
            <v>Trans - Interruptible Thrghput</v>
          </cell>
          <cell r="Z190" t="str">
            <v>D</v>
          </cell>
          <cell r="AA190" t="str">
            <v>Co 12</v>
          </cell>
          <cell r="AB190" t="str">
            <v>Other</v>
          </cell>
          <cell r="AC190" t="str">
            <v>Other - Non-Labor</v>
          </cell>
          <cell r="AD190" t="str">
            <v>PwrGasFuel</v>
          </cell>
          <cell r="AE190" t="str">
            <v>38xx PwrGasFuel</v>
          </cell>
          <cell r="AF190" t="str">
            <v>38xx</v>
          </cell>
          <cell r="AG190" t="str">
            <v>PwrGasFuel</v>
          </cell>
          <cell r="AH190" t="str">
            <v>3847 Trans - Interruptible Thrghput</v>
          </cell>
          <cell r="AI190" t="str">
            <v>Oper_and_Maint_Exp_Ext</v>
          </cell>
        </row>
        <row r="191">
          <cell r="K191" t="str">
            <v>0099800</v>
          </cell>
          <cell r="L191" t="str">
            <v>WMS</v>
          </cell>
          <cell r="M191" t="str">
            <v>IBM</v>
          </cell>
          <cell r="N191" t="str">
            <v>Corporate</v>
          </cell>
          <cell r="O191" t="str">
            <v>Administrative Services</v>
          </cell>
          <cell r="P191" t="str">
            <v>Information Technology</v>
          </cell>
          <cell r="Q191" t="str">
            <v>IBM Billing</v>
          </cell>
          <cell r="R191" t="str">
            <v>Information Technology Services</v>
          </cell>
          <cell r="S191" t="str">
            <v>Information Technology Services</v>
          </cell>
          <cell r="T191" t="str">
            <v>A</v>
          </cell>
          <cell r="U191" t="str">
            <v>0099800 WMS</v>
          </cell>
          <cell r="X191" t="str">
            <v>3848</v>
          </cell>
          <cell r="Y191" t="str">
            <v>Trans - Retainage (Vols Only)</v>
          </cell>
          <cell r="Z191" t="str">
            <v>D</v>
          </cell>
          <cell r="AA191" t="str">
            <v>Co 12</v>
          </cell>
          <cell r="AB191" t="str">
            <v>Other</v>
          </cell>
          <cell r="AC191" t="str">
            <v>Other - Non-Labor</v>
          </cell>
          <cell r="AD191" t="str">
            <v>PwrGasFuel</v>
          </cell>
          <cell r="AE191" t="str">
            <v>38xx PwrGasFuel</v>
          </cell>
          <cell r="AF191" t="str">
            <v>38xx</v>
          </cell>
          <cell r="AG191" t="str">
            <v>PwrGasFuel</v>
          </cell>
          <cell r="AH191" t="str">
            <v>3848 Trans - Retainage (Vols Only)</v>
          </cell>
          <cell r="AI191" t="str">
            <v>Oper_and_Maint_Exp_Ext</v>
          </cell>
        </row>
        <row r="192">
          <cell r="X192" t="str">
            <v>3849</v>
          </cell>
          <cell r="Y192" t="str">
            <v>Trans - Service Charges, Other</v>
          </cell>
          <cell r="Z192" t="str">
            <v>D</v>
          </cell>
          <cell r="AA192" t="str">
            <v>Co 12</v>
          </cell>
          <cell r="AB192" t="str">
            <v>Other</v>
          </cell>
          <cell r="AC192" t="str">
            <v>Other - Non-Labor</v>
          </cell>
          <cell r="AD192" t="str">
            <v>PwrGasFuel</v>
          </cell>
          <cell r="AE192" t="str">
            <v>38xx PwrGasFuel</v>
          </cell>
          <cell r="AF192" t="str">
            <v>38xx</v>
          </cell>
          <cell r="AG192" t="str">
            <v>PwrGasFuel</v>
          </cell>
          <cell r="AH192" t="str">
            <v>3849 Trans - Service Charges, Other</v>
          </cell>
          <cell r="AI192" t="str">
            <v>Oper_and_Maint_Exp_Ext</v>
          </cell>
        </row>
        <row r="193">
          <cell r="X193" t="str">
            <v>3850</v>
          </cell>
          <cell r="Y193" t="str">
            <v>Transition Capacity Costs</v>
          </cell>
          <cell r="Z193" t="str">
            <v>D</v>
          </cell>
          <cell r="AA193" t="str">
            <v>Co 12</v>
          </cell>
          <cell r="AB193" t="str">
            <v>Other</v>
          </cell>
          <cell r="AC193" t="str">
            <v>Other - Non-Labor</v>
          </cell>
          <cell r="AD193" t="str">
            <v>PwrGasFuel</v>
          </cell>
          <cell r="AE193" t="str">
            <v>38xx PwrGasFuel</v>
          </cell>
          <cell r="AF193" t="str">
            <v>38xx</v>
          </cell>
          <cell r="AG193" t="str">
            <v>PwrGasFuel</v>
          </cell>
          <cell r="AH193" t="str">
            <v>3850 Transition Capacity Costs</v>
          </cell>
          <cell r="AI193" t="str">
            <v>Oper_and_Maint_Exp_Ext</v>
          </cell>
        </row>
        <row r="194">
          <cell r="X194" t="str">
            <v>3851</v>
          </cell>
          <cell r="Y194" t="str">
            <v>Gas Left on for Connection</v>
          </cell>
          <cell r="Z194" t="str">
            <v>D</v>
          </cell>
          <cell r="AA194" t="str">
            <v>Co 12</v>
          </cell>
          <cell r="AB194" t="str">
            <v>Other</v>
          </cell>
          <cell r="AC194" t="str">
            <v>Other - Non-Labor</v>
          </cell>
          <cell r="AD194" t="str">
            <v>PwrGasFuel</v>
          </cell>
          <cell r="AE194" t="str">
            <v>38xx PwrGasFuel</v>
          </cell>
          <cell r="AF194" t="str">
            <v>38xx</v>
          </cell>
          <cell r="AG194" t="str">
            <v>PwrGasFuel</v>
          </cell>
          <cell r="AH194" t="str">
            <v>3851 Gas Left on for Connection</v>
          </cell>
          <cell r="AI194" t="str">
            <v>Oper_and_Maint_Exp_Ext</v>
          </cell>
        </row>
        <row r="195">
          <cell r="X195" t="str">
            <v>3852</v>
          </cell>
          <cell r="Y195" t="str">
            <v>Deferred - Gas Cost Recovered</v>
          </cell>
          <cell r="Z195" t="str">
            <v>D</v>
          </cell>
          <cell r="AA195" t="str">
            <v>Co 12</v>
          </cell>
          <cell r="AB195" t="str">
            <v>Other</v>
          </cell>
          <cell r="AC195" t="str">
            <v>Other - Non-Labor</v>
          </cell>
          <cell r="AD195" t="str">
            <v>PwrGasFuel</v>
          </cell>
          <cell r="AE195" t="str">
            <v>38xx PwrGasFuel</v>
          </cell>
          <cell r="AF195" t="str">
            <v>38xx</v>
          </cell>
          <cell r="AG195" t="str">
            <v>PwrGasFuel</v>
          </cell>
          <cell r="AH195" t="str">
            <v>3852 Deferred - Gas Cost Recovered</v>
          </cell>
          <cell r="AI195" t="str">
            <v>Oper_and_Maint_Exp_Ext</v>
          </cell>
        </row>
        <row r="196">
          <cell r="X196" t="str">
            <v>3853</v>
          </cell>
          <cell r="Y196" t="str">
            <v>Hedging/Profit Loss</v>
          </cell>
          <cell r="Z196" t="str">
            <v>D</v>
          </cell>
          <cell r="AA196" t="str">
            <v>Co 12</v>
          </cell>
          <cell r="AB196" t="str">
            <v>Other</v>
          </cell>
          <cell r="AC196" t="str">
            <v>Other - Non-Labor</v>
          </cell>
          <cell r="AD196" t="str">
            <v>PwrGasFuel</v>
          </cell>
          <cell r="AE196" t="str">
            <v>38xx PwrGasFuel</v>
          </cell>
          <cell r="AF196" t="str">
            <v>38xx</v>
          </cell>
          <cell r="AG196" t="str">
            <v>PwrGasFuel</v>
          </cell>
          <cell r="AH196" t="str">
            <v>3853 Hedging/Profit Loss</v>
          </cell>
          <cell r="AI196" t="str">
            <v>Oper_and_Maint_Exp_Ext</v>
          </cell>
        </row>
        <row r="197">
          <cell r="X197" t="str">
            <v>3854</v>
          </cell>
          <cell r="Y197" t="str">
            <v>Interest on Fuel Inventory</v>
          </cell>
          <cell r="Z197" t="str">
            <v>D</v>
          </cell>
          <cell r="AA197" t="str">
            <v>Co 12</v>
          </cell>
          <cell r="AB197" t="str">
            <v>Other</v>
          </cell>
          <cell r="AC197" t="str">
            <v>Other - Non-Labor</v>
          </cell>
          <cell r="AD197" t="str">
            <v>PwrGasFuel</v>
          </cell>
          <cell r="AE197" t="str">
            <v>38xx PwrGasFuel</v>
          </cell>
          <cell r="AF197" t="str">
            <v>38xx</v>
          </cell>
          <cell r="AG197" t="str">
            <v>PwrGasFuel</v>
          </cell>
          <cell r="AH197" t="str">
            <v>3854 Interest on Fuel Inventory</v>
          </cell>
          <cell r="AI197" t="str">
            <v>Oper_and_Maint_Exp_Ext</v>
          </cell>
        </row>
        <row r="198">
          <cell r="X198" t="str">
            <v>3855</v>
          </cell>
          <cell r="Y198" t="str">
            <v>Wells Collections</v>
          </cell>
          <cell r="Z198" t="str">
            <v>D</v>
          </cell>
          <cell r="AA198" t="str">
            <v>Co 12</v>
          </cell>
          <cell r="AB198" t="str">
            <v>Other</v>
          </cell>
          <cell r="AC198" t="str">
            <v>Other - Non-Labor</v>
          </cell>
          <cell r="AD198" t="str">
            <v>PwrGasFuel</v>
          </cell>
          <cell r="AE198" t="str">
            <v>38xx PwrGasFuel</v>
          </cell>
          <cell r="AF198" t="str">
            <v>38xx</v>
          </cell>
          <cell r="AG198" t="str">
            <v>PwrGasFuel</v>
          </cell>
          <cell r="AH198" t="str">
            <v>3855 Wells Collections</v>
          </cell>
          <cell r="AI198" t="str">
            <v>Oper_and_Maint_Exp_Ext</v>
          </cell>
        </row>
        <row r="199">
          <cell r="X199" t="str">
            <v>3856</v>
          </cell>
          <cell r="Y199" t="str">
            <v>Service</v>
          </cell>
          <cell r="Z199" t="str">
            <v>D</v>
          </cell>
          <cell r="AA199" t="str">
            <v>Co 12</v>
          </cell>
          <cell r="AB199" t="str">
            <v>Other</v>
          </cell>
          <cell r="AC199" t="str">
            <v>Other - Non-Labor</v>
          </cell>
          <cell r="AD199" t="str">
            <v>PwrGasFuel</v>
          </cell>
          <cell r="AE199" t="str">
            <v>38xx PwrGasFuel</v>
          </cell>
          <cell r="AF199" t="str">
            <v>38xx</v>
          </cell>
          <cell r="AG199" t="str">
            <v>PwrGasFuel</v>
          </cell>
          <cell r="AH199" t="str">
            <v>3856 Service</v>
          </cell>
          <cell r="AI199" t="str">
            <v>Oper_and_Maint_Exp_Ext</v>
          </cell>
        </row>
        <row r="200">
          <cell r="X200" t="str">
            <v>3857</v>
          </cell>
          <cell r="Y200" t="str">
            <v>Equity Sold</v>
          </cell>
          <cell r="Z200" t="str">
            <v>D</v>
          </cell>
          <cell r="AA200" t="str">
            <v>Co 12</v>
          </cell>
          <cell r="AB200" t="str">
            <v>Other</v>
          </cell>
          <cell r="AC200" t="str">
            <v>Other - Non-Labor</v>
          </cell>
          <cell r="AD200" t="str">
            <v>PwrGasFuel</v>
          </cell>
          <cell r="AE200" t="str">
            <v>38xx PwrGasFuel</v>
          </cell>
          <cell r="AF200" t="str">
            <v>38xx</v>
          </cell>
          <cell r="AG200" t="str">
            <v>PwrGasFuel</v>
          </cell>
          <cell r="AH200" t="str">
            <v>3857 Equity Sold</v>
          </cell>
          <cell r="AI200" t="str">
            <v>Oper_and_Maint_Exp_Ext</v>
          </cell>
        </row>
        <row r="201">
          <cell r="X201" t="str">
            <v>3858</v>
          </cell>
          <cell r="Y201" t="str">
            <v>Retail</v>
          </cell>
          <cell r="Z201" t="str">
            <v>D</v>
          </cell>
          <cell r="AA201" t="str">
            <v>Co 12</v>
          </cell>
          <cell r="AB201" t="str">
            <v>Other</v>
          </cell>
          <cell r="AC201" t="str">
            <v>Other - Non-Labor</v>
          </cell>
          <cell r="AD201" t="str">
            <v>PwrGasFuel</v>
          </cell>
          <cell r="AE201" t="str">
            <v>38xx PwrGasFuel</v>
          </cell>
          <cell r="AF201" t="str">
            <v>38xx</v>
          </cell>
          <cell r="AG201" t="str">
            <v>PwrGasFuel</v>
          </cell>
          <cell r="AH201" t="str">
            <v>3858 Retail</v>
          </cell>
          <cell r="AI201" t="str">
            <v>Oper_and_Maint_Exp_Ext</v>
          </cell>
        </row>
        <row r="202">
          <cell r="X202" t="str">
            <v>3859</v>
          </cell>
          <cell r="Y202" t="str">
            <v>Equipment</v>
          </cell>
          <cell r="Z202" t="str">
            <v>D</v>
          </cell>
          <cell r="AA202" t="str">
            <v>Co 12</v>
          </cell>
          <cell r="AB202" t="str">
            <v>Other</v>
          </cell>
          <cell r="AC202" t="str">
            <v>Other - Non-Labor</v>
          </cell>
          <cell r="AD202" t="str">
            <v>PwrGasFuel</v>
          </cell>
          <cell r="AE202" t="str">
            <v>38xx PwrGasFuel</v>
          </cell>
          <cell r="AF202" t="str">
            <v>38xx</v>
          </cell>
          <cell r="AG202" t="str">
            <v>PwrGasFuel</v>
          </cell>
          <cell r="AH202" t="str">
            <v>3859 Equipment</v>
          </cell>
          <cell r="AI202" t="str">
            <v>Oper_and_Maint_Exp_Ext</v>
          </cell>
        </row>
        <row r="203">
          <cell r="X203" t="str">
            <v>3860</v>
          </cell>
          <cell r="Y203" t="str">
            <v>Goods</v>
          </cell>
          <cell r="Z203" t="str">
            <v>D</v>
          </cell>
          <cell r="AA203" t="str">
            <v>Co 12</v>
          </cell>
          <cell r="AB203" t="str">
            <v>Other</v>
          </cell>
          <cell r="AC203" t="str">
            <v>Other - Non-Labor</v>
          </cell>
          <cell r="AD203" t="str">
            <v>PwrGasFuel</v>
          </cell>
          <cell r="AE203" t="str">
            <v>38xx PwrGasFuel</v>
          </cell>
          <cell r="AF203" t="str">
            <v>38xx</v>
          </cell>
          <cell r="AG203" t="str">
            <v>PwrGasFuel</v>
          </cell>
          <cell r="AH203" t="str">
            <v>3860 Goods</v>
          </cell>
          <cell r="AI203" t="str">
            <v>Oper_and_Maint_Exp_Ext</v>
          </cell>
        </row>
        <row r="204">
          <cell r="X204" t="str">
            <v>3861</v>
          </cell>
          <cell r="Y204" t="str">
            <v>Gas Marketing</v>
          </cell>
          <cell r="Z204" t="str">
            <v>D</v>
          </cell>
          <cell r="AA204" t="str">
            <v>Co 12</v>
          </cell>
          <cell r="AB204" t="str">
            <v>Other</v>
          </cell>
          <cell r="AC204" t="str">
            <v>Other - Non-Labor</v>
          </cell>
          <cell r="AD204" t="str">
            <v>PwrGasFuel</v>
          </cell>
          <cell r="AE204" t="str">
            <v>38xx PwrGasFuel</v>
          </cell>
          <cell r="AF204" t="str">
            <v>38xx</v>
          </cell>
          <cell r="AG204" t="str">
            <v>PwrGasFuel</v>
          </cell>
          <cell r="AH204" t="str">
            <v>3861 Gas Marketing</v>
          </cell>
          <cell r="AI204" t="str">
            <v>Oper_and_Maint_Exp_Ext</v>
          </cell>
        </row>
        <row r="205">
          <cell r="X205" t="str">
            <v>3862</v>
          </cell>
          <cell r="Y205" t="str">
            <v>Lease Oper</v>
          </cell>
          <cell r="Z205" t="str">
            <v>D</v>
          </cell>
          <cell r="AA205" t="str">
            <v>Co 12</v>
          </cell>
          <cell r="AB205" t="str">
            <v>Other</v>
          </cell>
          <cell r="AC205" t="str">
            <v>Other - Non-Labor</v>
          </cell>
          <cell r="AD205" t="str">
            <v>PwrGasFuel</v>
          </cell>
          <cell r="AE205" t="str">
            <v>38xx PwrGasFuel</v>
          </cell>
          <cell r="AF205" t="str">
            <v>38xx</v>
          </cell>
          <cell r="AG205" t="str">
            <v>PwrGasFuel</v>
          </cell>
          <cell r="AH205" t="str">
            <v>3862 Lease Oper</v>
          </cell>
          <cell r="AI205" t="str">
            <v>Oper_and_Maint_Exp_Ext</v>
          </cell>
        </row>
        <row r="206">
          <cell r="X206" t="str">
            <v>3863</v>
          </cell>
          <cell r="Y206" t="str">
            <v>Power Supply</v>
          </cell>
          <cell r="Z206" t="str">
            <v>D</v>
          </cell>
          <cell r="AA206" t="str">
            <v>Co 12</v>
          </cell>
          <cell r="AB206" t="str">
            <v>Other</v>
          </cell>
          <cell r="AC206" t="str">
            <v>Other - Non-Labor</v>
          </cell>
          <cell r="AD206" t="str">
            <v>PwrGasFuel</v>
          </cell>
          <cell r="AE206" t="str">
            <v>38xx PwrGasFuel</v>
          </cell>
          <cell r="AF206" t="str">
            <v>38xx</v>
          </cell>
          <cell r="AG206" t="str">
            <v>PwrGasFuel</v>
          </cell>
          <cell r="AH206" t="str">
            <v>3863 Power Supply</v>
          </cell>
          <cell r="AI206" t="str">
            <v>Oper_and_Maint_Exp_Ext</v>
          </cell>
        </row>
        <row r="207">
          <cell r="X207" t="str">
            <v>3920</v>
          </cell>
          <cell r="Y207" t="str">
            <v>Cable</v>
          </cell>
          <cell r="Z207" t="str">
            <v>D</v>
          </cell>
          <cell r="AA207" t="str">
            <v>Co 12</v>
          </cell>
          <cell r="AB207" t="str">
            <v>Other</v>
          </cell>
          <cell r="AC207" t="str">
            <v>Other - Non-Labor</v>
          </cell>
          <cell r="AD207" t="str">
            <v>Utilities</v>
          </cell>
          <cell r="AE207" t="str">
            <v>39xx Utilities</v>
          </cell>
          <cell r="AF207" t="str">
            <v>39xx</v>
          </cell>
          <cell r="AG207" t="str">
            <v>Utilities</v>
          </cell>
          <cell r="AH207" t="str">
            <v>3920 Cable</v>
          </cell>
          <cell r="AI207" t="str">
            <v>Oper_and_Maint_Exp_Ext</v>
          </cell>
        </row>
        <row r="208">
          <cell r="X208" t="str">
            <v>3921</v>
          </cell>
          <cell r="Y208" t="str">
            <v>Electric</v>
          </cell>
          <cell r="Z208" t="str">
            <v>D</v>
          </cell>
          <cell r="AA208" t="str">
            <v>Co 12</v>
          </cell>
          <cell r="AB208" t="str">
            <v>Other</v>
          </cell>
          <cell r="AC208" t="str">
            <v>Other - Non-Labor</v>
          </cell>
          <cell r="AD208" t="str">
            <v>Utilities</v>
          </cell>
          <cell r="AE208" t="str">
            <v>39xx Utilities</v>
          </cell>
          <cell r="AF208" t="str">
            <v>39xx</v>
          </cell>
          <cell r="AG208" t="str">
            <v>Utilities</v>
          </cell>
          <cell r="AH208" t="str">
            <v>3921 Electric</v>
          </cell>
          <cell r="AI208" t="str">
            <v>Oper_and_Maint_Exp_Ext</v>
          </cell>
        </row>
        <row r="209">
          <cell r="X209" t="str">
            <v>3922</v>
          </cell>
          <cell r="Y209" t="str">
            <v>Gas</v>
          </cell>
          <cell r="Z209" t="str">
            <v>D</v>
          </cell>
          <cell r="AA209" t="str">
            <v>Co 12</v>
          </cell>
          <cell r="AB209" t="str">
            <v>Other</v>
          </cell>
          <cell r="AC209" t="str">
            <v>Other - Non-Labor</v>
          </cell>
          <cell r="AD209" t="str">
            <v>Utilities</v>
          </cell>
          <cell r="AE209" t="str">
            <v>39xx Utilities</v>
          </cell>
          <cell r="AF209" t="str">
            <v>39xx</v>
          </cell>
          <cell r="AG209" t="str">
            <v>Utilities</v>
          </cell>
          <cell r="AH209" t="str">
            <v>3922 Gas</v>
          </cell>
          <cell r="AI209" t="str">
            <v>Oper_and_Maint_Exp_Ext</v>
          </cell>
        </row>
        <row r="210">
          <cell r="X210" t="str">
            <v>3923</v>
          </cell>
          <cell r="Y210" t="str">
            <v>Mobile, Cellular and Pagers</v>
          </cell>
          <cell r="Z210" t="str">
            <v>D</v>
          </cell>
          <cell r="AA210" t="str">
            <v>Co 12</v>
          </cell>
          <cell r="AB210" t="str">
            <v>Other</v>
          </cell>
          <cell r="AC210" t="str">
            <v>Other - Non-Labor</v>
          </cell>
          <cell r="AD210" t="str">
            <v>Utilities</v>
          </cell>
          <cell r="AE210" t="str">
            <v>39xx Utilities</v>
          </cell>
          <cell r="AF210" t="str">
            <v>39xx</v>
          </cell>
          <cell r="AG210" t="str">
            <v>Utilities</v>
          </cell>
          <cell r="AH210" t="str">
            <v>3923 Mobile, Cellular and Pagers</v>
          </cell>
          <cell r="AI210" t="str">
            <v>Oper_and_Maint_Exp_Ext</v>
          </cell>
        </row>
        <row r="211">
          <cell r="X211" t="str">
            <v>3924</v>
          </cell>
          <cell r="Y211" t="str">
            <v>Telephone</v>
          </cell>
          <cell r="Z211" t="str">
            <v>D</v>
          </cell>
          <cell r="AA211" t="str">
            <v>Co 12</v>
          </cell>
          <cell r="AB211" t="str">
            <v>Other</v>
          </cell>
          <cell r="AC211" t="str">
            <v>Other - Non-Labor</v>
          </cell>
          <cell r="AD211" t="str">
            <v>Utilities</v>
          </cell>
          <cell r="AE211" t="str">
            <v>39xx Utilities</v>
          </cell>
          <cell r="AF211" t="str">
            <v>39xx</v>
          </cell>
          <cell r="AG211" t="str">
            <v>Utilities</v>
          </cell>
          <cell r="AH211" t="str">
            <v>3924 Telephone</v>
          </cell>
          <cell r="AI211" t="str">
            <v>Oper_and_Maint_Exp_Ext</v>
          </cell>
        </row>
        <row r="212">
          <cell r="X212" t="str">
            <v>3925</v>
          </cell>
          <cell r="Y212" t="str">
            <v>Water and Sewage</v>
          </cell>
          <cell r="Z212" t="str">
            <v>D</v>
          </cell>
          <cell r="AA212" t="str">
            <v>Co 12</v>
          </cell>
          <cell r="AB212" t="str">
            <v>Other</v>
          </cell>
          <cell r="AC212" t="str">
            <v>Other - Non-Labor</v>
          </cell>
          <cell r="AD212" t="str">
            <v>Utilities</v>
          </cell>
          <cell r="AE212" t="str">
            <v>39xx Utilities</v>
          </cell>
          <cell r="AF212" t="str">
            <v>39xx</v>
          </cell>
          <cell r="AG212" t="str">
            <v>Utilities</v>
          </cell>
          <cell r="AH212" t="str">
            <v>3925 Water and Sewage</v>
          </cell>
          <cell r="AI212" t="str">
            <v>Oper_and_Maint_Exp_Ext</v>
          </cell>
        </row>
        <row r="213">
          <cell r="X213" t="str">
            <v>3926</v>
          </cell>
          <cell r="Y213" t="str">
            <v>Telecommunications</v>
          </cell>
          <cell r="Z213" t="str">
            <v>D</v>
          </cell>
          <cell r="AA213" t="str">
            <v>Co 12</v>
          </cell>
          <cell r="AB213" t="str">
            <v>Other</v>
          </cell>
          <cell r="AC213" t="str">
            <v>Other - Non-Labor</v>
          </cell>
          <cell r="AD213" t="str">
            <v>Utilities</v>
          </cell>
          <cell r="AE213" t="str">
            <v>39xx Utilities</v>
          </cell>
          <cell r="AF213" t="str">
            <v>39xx</v>
          </cell>
          <cell r="AG213" t="str">
            <v>Utilities</v>
          </cell>
          <cell r="AH213" t="str">
            <v>3926 Telecommunications</v>
          </cell>
          <cell r="AI213" t="str">
            <v>Oper_and_Maint_Exp_Ext</v>
          </cell>
        </row>
        <row r="214">
          <cell r="X214" t="str">
            <v>3927</v>
          </cell>
          <cell r="Y214" t="str">
            <v>P2P Default Telecom Only</v>
          </cell>
          <cell r="Z214" t="str">
            <v>D</v>
          </cell>
          <cell r="AA214" t="str">
            <v>Co 12</v>
          </cell>
          <cell r="AB214" t="str">
            <v>Other</v>
          </cell>
          <cell r="AC214" t="str">
            <v>Other - Non-Labor</v>
          </cell>
          <cell r="AD214" t="str">
            <v>Utilities</v>
          </cell>
          <cell r="AE214" t="str">
            <v>39xx Utilities</v>
          </cell>
          <cell r="AF214" t="str">
            <v>39xx</v>
          </cell>
          <cell r="AG214" t="str">
            <v>Utilities</v>
          </cell>
          <cell r="AH214" t="str">
            <v>3927 P2P Default Telecom Only</v>
          </cell>
          <cell r="AI214" t="str">
            <v>Oper_and_Maint_Exp_Ext</v>
          </cell>
        </row>
        <row r="215">
          <cell r="X215" t="str">
            <v>4000</v>
          </cell>
          <cell r="Y215" t="str">
            <v>Liability</v>
          </cell>
          <cell r="Z215" t="str">
            <v>D</v>
          </cell>
          <cell r="AA215" t="str">
            <v>Co 12</v>
          </cell>
          <cell r="AB215" t="str">
            <v>Insurance</v>
          </cell>
          <cell r="AC215" t="str">
            <v>Convenience Bills (Audit and Insurance)</v>
          </cell>
          <cell r="AD215" t="str">
            <v>Insurance</v>
          </cell>
          <cell r="AE215" t="str">
            <v>40xx Insurance</v>
          </cell>
          <cell r="AF215" t="str">
            <v>40xx</v>
          </cell>
          <cell r="AG215" t="str">
            <v>Insurance</v>
          </cell>
          <cell r="AH215" t="str">
            <v>4000 Liability</v>
          </cell>
          <cell r="AI215" t="str">
            <v>Insurance - Corporate</v>
          </cell>
        </row>
        <row r="216">
          <cell r="X216" t="str">
            <v>4005</v>
          </cell>
          <cell r="Y216" t="str">
            <v>Auto</v>
          </cell>
          <cell r="Z216" t="str">
            <v>D</v>
          </cell>
          <cell r="AA216" t="str">
            <v>Co 12</v>
          </cell>
          <cell r="AB216" t="str">
            <v>Insurance</v>
          </cell>
          <cell r="AC216" t="str">
            <v>Convenience Bills (Audit and Insurance)</v>
          </cell>
          <cell r="AD216" t="str">
            <v>Insurance</v>
          </cell>
          <cell r="AE216" t="str">
            <v>40xx Insurance</v>
          </cell>
          <cell r="AF216" t="str">
            <v>40xx</v>
          </cell>
          <cell r="AG216" t="str">
            <v>Insurance</v>
          </cell>
          <cell r="AH216" t="str">
            <v>4005 Auto</v>
          </cell>
          <cell r="AI216" t="str">
            <v>Insurance - Corporate</v>
          </cell>
        </row>
        <row r="217">
          <cell r="X217" t="str">
            <v>4010</v>
          </cell>
          <cell r="Y217" t="str">
            <v>Weather</v>
          </cell>
          <cell r="Z217" t="str">
            <v>D</v>
          </cell>
          <cell r="AA217" t="str">
            <v>Co 12</v>
          </cell>
          <cell r="AB217" t="str">
            <v>Insurance</v>
          </cell>
          <cell r="AC217" t="str">
            <v>Convenience Bills (Audit and Insurance)</v>
          </cell>
          <cell r="AD217" t="str">
            <v>Insurance</v>
          </cell>
          <cell r="AE217" t="str">
            <v>40xx Insurance</v>
          </cell>
          <cell r="AF217" t="str">
            <v>40xx</v>
          </cell>
          <cell r="AG217" t="str">
            <v>Insurance</v>
          </cell>
          <cell r="AH217" t="str">
            <v>4010 Weather</v>
          </cell>
          <cell r="AI217" t="str">
            <v>Insurance - Corporate</v>
          </cell>
        </row>
        <row r="218">
          <cell r="X218" t="str">
            <v>4015</v>
          </cell>
          <cell r="Y218" t="str">
            <v>Workers Compensation</v>
          </cell>
          <cell r="Z218" t="str">
            <v>D</v>
          </cell>
          <cell r="AA218" t="str">
            <v>Co 12</v>
          </cell>
          <cell r="AB218" t="str">
            <v>Insurance</v>
          </cell>
          <cell r="AC218" t="str">
            <v>Convenience Bills (Audit and Insurance)</v>
          </cell>
          <cell r="AD218" t="str">
            <v>Insurance</v>
          </cell>
          <cell r="AE218" t="str">
            <v>40xx Insurance</v>
          </cell>
          <cell r="AF218" t="str">
            <v>40xx</v>
          </cell>
          <cell r="AG218" t="str">
            <v>Insurance</v>
          </cell>
          <cell r="AH218" t="str">
            <v>4015 Workers Compensation</v>
          </cell>
          <cell r="AI218" t="str">
            <v>Insurance - Corporate</v>
          </cell>
        </row>
        <row r="219">
          <cell r="X219" t="str">
            <v>4016</v>
          </cell>
          <cell r="Y219" t="str">
            <v>Insurance Premiums/Other Exp</v>
          </cell>
          <cell r="Z219" t="str">
            <v>D</v>
          </cell>
          <cell r="AA219" t="str">
            <v>Co 12</v>
          </cell>
          <cell r="AB219" t="str">
            <v>Insurance</v>
          </cell>
          <cell r="AC219" t="str">
            <v>Convenience Bills (Audit and Insurance)</v>
          </cell>
          <cell r="AD219" t="str">
            <v>Insurance</v>
          </cell>
          <cell r="AE219" t="str">
            <v>40xx Insurance</v>
          </cell>
          <cell r="AF219" t="str">
            <v>40xx</v>
          </cell>
          <cell r="AG219" t="str">
            <v>Insurance</v>
          </cell>
          <cell r="AH219" t="str">
            <v>4016 Insurance Premiums/Other Exp</v>
          </cell>
          <cell r="AI219" t="str">
            <v>Insurance - Corporate</v>
          </cell>
        </row>
        <row r="220">
          <cell r="X220" t="str">
            <v>4017</v>
          </cell>
          <cell r="Y220" t="str">
            <v>Losses/Claims Expense</v>
          </cell>
          <cell r="Z220" t="str">
            <v>D</v>
          </cell>
          <cell r="AA220" t="str">
            <v>Co 12</v>
          </cell>
          <cell r="AB220" t="str">
            <v>Insurance</v>
          </cell>
          <cell r="AC220" t="str">
            <v>Convenience Bills (Audit and Insurance)</v>
          </cell>
          <cell r="AD220" t="str">
            <v>Insurance</v>
          </cell>
          <cell r="AE220" t="str">
            <v>40xx Insurance</v>
          </cell>
          <cell r="AF220" t="str">
            <v>40xx</v>
          </cell>
          <cell r="AG220" t="str">
            <v>Insurance</v>
          </cell>
          <cell r="AH220" t="str">
            <v>4017 Losses/Claims Expense</v>
          </cell>
          <cell r="AI220" t="str">
            <v>Insurance - Corporate</v>
          </cell>
        </row>
        <row r="221">
          <cell r="X221" t="str">
            <v>4500</v>
          </cell>
          <cell r="Y221" t="str">
            <v>AFUDC/DC/Debt - Manual Adj</v>
          </cell>
          <cell r="Z221" t="str">
            <v>I</v>
          </cell>
          <cell r="AA221" t="str">
            <v>Co 12</v>
          </cell>
          <cell r="AB221" t="str">
            <v>Interest</v>
          </cell>
          <cell r="AC221" t="str">
            <v>Interest Expense</v>
          </cell>
          <cell r="AD221" t="str">
            <v>IntExpense</v>
          </cell>
          <cell r="AE221" t="str">
            <v>925x Interest Expense</v>
          </cell>
          <cell r="AF221" t="str">
            <v>925x</v>
          </cell>
          <cell r="AG221" t="str">
            <v>Interest Expense</v>
          </cell>
          <cell r="AH221" t="str">
            <v>4500 AFUDC/DC/Debt - Manual Adj</v>
          </cell>
          <cell r="AI221" t="str">
            <v>Misc_Interest_Exp_Ext</v>
          </cell>
        </row>
        <row r="222">
          <cell r="X222" t="str">
            <v>4517</v>
          </cell>
          <cell r="Y222" t="str">
            <v>Salvage Sales Retirement Material</v>
          </cell>
          <cell r="Z222" t="str">
            <v>D</v>
          </cell>
          <cell r="AA222" t="str">
            <v>Co 12</v>
          </cell>
          <cell r="AB222" t="str">
            <v>Materials &amp; Supplies</v>
          </cell>
          <cell r="AC222" t="str">
            <v>Material &amp; Supplies</v>
          </cell>
          <cell r="AD222" t="str">
            <v>Mat&amp;Supply</v>
          </cell>
          <cell r="AE222" t="str">
            <v>2xxx Materials &amp; Supplies</v>
          </cell>
          <cell r="AF222" t="str">
            <v>2xxx</v>
          </cell>
          <cell r="AG222" t="str">
            <v>Materials &amp; Supplies</v>
          </cell>
          <cell r="AH222" t="str">
            <v>4517 Salvage Sales Retirement Material</v>
          </cell>
          <cell r="AI222" t="str">
            <v>Materials &amp; Supplies</v>
          </cell>
        </row>
        <row r="223">
          <cell r="X223" t="str">
            <v>4535</v>
          </cell>
          <cell r="Y223" t="str">
            <v>Interest During Constr - Debt</v>
          </cell>
          <cell r="Z223" t="str">
            <v>I</v>
          </cell>
          <cell r="AA223" t="str">
            <v>Co 12</v>
          </cell>
          <cell r="AB223" t="str">
            <v>Interest</v>
          </cell>
          <cell r="AC223" t="str">
            <v>Interest Expense</v>
          </cell>
          <cell r="AD223" t="str">
            <v>IntExpense</v>
          </cell>
          <cell r="AE223" t="str">
            <v>925x Interest Expense</v>
          </cell>
          <cell r="AF223" t="str">
            <v>925x</v>
          </cell>
          <cell r="AG223" t="str">
            <v>Interest Expense</v>
          </cell>
          <cell r="AH223" t="str">
            <v>4535 Interest During Constr - Debt</v>
          </cell>
          <cell r="AI223" t="str">
            <v>Misc_Interest_Exp_Ext</v>
          </cell>
        </row>
        <row r="224">
          <cell r="X224" t="str">
            <v>4536</v>
          </cell>
          <cell r="Y224" t="str">
            <v>Interest During Constr - Equity</v>
          </cell>
          <cell r="Z224" t="str">
            <v>I</v>
          </cell>
          <cell r="AA224" t="str">
            <v>Co 12</v>
          </cell>
          <cell r="AB224" t="str">
            <v>Interest</v>
          </cell>
          <cell r="AC224" t="str">
            <v>Interest Expense</v>
          </cell>
          <cell r="AD224" t="str">
            <v>IntExpense</v>
          </cell>
          <cell r="AE224" t="str">
            <v>925x Interest Expense</v>
          </cell>
          <cell r="AF224" t="str">
            <v>925x</v>
          </cell>
          <cell r="AG224" t="str">
            <v>Interest Expense</v>
          </cell>
          <cell r="AH224" t="str">
            <v>4536 Interest During Constr - Debt</v>
          </cell>
          <cell r="AI224" t="str">
            <v>Misc_Interest_Exp_Ext</v>
          </cell>
        </row>
        <row r="225">
          <cell r="X225" t="str">
            <v>4537</v>
          </cell>
          <cell r="Y225" t="str">
            <v>ARO - Settlements</v>
          </cell>
          <cell r="Z225" t="str">
            <v>I</v>
          </cell>
          <cell r="AA225" t="str">
            <v>Co 12</v>
          </cell>
          <cell r="AB225" t="str">
            <v>Interest</v>
          </cell>
          <cell r="AC225" t="str">
            <v>Interest Expense</v>
          </cell>
          <cell r="AD225" t="str">
            <v>IntExpense</v>
          </cell>
          <cell r="AE225" t="str">
            <v>925x Interest Expense</v>
          </cell>
          <cell r="AF225" t="str">
            <v>925x</v>
          </cell>
          <cell r="AG225" t="str">
            <v>Interest Expense</v>
          </cell>
          <cell r="AH225" t="str">
            <v>4537 ARO - Settlements</v>
          </cell>
          <cell r="AI225" t="str">
            <v>Misc_Interest_Exp_Ext</v>
          </cell>
        </row>
        <row r="226">
          <cell r="X226" t="str">
            <v>5001</v>
          </cell>
          <cell r="Y226" t="str">
            <v>Furniture &amp; Equip Maintenance</v>
          </cell>
          <cell r="Z226" t="str">
            <v>D</v>
          </cell>
          <cell r="AA226" t="str">
            <v>Co 12</v>
          </cell>
          <cell r="AB226" t="str">
            <v>Other</v>
          </cell>
          <cell r="AC226" t="str">
            <v>Other - Non-Labor</v>
          </cell>
          <cell r="AD226" t="str">
            <v>Maintenanc</v>
          </cell>
          <cell r="AE226" t="str">
            <v>5xxx Maint Fees / Services</v>
          </cell>
          <cell r="AF226" t="str">
            <v>5xxx</v>
          </cell>
          <cell r="AG226" t="str">
            <v>Maint Fees / Services</v>
          </cell>
          <cell r="AH226" t="str">
            <v>5001 Furniture &amp; Equip Maintenance</v>
          </cell>
          <cell r="AI226" t="str">
            <v>Oper_and_Maint_Exp_Ext</v>
          </cell>
        </row>
        <row r="227">
          <cell r="X227" t="str">
            <v>5002</v>
          </cell>
          <cell r="Y227" t="str">
            <v>Vehicle Maintenance</v>
          </cell>
          <cell r="Z227" t="str">
            <v>D</v>
          </cell>
          <cell r="AA227" t="str">
            <v>Co 12</v>
          </cell>
          <cell r="AB227" t="str">
            <v>Other</v>
          </cell>
          <cell r="AC227" t="str">
            <v>Other - Non-Labor</v>
          </cell>
          <cell r="AD227" t="str">
            <v>Maintenanc</v>
          </cell>
          <cell r="AE227" t="str">
            <v>5xxx Maint Fees / Services</v>
          </cell>
          <cell r="AF227" t="str">
            <v>5xxx</v>
          </cell>
          <cell r="AG227" t="str">
            <v>Maint Fees / Services</v>
          </cell>
          <cell r="AH227" t="str">
            <v>5002 Vehicle Maintenance</v>
          </cell>
          <cell r="AI227" t="str">
            <v>Oper_and_Maint_Exp_Ext</v>
          </cell>
        </row>
        <row r="228">
          <cell r="X228" t="str">
            <v>5003</v>
          </cell>
          <cell r="Y228" t="str">
            <v>Aircraft Maintenance</v>
          </cell>
          <cell r="Z228" t="str">
            <v>D</v>
          </cell>
          <cell r="AA228" t="str">
            <v>Co 12</v>
          </cell>
          <cell r="AB228" t="str">
            <v>Other</v>
          </cell>
          <cell r="AC228" t="str">
            <v>Other - Non-Labor</v>
          </cell>
          <cell r="AD228" t="str">
            <v>Maintenanc</v>
          </cell>
          <cell r="AE228" t="str">
            <v>5xxx Maint Fees / Services</v>
          </cell>
          <cell r="AF228" t="str">
            <v>5xxx</v>
          </cell>
          <cell r="AG228" t="str">
            <v>Maint Fees / Services</v>
          </cell>
          <cell r="AH228" t="str">
            <v>5003 Aircraft Maintenance</v>
          </cell>
          <cell r="AI228" t="str">
            <v>Oper_and_Maint_Exp_Ext</v>
          </cell>
        </row>
        <row r="229">
          <cell r="X229" t="str">
            <v>5004</v>
          </cell>
          <cell r="Y229" t="str">
            <v>Software Maintenance</v>
          </cell>
          <cell r="Z229" t="str">
            <v>D</v>
          </cell>
          <cell r="AA229" t="str">
            <v>Co 12</v>
          </cell>
          <cell r="AB229" t="str">
            <v>Other</v>
          </cell>
          <cell r="AC229" t="str">
            <v>Other - Non-Labor</v>
          </cell>
          <cell r="AD229" t="str">
            <v>Maintenanc</v>
          </cell>
          <cell r="AE229" t="str">
            <v>5xxx Maint Fees / Services</v>
          </cell>
          <cell r="AF229" t="str">
            <v>5xxx</v>
          </cell>
          <cell r="AG229" t="str">
            <v>Maint Fees / Services</v>
          </cell>
          <cell r="AH229" t="str">
            <v>5004 Software Maintenance</v>
          </cell>
          <cell r="AI229" t="str">
            <v>Oper_and_Maint_Exp_Ext</v>
          </cell>
        </row>
        <row r="230">
          <cell r="X230" t="str">
            <v>5005</v>
          </cell>
          <cell r="Y230" t="str">
            <v>Contract Maintenance</v>
          </cell>
          <cell r="Z230" t="str">
            <v>D</v>
          </cell>
          <cell r="AA230" t="str">
            <v>Co 12</v>
          </cell>
          <cell r="AB230" t="str">
            <v>Other</v>
          </cell>
          <cell r="AC230" t="str">
            <v>Other - Non-Labor</v>
          </cell>
          <cell r="AD230" t="str">
            <v>Maintenanc</v>
          </cell>
          <cell r="AE230" t="str">
            <v>5xxx Maint Fees / Services</v>
          </cell>
          <cell r="AF230" t="str">
            <v>5xxx</v>
          </cell>
          <cell r="AG230" t="str">
            <v>Maint Fees / Services</v>
          </cell>
          <cell r="AH230" t="str">
            <v>5005 Contract Maintenance</v>
          </cell>
          <cell r="AI230" t="str">
            <v>Oper_and_Maint_Exp_Ext</v>
          </cell>
        </row>
        <row r="231">
          <cell r="X231" t="str">
            <v>5006</v>
          </cell>
          <cell r="Y231" t="str">
            <v>Non Contract Maintenance</v>
          </cell>
          <cell r="Z231" t="str">
            <v>D</v>
          </cell>
          <cell r="AA231" t="str">
            <v>Co 12</v>
          </cell>
          <cell r="AB231" t="str">
            <v>Other</v>
          </cell>
          <cell r="AC231" t="str">
            <v>Other - Non-Labor</v>
          </cell>
          <cell r="AD231" t="str">
            <v>Maintenanc</v>
          </cell>
          <cell r="AE231" t="str">
            <v>5xxx Maint Fees / Services</v>
          </cell>
          <cell r="AF231" t="str">
            <v>5xxx</v>
          </cell>
          <cell r="AG231" t="str">
            <v>Maint Fees / Services</v>
          </cell>
          <cell r="AH231" t="str">
            <v>5006 Non Contract Maintenance</v>
          </cell>
          <cell r="AI231" t="str">
            <v>Oper_and_Maint_Exp_Ext</v>
          </cell>
        </row>
        <row r="232">
          <cell r="X232" t="str">
            <v>5007</v>
          </cell>
          <cell r="Y232" t="str">
            <v>Plant Maintenance</v>
          </cell>
          <cell r="Z232" t="str">
            <v>D</v>
          </cell>
          <cell r="AA232" t="str">
            <v>Co 12</v>
          </cell>
          <cell r="AB232" t="str">
            <v>Other</v>
          </cell>
          <cell r="AC232" t="str">
            <v>Other - Non-Labor</v>
          </cell>
          <cell r="AD232" t="str">
            <v>Maintenanc</v>
          </cell>
          <cell r="AE232" t="str">
            <v>5xxx Maint Fees / Services</v>
          </cell>
          <cell r="AF232" t="str">
            <v>5xxx</v>
          </cell>
          <cell r="AG232" t="str">
            <v>Maint Fees / Services</v>
          </cell>
          <cell r="AH232" t="str">
            <v>5007 Plant Maintenance</v>
          </cell>
          <cell r="AI232" t="str">
            <v>Oper_and_Maint_Exp_Ext</v>
          </cell>
        </row>
        <row r="233">
          <cell r="X233" t="str">
            <v>5008</v>
          </cell>
          <cell r="Y233" t="str">
            <v>Other Maintenance</v>
          </cell>
          <cell r="Z233" t="str">
            <v>D</v>
          </cell>
          <cell r="AA233" t="str">
            <v>Co 12</v>
          </cell>
          <cell r="AB233" t="str">
            <v>Other</v>
          </cell>
          <cell r="AC233" t="str">
            <v>Other - Non-Labor</v>
          </cell>
          <cell r="AD233" t="str">
            <v>Maintenanc</v>
          </cell>
          <cell r="AE233" t="str">
            <v>5xxx Maint Fees / Services</v>
          </cell>
          <cell r="AF233" t="str">
            <v>5xxx</v>
          </cell>
          <cell r="AG233" t="str">
            <v>Maint Fees / Services</v>
          </cell>
          <cell r="AH233" t="str">
            <v>5008 Other Maintenance</v>
          </cell>
          <cell r="AI233" t="str">
            <v>Oper_and_Maint_Exp_Ext</v>
          </cell>
        </row>
        <row r="234">
          <cell r="X234" t="str">
            <v>5009</v>
          </cell>
          <cell r="Y234" t="str">
            <v>Hardware Maintenance</v>
          </cell>
          <cell r="Z234" t="str">
            <v>D</v>
          </cell>
          <cell r="AA234" t="str">
            <v>Co 12</v>
          </cell>
          <cell r="AB234" t="str">
            <v>Other</v>
          </cell>
          <cell r="AC234" t="str">
            <v>Other - Non-Labor</v>
          </cell>
          <cell r="AD234" t="str">
            <v>Maintenanc</v>
          </cell>
          <cell r="AE234" t="str">
            <v>5xxx Maint Fees / Services</v>
          </cell>
          <cell r="AF234" t="str">
            <v>5xxx</v>
          </cell>
          <cell r="AG234" t="str">
            <v>Maint Fees / Services</v>
          </cell>
          <cell r="AH234" t="str">
            <v>5009 Hardware Maintenance</v>
          </cell>
          <cell r="AI234" t="str">
            <v>Oper_and_Maint_Exp_Ext</v>
          </cell>
        </row>
        <row r="235">
          <cell r="X235" t="str">
            <v>5010</v>
          </cell>
          <cell r="Y235" t="str">
            <v>Building Maintenance</v>
          </cell>
          <cell r="Z235" t="str">
            <v>D</v>
          </cell>
          <cell r="AA235" t="str">
            <v>Co 12</v>
          </cell>
          <cell r="AB235" t="str">
            <v>Other</v>
          </cell>
          <cell r="AC235" t="str">
            <v>Other - Non-Labor</v>
          </cell>
          <cell r="AD235" t="str">
            <v>Maintenanc</v>
          </cell>
          <cell r="AE235" t="str">
            <v>5xxx Maint Fees / Services</v>
          </cell>
          <cell r="AF235" t="str">
            <v>5xxx</v>
          </cell>
          <cell r="AG235" t="str">
            <v>Maint Fees / Services</v>
          </cell>
          <cell r="AH235" t="str">
            <v>5010 Building Maintenance</v>
          </cell>
          <cell r="AI235" t="str">
            <v>Oper_and_Maint_Exp_Ext</v>
          </cell>
        </row>
        <row r="236">
          <cell r="X236" t="str">
            <v>5011</v>
          </cell>
          <cell r="Y236" t="str">
            <v>Tower Maintenance</v>
          </cell>
          <cell r="Z236" t="str">
            <v>D</v>
          </cell>
          <cell r="AA236" t="str">
            <v>Co 12</v>
          </cell>
          <cell r="AB236" t="str">
            <v>Other</v>
          </cell>
          <cell r="AC236" t="str">
            <v>Other - Non-Labor</v>
          </cell>
          <cell r="AD236" t="str">
            <v>Maintenanc</v>
          </cell>
          <cell r="AE236" t="str">
            <v>5xxx Maint Fees / Services</v>
          </cell>
          <cell r="AF236" t="str">
            <v>5xxx</v>
          </cell>
          <cell r="AG236" t="str">
            <v>Maint Fees / Services</v>
          </cell>
          <cell r="AH236" t="str">
            <v>5011 Tower Maintenance</v>
          </cell>
          <cell r="AI236" t="str">
            <v>Oper_and_Maint_Exp_Ext</v>
          </cell>
        </row>
        <row r="237">
          <cell r="X237" t="str">
            <v>5013</v>
          </cell>
          <cell r="Y237" t="str">
            <v>Liquids and Filter Disposal</v>
          </cell>
          <cell r="Z237" t="str">
            <v>D</v>
          </cell>
          <cell r="AA237" t="str">
            <v>Co 12</v>
          </cell>
          <cell r="AB237" t="str">
            <v>Other</v>
          </cell>
          <cell r="AC237" t="str">
            <v>Other - Non-Labor</v>
          </cell>
          <cell r="AD237" t="str">
            <v>Maintenanc</v>
          </cell>
          <cell r="AE237" t="str">
            <v>5xxx Maint Fees / Services</v>
          </cell>
          <cell r="AF237" t="str">
            <v>5xxx</v>
          </cell>
          <cell r="AG237" t="str">
            <v>Maint Fees / Services</v>
          </cell>
          <cell r="AH237" t="str">
            <v>5013 Liquid and Filter Disposal</v>
          </cell>
          <cell r="AI237" t="str">
            <v>Oper_and_Maint_Exp_Ext</v>
          </cell>
        </row>
        <row r="238">
          <cell r="X238" t="str">
            <v>5014</v>
          </cell>
          <cell r="Y238" t="str">
            <v>Lot Maintenance</v>
          </cell>
          <cell r="Z238" t="str">
            <v>D</v>
          </cell>
          <cell r="AA238" t="str">
            <v>Co 12</v>
          </cell>
          <cell r="AB238" t="str">
            <v>Other</v>
          </cell>
          <cell r="AC238" t="str">
            <v>Other - Non-Labor</v>
          </cell>
          <cell r="AD238" t="str">
            <v>Maintenanc</v>
          </cell>
          <cell r="AE238" t="str">
            <v>5xxx Maint Fees / Services</v>
          </cell>
          <cell r="AF238" t="str">
            <v>5xxx</v>
          </cell>
          <cell r="AG238" t="str">
            <v>Maint Fees / Services</v>
          </cell>
          <cell r="AH238" t="str">
            <v>5014 Lot Maintenance</v>
          </cell>
          <cell r="AI238" t="str">
            <v>Oper_and_Maint_Exp_Ext</v>
          </cell>
        </row>
        <row r="239">
          <cell r="X239" t="str">
            <v>6000</v>
          </cell>
          <cell r="Y239" t="str">
            <v>Company Operations - Gas</v>
          </cell>
          <cell r="Z239" t="str">
            <v>D</v>
          </cell>
          <cell r="AA239" t="str">
            <v>Co 12</v>
          </cell>
          <cell r="AB239" t="str">
            <v>Other</v>
          </cell>
          <cell r="AC239" t="str">
            <v>Trackers (Others and Uncollectibles)</v>
          </cell>
          <cell r="AD239" t="str">
            <v>OMTrackers</v>
          </cell>
          <cell r="AE239" t="str">
            <v>6xxx OMTrackers</v>
          </cell>
          <cell r="AF239" t="str">
            <v>6xxx</v>
          </cell>
          <cell r="AG239" t="str">
            <v>OMTrackers</v>
          </cell>
          <cell r="AH239" t="str">
            <v>6000 Company Operations - Gas</v>
          </cell>
          <cell r="AI239" t="str">
            <v>Not used by Co 12</v>
          </cell>
        </row>
        <row r="240">
          <cell r="X240" t="str">
            <v>6001</v>
          </cell>
          <cell r="Y240" t="str">
            <v>Compressor Electric</v>
          </cell>
          <cell r="Z240" t="str">
            <v>D</v>
          </cell>
          <cell r="AA240" t="str">
            <v>Co 12</v>
          </cell>
          <cell r="AB240" t="str">
            <v>Other</v>
          </cell>
          <cell r="AC240" t="str">
            <v>Trackers (Others and Uncollectibles)</v>
          </cell>
          <cell r="AD240" t="str">
            <v>OMTrackers</v>
          </cell>
          <cell r="AE240" t="str">
            <v>6xxx OMTrackers</v>
          </cell>
          <cell r="AF240" t="str">
            <v>6xxx</v>
          </cell>
          <cell r="AG240" t="str">
            <v>OMTrackers</v>
          </cell>
          <cell r="AH240" t="str">
            <v>6001 Compressor Electric</v>
          </cell>
          <cell r="AI240" t="str">
            <v>Not used by Co 12</v>
          </cell>
        </row>
        <row r="241">
          <cell r="X241" t="str">
            <v>6002</v>
          </cell>
          <cell r="Y241" t="str">
            <v>Compressor Fuel</v>
          </cell>
          <cell r="Z241" t="str">
            <v>D</v>
          </cell>
          <cell r="AA241" t="str">
            <v>Co 12</v>
          </cell>
          <cell r="AB241" t="str">
            <v>Other</v>
          </cell>
          <cell r="AC241" t="str">
            <v>Trackers (Others and Uncollectibles)</v>
          </cell>
          <cell r="AD241" t="str">
            <v>OMTrackers</v>
          </cell>
          <cell r="AE241" t="str">
            <v>6xxx OMTrackers</v>
          </cell>
          <cell r="AF241" t="str">
            <v>6xxx</v>
          </cell>
          <cell r="AG241" t="str">
            <v>OMTrackers</v>
          </cell>
          <cell r="AH241" t="str">
            <v>6002 Compressor Fuel</v>
          </cell>
          <cell r="AI241" t="str">
            <v>Not used by Co 12</v>
          </cell>
        </row>
        <row r="242">
          <cell r="X242" t="str">
            <v>6003</v>
          </cell>
          <cell r="Y242" t="str">
            <v>Fuel Retained</v>
          </cell>
          <cell r="Z242" t="str">
            <v>D</v>
          </cell>
          <cell r="AA242" t="str">
            <v>Co 12</v>
          </cell>
          <cell r="AB242" t="str">
            <v>Other</v>
          </cell>
          <cell r="AC242" t="str">
            <v>Trackers (Others and Uncollectibles)</v>
          </cell>
          <cell r="AD242" t="str">
            <v>OMTrackers</v>
          </cell>
          <cell r="AE242" t="str">
            <v>6xxx OMTrackers</v>
          </cell>
          <cell r="AF242" t="str">
            <v>6xxx</v>
          </cell>
          <cell r="AG242" t="str">
            <v>OMTrackers</v>
          </cell>
          <cell r="AH242" t="str">
            <v>6003 Fuel Retained</v>
          </cell>
          <cell r="AI242" t="str">
            <v>Not used by Co 12</v>
          </cell>
        </row>
        <row r="243">
          <cell r="X243" t="str">
            <v>6004</v>
          </cell>
          <cell r="Y243" t="str">
            <v>Gas Retainage</v>
          </cell>
          <cell r="Z243" t="str">
            <v>D</v>
          </cell>
          <cell r="AA243" t="str">
            <v>Co 12</v>
          </cell>
          <cell r="AB243" t="str">
            <v>Other</v>
          </cell>
          <cell r="AC243" t="str">
            <v>Trackers (Others and Uncollectibles)</v>
          </cell>
          <cell r="AD243" t="str">
            <v>OMTrackers</v>
          </cell>
          <cell r="AE243" t="str">
            <v>6xxx OMTrackers</v>
          </cell>
          <cell r="AF243" t="str">
            <v>6xxx</v>
          </cell>
          <cell r="AG243" t="str">
            <v>OMTrackers</v>
          </cell>
          <cell r="AH243" t="str">
            <v>6004 Gas Retainage</v>
          </cell>
          <cell r="AI243" t="str">
            <v>Not used by Co 12</v>
          </cell>
        </row>
        <row r="244">
          <cell r="X244" t="str">
            <v>6005</v>
          </cell>
          <cell r="Y244" t="str">
            <v>Gas Used in Product Extraction</v>
          </cell>
          <cell r="Z244" t="str">
            <v>D</v>
          </cell>
          <cell r="AA244" t="str">
            <v>Co 12</v>
          </cell>
          <cell r="AB244" t="str">
            <v>Other</v>
          </cell>
          <cell r="AC244" t="str">
            <v>Trackers (Others and Uncollectibles)</v>
          </cell>
          <cell r="AD244" t="str">
            <v>OMTrackers</v>
          </cell>
          <cell r="AE244" t="str">
            <v>6xxx OMTrackers</v>
          </cell>
          <cell r="AF244" t="str">
            <v>6xxx</v>
          </cell>
          <cell r="AG244" t="str">
            <v>OMTrackers</v>
          </cell>
          <cell r="AH244" t="str">
            <v>6005 Gas Used in Product Extraction</v>
          </cell>
          <cell r="AI244" t="str">
            <v>Not used by Co 12</v>
          </cell>
        </row>
        <row r="245">
          <cell r="X245" t="str">
            <v>6006</v>
          </cell>
          <cell r="Y245" t="str">
            <v>Storage Gas Lost</v>
          </cell>
          <cell r="Z245" t="str">
            <v>D</v>
          </cell>
          <cell r="AA245" t="str">
            <v>Co 12</v>
          </cell>
          <cell r="AB245" t="str">
            <v>Other</v>
          </cell>
          <cell r="AC245" t="str">
            <v>Trackers (Others and Uncollectibles)</v>
          </cell>
          <cell r="AD245" t="str">
            <v>OMTrackers</v>
          </cell>
          <cell r="AE245" t="str">
            <v>6xxx OMTrackers</v>
          </cell>
          <cell r="AF245" t="str">
            <v>6xxx</v>
          </cell>
          <cell r="AG245" t="str">
            <v>OMTrackers</v>
          </cell>
          <cell r="AH245" t="str">
            <v>6006 Storage Gas Lost</v>
          </cell>
          <cell r="AI245" t="str">
            <v>Not used by Co 12</v>
          </cell>
        </row>
        <row r="246">
          <cell r="X246" t="str">
            <v>6007</v>
          </cell>
          <cell r="Y246" t="str">
            <v>Trans &amp; Comp of Gas by Others</v>
          </cell>
          <cell r="Z246" t="str">
            <v>D</v>
          </cell>
          <cell r="AA246" t="str">
            <v>Co 12</v>
          </cell>
          <cell r="AB246" t="str">
            <v>Other</v>
          </cell>
          <cell r="AC246" t="str">
            <v>Trackers (Others and Uncollectibles)</v>
          </cell>
          <cell r="AD246" t="str">
            <v>OMTrackers</v>
          </cell>
          <cell r="AE246" t="str">
            <v>6xxx OMTrackers</v>
          </cell>
          <cell r="AF246" t="str">
            <v>6xxx</v>
          </cell>
          <cell r="AG246" t="str">
            <v>OMTrackers</v>
          </cell>
          <cell r="AH246" t="str">
            <v>6007 Trans &amp; Comp of Gas by Others</v>
          </cell>
          <cell r="AI246" t="str">
            <v>Not used by Co 12</v>
          </cell>
        </row>
        <row r="247">
          <cell r="X247" t="str">
            <v>6008</v>
          </cell>
          <cell r="Y247" t="str">
            <v>Transp Retainage Adj Tracker</v>
          </cell>
          <cell r="Z247" t="str">
            <v>D</v>
          </cell>
          <cell r="AA247" t="str">
            <v>Co 12</v>
          </cell>
          <cell r="AB247" t="str">
            <v>Other</v>
          </cell>
          <cell r="AC247" t="str">
            <v>Trackers (Others and Uncollectibles)</v>
          </cell>
          <cell r="AD247" t="str">
            <v>OMTrackers</v>
          </cell>
          <cell r="AE247" t="str">
            <v>6xxx OMTrackers</v>
          </cell>
          <cell r="AF247" t="str">
            <v>6xxx</v>
          </cell>
          <cell r="AG247" t="str">
            <v>OMTrackers</v>
          </cell>
          <cell r="AH247" t="str">
            <v>6008 Transp Retainage Adj Tracker</v>
          </cell>
          <cell r="AI247" t="str">
            <v>Not used by Co 12</v>
          </cell>
        </row>
        <row r="248">
          <cell r="X248" t="str">
            <v>6009</v>
          </cell>
          <cell r="Y248" t="str">
            <v>Unaccounted for Gas</v>
          </cell>
          <cell r="Z248" t="str">
            <v>D</v>
          </cell>
          <cell r="AA248" t="str">
            <v>Co 12</v>
          </cell>
          <cell r="AB248" t="str">
            <v>Other</v>
          </cell>
          <cell r="AC248" t="str">
            <v>Trackers (Others and Uncollectibles)</v>
          </cell>
          <cell r="AD248" t="str">
            <v>OMTrackers</v>
          </cell>
          <cell r="AE248" t="str">
            <v>6xxx OMTrackers</v>
          </cell>
          <cell r="AF248" t="str">
            <v>6xxx</v>
          </cell>
          <cell r="AG248" t="str">
            <v>OMTrackers</v>
          </cell>
          <cell r="AH248" t="str">
            <v>6009 Unaccounted for Gas</v>
          </cell>
          <cell r="AI248" t="str">
            <v>Not used by Co 12</v>
          </cell>
        </row>
        <row r="249">
          <cell r="X249" t="str">
            <v>6010</v>
          </cell>
          <cell r="Y249" t="str">
            <v>Uncollectible Tracker</v>
          </cell>
          <cell r="Z249" t="str">
            <v>D</v>
          </cell>
          <cell r="AA249" t="str">
            <v>Co 12</v>
          </cell>
          <cell r="AB249" t="str">
            <v>Other</v>
          </cell>
          <cell r="AC249" t="str">
            <v>Trackers (Others and Uncollectibles)</v>
          </cell>
          <cell r="AD249" t="str">
            <v>OMTrackers</v>
          </cell>
          <cell r="AE249" t="str">
            <v>6xxx OMTrackers</v>
          </cell>
          <cell r="AF249" t="str">
            <v>6xxx</v>
          </cell>
          <cell r="AG249" t="str">
            <v>OMTrackers</v>
          </cell>
          <cell r="AH249" t="str">
            <v>6010 Uncollectible Tracker</v>
          </cell>
          <cell r="AI249" t="str">
            <v>Not used by Co 12</v>
          </cell>
        </row>
        <row r="250">
          <cell r="X250" t="str">
            <v>6011</v>
          </cell>
          <cell r="Y250" t="str">
            <v>Choice Recovery</v>
          </cell>
          <cell r="Z250" t="str">
            <v>D</v>
          </cell>
          <cell r="AA250" t="str">
            <v>Co 12</v>
          </cell>
          <cell r="AB250" t="str">
            <v>Other</v>
          </cell>
          <cell r="AC250" t="str">
            <v>Trackers (Others and Uncollectibles)</v>
          </cell>
          <cell r="AD250" t="str">
            <v>OMTrackers</v>
          </cell>
          <cell r="AE250" t="str">
            <v>6xxx OMTrackers</v>
          </cell>
          <cell r="AF250" t="str">
            <v>6xxx</v>
          </cell>
          <cell r="AG250" t="str">
            <v>OMTrackers</v>
          </cell>
          <cell r="AH250" t="str">
            <v>6011 Choice Recovery</v>
          </cell>
          <cell r="AI250" t="str">
            <v>Not used by Co 12</v>
          </cell>
        </row>
        <row r="251">
          <cell r="X251" t="str">
            <v>6012</v>
          </cell>
          <cell r="Y251" t="str">
            <v>Demand Side Management</v>
          </cell>
          <cell r="Z251" t="str">
            <v>D</v>
          </cell>
          <cell r="AA251" t="str">
            <v>Co 12</v>
          </cell>
          <cell r="AB251" t="str">
            <v>Other</v>
          </cell>
          <cell r="AC251" t="str">
            <v>Trackers (Others and Uncollectibles)</v>
          </cell>
          <cell r="AD251" t="str">
            <v>OMTrackers</v>
          </cell>
          <cell r="AE251" t="str">
            <v>6xxx OMTrackers</v>
          </cell>
          <cell r="AF251" t="str">
            <v>6xxx</v>
          </cell>
          <cell r="AG251" t="str">
            <v>OMTrackers</v>
          </cell>
          <cell r="AH251" t="str">
            <v>6012 Demand Side Management</v>
          </cell>
          <cell r="AI251" t="str">
            <v>Not used by Co 12</v>
          </cell>
        </row>
        <row r="252">
          <cell r="X252" t="str">
            <v>6013</v>
          </cell>
          <cell r="Y252" t="str">
            <v>Environmental Remediation Cost</v>
          </cell>
          <cell r="Z252" t="str">
            <v>D</v>
          </cell>
          <cell r="AA252" t="str">
            <v>Co 12</v>
          </cell>
          <cell r="AB252" t="str">
            <v>Other</v>
          </cell>
          <cell r="AC252" t="str">
            <v>Trackers (Others and Uncollectibles)</v>
          </cell>
          <cell r="AD252" t="str">
            <v>OMTrackers</v>
          </cell>
          <cell r="AE252" t="str">
            <v>6xxx OMTrackers</v>
          </cell>
          <cell r="AF252" t="str">
            <v>6xxx</v>
          </cell>
          <cell r="AG252" t="str">
            <v>OMTrackers</v>
          </cell>
          <cell r="AH252" t="str">
            <v>6013 Environmental Remediation Cost</v>
          </cell>
          <cell r="AI252" t="str">
            <v>Not used by Co 12</v>
          </cell>
        </row>
        <row r="253">
          <cell r="X253" t="str">
            <v>6014</v>
          </cell>
          <cell r="Y253" t="str">
            <v>Rate Case</v>
          </cell>
          <cell r="Z253" t="str">
            <v>D</v>
          </cell>
          <cell r="AA253" t="str">
            <v>Co 12</v>
          </cell>
          <cell r="AB253" t="str">
            <v>Other</v>
          </cell>
          <cell r="AC253" t="str">
            <v>Trackers (Others and Uncollectibles)</v>
          </cell>
          <cell r="AD253" t="str">
            <v>OMTrackers</v>
          </cell>
          <cell r="AE253" t="str">
            <v>6xxx OMTrackers</v>
          </cell>
          <cell r="AF253" t="str">
            <v>6xxx</v>
          </cell>
          <cell r="AG253" t="str">
            <v>OMTrackers</v>
          </cell>
          <cell r="AH253" t="str">
            <v>6014 Rate Case</v>
          </cell>
          <cell r="AI253" t="str">
            <v>Not used by Co 12</v>
          </cell>
        </row>
        <row r="254">
          <cell r="X254" t="str">
            <v>6015</v>
          </cell>
          <cell r="Y254" t="str">
            <v>Unbilled Accrual</v>
          </cell>
          <cell r="Z254" t="str">
            <v>D</v>
          </cell>
          <cell r="AA254" t="str">
            <v>Co 12</v>
          </cell>
          <cell r="AB254" t="str">
            <v>Other</v>
          </cell>
          <cell r="AC254" t="str">
            <v>Trackers (Others and Uncollectibles)</v>
          </cell>
          <cell r="AD254" t="str">
            <v>OMTrackers</v>
          </cell>
          <cell r="AE254" t="str">
            <v>6xxx OMTrackers</v>
          </cell>
          <cell r="AF254" t="str">
            <v>6xxx</v>
          </cell>
          <cell r="AG254" t="str">
            <v>OMTrackers</v>
          </cell>
          <cell r="AH254" t="str">
            <v>6015 Unbilled Accrual</v>
          </cell>
          <cell r="AI254" t="str">
            <v>Not used by Co 12</v>
          </cell>
        </row>
        <row r="255">
          <cell r="X255" t="str">
            <v>6019</v>
          </cell>
          <cell r="Y255" t="str">
            <v>System Gas Losses</v>
          </cell>
          <cell r="Z255" t="str">
            <v>D</v>
          </cell>
          <cell r="AA255" t="str">
            <v>Co 12</v>
          </cell>
          <cell r="AB255" t="str">
            <v>Other</v>
          </cell>
          <cell r="AC255" t="str">
            <v>Trackers (Others and Uncollectibles)</v>
          </cell>
          <cell r="AD255" t="str">
            <v>OMTrackers</v>
          </cell>
          <cell r="AE255" t="str">
            <v>6xxx OMTrackers</v>
          </cell>
          <cell r="AF255" t="str">
            <v>6xxx</v>
          </cell>
          <cell r="AG255" t="str">
            <v>OMTrackers</v>
          </cell>
          <cell r="AH255" t="str">
            <v>6019 System Gas Losses</v>
          </cell>
          <cell r="AI255" t="str">
            <v>Not used by Co 12</v>
          </cell>
        </row>
        <row r="256">
          <cell r="X256" t="str">
            <v>7000</v>
          </cell>
          <cell r="Y256" t="str">
            <v>Corporate Services - Accrual</v>
          </cell>
          <cell r="Z256" t="str">
            <v>D</v>
          </cell>
          <cell r="AA256" t="str">
            <v>Co 12</v>
          </cell>
          <cell r="AB256" t="str">
            <v>Other</v>
          </cell>
          <cell r="AC256" t="str">
            <v>Management Fees</v>
          </cell>
          <cell r="AD256" t="str">
            <v>MgmtFees</v>
          </cell>
          <cell r="AE256" t="str">
            <v>7xxx MgmtFees</v>
          </cell>
          <cell r="AF256" t="str">
            <v>7xxx</v>
          </cell>
          <cell r="AG256" t="str">
            <v>MgmtFees</v>
          </cell>
          <cell r="AH256" t="str">
            <v>7000 Corporate Services - Accrual</v>
          </cell>
          <cell r="AI256" t="str">
            <v>Not used by Co 12</v>
          </cell>
        </row>
        <row r="257">
          <cell r="X257" t="str">
            <v>7001</v>
          </cell>
          <cell r="Y257" t="str">
            <v>Corporate Services - Actuals</v>
          </cell>
          <cell r="Z257" t="str">
            <v>D</v>
          </cell>
          <cell r="AA257" t="str">
            <v>Co 12</v>
          </cell>
          <cell r="AB257" t="str">
            <v>Other</v>
          </cell>
          <cell r="AC257" t="str">
            <v>Management Fees</v>
          </cell>
          <cell r="AD257" t="str">
            <v>MgmtFees</v>
          </cell>
          <cell r="AE257" t="str">
            <v>7xxx MgmtFees</v>
          </cell>
          <cell r="AF257" t="str">
            <v>7xxx</v>
          </cell>
          <cell r="AG257" t="str">
            <v>MgmtFees</v>
          </cell>
          <cell r="AH257" t="str">
            <v>7001 Corporate Services - Actuals</v>
          </cell>
          <cell r="AI257" t="str">
            <v>Not used by Co 12</v>
          </cell>
        </row>
        <row r="258">
          <cell r="X258" t="str">
            <v>7006</v>
          </cell>
          <cell r="Y258" t="str">
            <v>Info Technology Svcs - Accrual</v>
          </cell>
          <cell r="Z258" t="str">
            <v>D</v>
          </cell>
          <cell r="AA258" t="str">
            <v>Co 12</v>
          </cell>
          <cell r="AB258" t="str">
            <v>Other</v>
          </cell>
          <cell r="AC258" t="str">
            <v>Management Fees</v>
          </cell>
          <cell r="AD258" t="str">
            <v>MgmtFees</v>
          </cell>
          <cell r="AE258" t="str">
            <v>7xxx MgmtFees</v>
          </cell>
          <cell r="AF258" t="str">
            <v>7xxx</v>
          </cell>
          <cell r="AG258" t="str">
            <v>MgmtFees</v>
          </cell>
          <cell r="AH258" t="str">
            <v>7006 Info Technology Svcs - Accrual</v>
          </cell>
          <cell r="AI258" t="str">
            <v>Not used by Co 12</v>
          </cell>
        </row>
        <row r="259">
          <cell r="X259" t="str">
            <v>7007</v>
          </cell>
          <cell r="Y259" t="str">
            <v>Info Technology Svcs - Actuals</v>
          </cell>
          <cell r="Z259" t="str">
            <v>D</v>
          </cell>
          <cell r="AA259" t="str">
            <v>Co 12</v>
          </cell>
          <cell r="AB259" t="str">
            <v>Other</v>
          </cell>
          <cell r="AC259" t="str">
            <v>Management Fees</v>
          </cell>
          <cell r="AD259" t="str">
            <v>MgmtFees</v>
          </cell>
          <cell r="AE259" t="str">
            <v>7xxx MgmtFees</v>
          </cell>
          <cell r="AF259" t="str">
            <v>7xxx</v>
          </cell>
          <cell r="AG259" t="str">
            <v>MgmtFees</v>
          </cell>
          <cell r="AH259" t="str">
            <v>7007 Info Technology Svcs - Actuals</v>
          </cell>
          <cell r="AI259" t="str">
            <v>Not used by Co 12</v>
          </cell>
        </row>
        <row r="260">
          <cell r="X260" t="str">
            <v>7018</v>
          </cell>
          <cell r="Y260" t="str">
            <v>Executive Services - Accrual</v>
          </cell>
          <cell r="Z260" t="str">
            <v>D</v>
          </cell>
          <cell r="AA260" t="str">
            <v>Co 12</v>
          </cell>
          <cell r="AB260" t="str">
            <v>Other</v>
          </cell>
          <cell r="AC260" t="str">
            <v>Management Fees</v>
          </cell>
          <cell r="AD260" t="str">
            <v>MgmtFees</v>
          </cell>
          <cell r="AE260" t="str">
            <v>7xxx MgmtFees</v>
          </cell>
          <cell r="AF260" t="str">
            <v>7xxx</v>
          </cell>
          <cell r="AG260" t="str">
            <v>MgmtFees</v>
          </cell>
          <cell r="AH260" t="str">
            <v>7018 Executive Services - Accrual</v>
          </cell>
          <cell r="AI260" t="str">
            <v>Not used by Co 12</v>
          </cell>
        </row>
        <row r="261">
          <cell r="X261" t="str">
            <v>7019</v>
          </cell>
          <cell r="Y261" t="str">
            <v>Executive Services  - Actuals</v>
          </cell>
          <cell r="Z261" t="str">
            <v>D</v>
          </cell>
          <cell r="AA261" t="str">
            <v>Co 12</v>
          </cell>
          <cell r="AB261" t="str">
            <v>Other</v>
          </cell>
          <cell r="AC261" t="str">
            <v>Management Fees</v>
          </cell>
          <cell r="AD261" t="str">
            <v>MgmtFees</v>
          </cell>
          <cell r="AE261" t="str">
            <v>7xxx MgmtFees</v>
          </cell>
          <cell r="AF261" t="str">
            <v>7xxx</v>
          </cell>
          <cell r="AG261" t="str">
            <v>MgmtFees</v>
          </cell>
          <cell r="AH261" t="str">
            <v>7019 Executive Services  - Actuals</v>
          </cell>
          <cell r="AI261" t="str">
            <v>Not used by Co 12</v>
          </cell>
        </row>
        <row r="262">
          <cell r="X262" t="str">
            <v>7020</v>
          </cell>
          <cell r="Y262" t="str">
            <v>Finance Services - Accrual</v>
          </cell>
          <cell r="Z262" t="str">
            <v>D</v>
          </cell>
          <cell r="AA262" t="str">
            <v>Co 12</v>
          </cell>
          <cell r="AB262" t="str">
            <v>Other</v>
          </cell>
          <cell r="AC262" t="str">
            <v>Management Fees</v>
          </cell>
          <cell r="AD262" t="str">
            <v>MgmtFees</v>
          </cell>
          <cell r="AE262" t="str">
            <v>7xxx MgmtFees</v>
          </cell>
          <cell r="AF262" t="str">
            <v>7xxx</v>
          </cell>
          <cell r="AG262" t="str">
            <v>MgmtFees</v>
          </cell>
          <cell r="AH262" t="str">
            <v>7020 Finance Services - Accrual</v>
          </cell>
          <cell r="AI262" t="str">
            <v>Not used by Co 12</v>
          </cell>
        </row>
        <row r="263">
          <cell r="X263" t="str">
            <v>7021</v>
          </cell>
          <cell r="Y263" t="str">
            <v>Finance Services - Actuals</v>
          </cell>
          <cell r="Z263" t="str">
            <v>D</v>
          </cell>
          <cell r="AA263" t="str">
            <v>Co 12</v>
          </cell>
          <cell r="AB263" t="str">
            <v>Other</v>
          </cell>
          <cell r="AC263" t="str">
            <v>Management Fees</v>
          </cell>
          <cell r="AD263" t="str">
            <v>MgmtFees</v>
          </cell>
          <cell r="AE263" t="str">
            <v>7xxx MgmtFees</v>
          </cell>
          <cell r="AF263" t="str">
            <v>7xxx</v>
          </cell>
          <cell r="AG263" t="str">
            <v>MgmtFees</v>
          </cell>
          <cell r="AH263" t="str">
            <v>7021 Finance Services - Actuals</v>
          </cell>
          <cell r="AI263" t="str">
            <v>Not used by Co 12</v>
          </cell>
        </row>
        <row r="264">
          <cell r="X264" t="str">
            <v>7022</v>
          </cell>
          <cell r="Y264" t="str">
            <v>Human Resources Svcs - Accrual</v>
          </cell>
          <cell r="Z264" t="str">
            <v>D</v>
          </cell>
          <cell r="AA264" t="str">
            <v>Co 12</v>
          </cell>
          <cell r="AB264" t="str">
            <v>Other</v>
          </cell>
          <cell r="AC264" t="str">
            <v>Management Fees</v>
          </cell>
          <cell r="AD264" t="str">
            <v>MgmtFees</v>
          </cell>
          <cell r="AE264" t="str">
            <v>7xxx MgmtFees</v>
          </cell>
          <cell r="AF264" t="str">
            <v>7xxx</v>
          </cell>
          <cell r="AG264" t="str">
            <v>MgmtFees</v>
          </cell>
          <cell r="AH264" t="str">
            <v>7022 Human Resources Svcs - Accrual</v>
          </cell>
          <cell r="AI264" t="str">
            <v>Not used by Co 12</v>
          </cell>
        </row>
        <row r="265">
          <cell r="X265" t="str">
            <v>7023</v>
          </cell>
          <cell r="Y265" t="str">
            <v>Human Resources Svcs - Actuals</v>
          </cell>
          <cell r="Z265" t="str">
            <v>D</v>
          </cell>
          <cell r="AA265" t="str">
            <v>Co 12</v>
          </cell>
          <cell r="AB265" t="str">
            <v>Other</v>
          </cell>
          <cell r="AC265" t="str">
            <v>Management Fees</v>
          </cell>
          <cell r="AD265" t="str">
            <v>MgmtFees</v>
          </cell>
          <cell r="AE265" t="str">
            <v>7xxx MgmtFees</v>
          </cell>
          <cell r="AF265" t="str">
            <v>7xxx</v>
          </cell>
          <cell r="AG265" t="str">
            <v>MgmtFees</v>
          </cell>
          <cell r="AH265" t="str">
            <v>7023 Human Resources Svcs - Actuals</v>
          </cell>
          <cell r="AI265" t="str">
            <v>Not used by Co 12</v>
          </cell>
        </row>
        <row r="266">
          <cell r="X266" t="str">
            <v>7024</v>
          </cell>
          <cell r="Y266" t="str">
            <v>Legal Services - Accrual</v>
          </cell>
          <cell r="Z266" t="str">
            <v>D</v>
          </cell>
          <cell r="AA266" t="str">
            <v>Co 12</v>
          </cell>
          <cell r="AB266" t="str">
            <v>Other</v>
          </cell>
          <cell r="AC266" t="str">
            <v>Management Fees</v>
          </cell>
          <cell r="AD266" t="str">
            <v>MgmtFees</v>
          </cell>
          <cell r="AE266" t="str">
            <v>7xxx MgmtFees</v>
          </cell>
          <cell r="AF266" t="str">
            <v>7xxx</v>
          </cell>
          <cell r="AG266" t="str">
            <v>MgmtFees</v>
          </cell>
          <cell r="AH266" t="str">
            <v>7024 Legal Services - Accrual</v>
          </cell>
          <cell r="AI266" t="str">
            <v>Not used by Co 12</v>
          </cell>
        </row>
        <row r="267">
          <cell r="X267" t="str">
            <v>7025</v>
          </cell>
          <cell r="Y267" t="str">
            <v>Legal Services - Actuals</v>
          </cell>
          <cell r="Z267" t="str">
            <v>D</v>
          </cell>
          <cell r="AA267" t="str">
            <v>Co 12</v>
          </cell>
          <cell r="AB267" t="str">
            <v>Other</v>
          </cell>
          <cell r="AC267" t="str">
            <v>Management Fees</v>
          </cell>
          <cell r="AD267" t="str">
            <v>MgmtFees</v>
          </cell>
          <cell r="AE267" t="str">
            <v>7xxx MgmtFees</v>
          </cell>
          <cell r="AF267" t="str">
            <v>7xxx</v>
          </cell>
          <cell r="AG267" t="str">
            <v>MgmtFees</v>
          </cell>
          <cell r="AH267" t="str">
            <v>7025 Legal Services - Actuals</v>
          </cell>
          <cell r="AI267" t="str">
            <v>Not used by Co 12</v>
          </cell>
        </row>
        <row r="268">
          <cell r="X268" t="str">
            <v>7026</v>
          </cell>
          <cell r="Y268" t="str">
            <v>Operations Services - Accrual</v>
          </cell>
          <cell r="Z268" t="str">
            <v>D</v>
          </cell>
          <cell r="AA268" t="str">
            <v>Co 12</v>
          </cell>
          <cell r="AB268" t="str">
            <v>Other</v>
          </cell>
          <cell r="AC268" t="str">
            <v>Management Fees</v>
          </cell>
          <cell r="AD268" t="str">
            <v>MgmtFees</v>
          </cell>
          <cell r="AE268" t="str">
            <v>7xxx MgmtFees</v>
          </cell>
          <cell r="AF268" t="str">
            <v>7xxx</v>
          </cell>
          <cell r="AG268" t="str">
            <v>MgmtFees</v>
          </cell>
          <cell r="AH268" t="str">
            <v>7026 Operations Services - Accrual</v>
          </cell>
          <cell r="AI268" t="str">
            <v>Not used by Co 12</v>
          </cell>
        </row>
        <row r="269">
          <cell r="X269" t="str">
            <v>7027</v>
          </cell>
          <cell r="Y269" t="str">
            <v>Operations Services - Actuals</v>
          </cell>
          <cell r="Z269" t="str">
            <v>D</v>
          </cell>
          <cell r="AA269" t="str">
            <v>Co 12</v>
          </cell>
          <cell r="AB269" t="str">
            <v>Other</v>
          </cell>
          <cell r="AC269" t="str">
            <v>Management Fees</v>
          </cell>
          <cell r="AD269" t="str">
            <v>MgmtFees</v>
          </cell>
          <cell r="AE269" t="str">
            <v>7xxx MgmtFees</v>
          </cell>
          <cell r="AF269" t="str">
            <v>7xxx</v>
          </cell>
          <cell r="AG269" t="str">
            <v>MgmtFees</v>
          </cell>
          <cell r="AH269" t="str">
            <v>7027 Operations Services - Actuals</v>
          </cell>
          <cell r="AI269" t="str">
            <v>Not used by Co 12</v>
          </cell>
        </row>
        <row r="270">
          <cell r="X270" t="str">
            <v>7028</v>
          </cell>
          <cell r="Y270" t="str">
            <v>Other Corporate Svcs - Accrual</v>
          </cell>
          <cell r="Z270" t="str">
            <v>D</v>
          </cell>
          <cell r="AA270" t="str">
            <v>Co 12</v>
          </cell>
          <cell r="AB270" t="str">
            <v>Other</v>
          </cell>
          <cell r="AC270" t="str">
            <v>Management Fees</v>
          </cell>
          <cell r="AD270" t="str">
            <v>MgmtFees</v>
          </cell>
          <cell r="AE270" t="str">
            <v>7xxx MgmtFees</v>
          </cell>
          <cell r="AF270" t="str">
            <v>7xxx</v>
          </cell>
          <cell r="AG270" t="str">
            <v>MgmtFees</v>
          </cell>
          <cell r="AH270" t="str">
            <v>7028 Other Corporate Svcs - Accrual</v>
          </cell>
          <cell r="AI270" t="str">
            <v>Not used by Co 12</v>
          </cell>
        </row>
        <row r="271">
          <cell r="X271" t="str">
            <v>7029</v>
          </cell>
          <cell r="Y271" t="str">
            <v>Other Corporate Svcs - Actuals</v>
          </cell>
          <cell r="Z271" t="str">
            <v>D</v>
          </cell>
          <cell r="AA271" t="str">
            <v>Co 12</v>
          </cell>
          <cell r="AB271" t="str">
            <v>Other</v>
          </cell>
          <cell r="AC271" t="str">
            <v>Management Fees</v>
          </cell>
          <cell r="AD271" t="str">
            <v>MgmtFees</v>
          </cell>
          <cell r="AE271" t="str">
            <v>7xxx MgmtFees</v>
          </cell>
          <cell r="AF271" t="str">
            <v>7xxx</v>
          </cell>
          <cell r="AG271" t="str">
            <v>MgmtFees</v>
          </cell>
          <cell r="AH271" t="str">
            <v>7029 Other Corporate Svcs - Actuals</v>
          </cell>
          <cell r="AI271" t="str">
            <v>Not used by Co 12</v>
          </cell>
        </row>
        <row r="272">
          <cell r="X272" t="str">
            <v>7030</v>
          </cell>
          <cell r="Y272" t="str">
            <v>Revenue Services - Accrual</v>
          </cell>
          <cell r="Z272" t="str">
            <v>D</v>
          </cell>
          <cell r="AA272" t="str">
            <v>Co 12</v>
          </cell>
          <cell r="AB272" t="str">
            <v>Other</v>
          </cell>
          <cell r="AC272" t="str">
            <v>Management Fees</v>
          </cell>
          <cell r="AD272" t="str">
            <v>MgmtFees</v>
          </cell>
          <cell r="AE272" t="str">
            <v>7xxx MgmtFees</v>
          </cell>
          <cell r="AF272" t="str">
            <v>7xxx</v>
          </cell>
          <cell r="AG272" t="str">
            <v>MgmtFees</v>
          </cell>
          <cell r="AH272" t="str">
            <v>7030 Revenue Services - Accrual</v>
          </cell>
          <cell r="AI272" t="str">
            <v>Not used by Co 12</v>
          </cell>
        </row>
        <row r="273">
          <cell r="X273" t="str">
            <v>7031</v>
          </cell>
          <cell r="Y273" t="str">
            <v>Revenue Services - Actuals</v>
          </cell>
          <cell r="Z273" t="str">
            <v>D</v>
          </cell>
          <cell r="AA273" t="str">
            <v>Co 12</v>
          </cell>
          <cell r="AB273" t="str">
            <v>Other</v>
          </cell>
          <cell r="AC273" t="str">
            <v>Management Fees</v>
          </cell>
          <cell r="AD273" t="str">
            <v>MgmtFees</v>
          </cell>
          <cell r="AE273" t="str">
            <v>7xxx MgmtFees</v>
          </cell>
          <cell r="AF273" t="str">
            <v>7xxx</v>
          </cell>
          <cell r="AG273" t="str">
            <v>MgmtFees</v>
          </cell>
          <cell r="AH273" t="str">
            <v>7031 Revenue Services - Actuals</v>
          </cell>
          <cell r="AI273" t="str">
            <v>Not used by Co 12</v>
          </cell>
        </row>
        <row r="274">
          <cell r="X274" t="str">
            <v>9000</v>
          </cell>
          <cell r="Y274" t="str">
            <v>Labor Transfers</v>
          </cell>
          <cell r="Z274" t="str">
            <v>D</v>
          </cell>
          <cell r="AA274" t="str">
            <v>Co 12</v>
          </cell>
          <cell r="AB274" t="str">
            <v>Payroll</v>
          </cell>
          <cell r="AC274" t="str">
            <v>Net Payroll</v>
          </cell>
          <cell r="AD274" t="str">
            <v>Labor</v>
          </cell>
          <cell r="AE274" t="str">
            <v>1xxx Net Payroll</v>
          </cell>
          <cell r="AF274" t="str">
            <v>1xxx</v>
          </cell>
          <cell r="AG274" t="str">
            <v>Net Payroll</v>
          </cell>
          <cell r="AH274" t="str">
            <v>9000 Labor Transfers</v>
          </cell>
          <cell r="AI274" t="str">
            <v>Payroll_Transfers</v>
          </cell>
        </row>
        <row r="275">
          <cell r="X275" t="str">
            <v>9001</v>
          </cell>
          <cell r="Y275" t="str">
            <v>Benefit/OH Transfers</v>
          </cell>
          <cell r="Z275" t="str">
            <v>I</v>
          </cell>
          <cell r="AA275" t="str">
            <v>Co 12</v>
          </cell>
          <cell r="AB275" t="str">
            <v>Benefits</v>
          </cell>
          <cell r="AC275" t="str">
            <v>Net Payroll</v>
          </cell>
          <cell r="AD275" t="str">
            <v>EmplBenfts</v>
          </cell>
          <cell r="AE275" t="str">
            <v>9001-9001 Capital transfers - Indirects</v>
          </cell>
          <cell r="AF275" t="str">
            <v>9001-9001</v>
          </cell>
          <cell r="AG275" t="str">
            <v>Capital transfers - Indirects</v>
          </cell>
          <cell r="AH275" t="str">
            <v>9001 Benefit/OH Transfers</v>
          </cell>
          <cell r="AI275" t="str">
            <v>Payroll_Transfers</v>
          </cell>
        </row>
        <row r="276">
          <cell r="X276" t="str">
            <v>9002</v>
          </cell>
          <cell r="Y276" t="str">
            <v>Vacation Accrued</v>
          </cell>
          <cell r="Z276" t="str">
            <v>I</v>
          </cell>
          <cell r="AA276" t="str">
            <v>Co 12</v>
          </cell>
          <cell r="AB276" t="str">
            <v>Benefits</v>
          </cell>
          <cell r="AC276" t="str">
            <v>Net Payroll</v>
          </cell>
          <cell r="AD276" t="str">
            <v>EmplBenfts</v>
          </cell>
          <cell r="AE276" t="str">
            <v>9002-9003 Vacation accrual entries</v>
          </cell>
          <cell r="AF276" t="str">
            <v>9002-9003</v>
          </cell>
          <cell r="AG276" t="str">
            <v>Vacation accrual entries</v>
          </cell>
          <cell r="AH276" t="str">
            <v>9002 Vacation Accrued</v>
          </cell>
          <cell r="AI276" t="str">
            <v>Payroll_Transfers</v>
          </cell>
        </row>
        <row r="277">
          <cell r="X277" t="str">
            <v>9003</v>
          </cell>
          <cell r="Y277" t="str">
            <v>Vacation Taken</v>
          </cell>
          <cell r="Z277" t="str">
            <v>I</v>
          </cell>
          <cell r="AA277" t="str">
            <v>Co 12</v>
          </cell>
          <cell r="AB277" t="str">
            <v>Benefits</v>
          </cell>
          <cell r="AC277" t="str">
            <v>Net Payroll</v>
          </cell>
          <cell r="AD277" t="str">
            <v>EmplBenfts</v>
          </cell>
          <cell r="AE277" t="str">
            <v>9002-9003 Vacation accrual entries</v>
          </cell>
          <cell r="AF277" t="str">
            <v>9002-9003</v>
          </cell>
          <cell r="AG277" t="str">
            <v>Vacation accrual entries</v>
          </cell>
          <cell r="AH277" t="str">
            <v>9003 Vacation Taken</v>
          </cell>
          <cell r="AI277" t="str">
            <v>Payroll_Transfers</v>
          </cell>
        </row>
        <row r="278">
          <cell r="X278" t="str">
            <v>9004</v>
          </cell>
          <cell r="Y278" t="str">
            <v>Gross Annual Incentive Bonuses</v>
          </cell>
          <cell r="Z278" t="str">
            <v>I</v>
          </cell>
          <cell r="AA278" t="str">
            <v>Co 12</v>
          </cell>
          <cell r="AB278" t="str">
            <v>Incentive Compensation</v>
          </cell>
          <cell r="AC278" t="str">
            <v>Net Payroll</v>
          </cell>
          <cell r="AD278" t="str">
            <v>EmplBenfts</v>
          </cell>
          <cell r="AE278" t="str">
            <v>9004 Gross Annual Incentive Bonuses</v>
          </cell>
          <cell r="AF278" t="str">
            <v>9004</v>
          </cell>
          <cell r="AG278" t="str">
            <v>Gross Annual Incentive Bonuses</v>
          </cell>
          <cell r="AH278" t="str">
            <v>9004 Gross Annual Incentive Bonuses</v>
          </cell>
          <cell r="AI278" t="str">
            <v>Gross Annual Incentive Bonus</v>
          </cell>
        </row>
        <row r="279">
          <cell r="X279" t="str">
            <v>9005</v>
          </cell>
          <cell r="Y279" t="str">
            <v>Pension (Qualified &amp; SERP)</v>
          </cell>
          <cell r="Z279" t="str">
            <v>I</v>
          </cell>
          <cell r="AA279" t="str">
            <v>Co 12</v>
          </cell>
          <cell r="AB279" t="str">
            <v>Benefits</v>
          </cell>
          <cell r="AC279" t="str">
            <v>Benefits</v>
          </cell>
          <cell r="AD279" t="str">
            <v>EmplBenfts</v>
          </cell>
          <cell r="AE279" t="str">
            <v>9005-9028 Employee Benefits</v>
          </cell>
          <cell r="AF279" t="str">
            <v>9005-9028</v>
          </cell>
          <cell r="AG279" t="str">
            <v>Employee Benefits</v>
          </cell>
          <cell r="AH279" t="str">
            <v>9005 Pension (Qualified &amp; SERP)</v>
          </cell>
          <cell r="AI279" t="str">
            <v>Retirement_Income_Plan</v>
          </cell>
        </row>
        <row r="280">
          <cell r="X280" t="str">
            <v>9006</v>
          </cell>
          <cell r="Y280" t="str">
            <v>Employee Medical Health Ins</v>
          </cell>
          <cell r="Z280" t="str">
            <v>I</v>
          </cell>
          <cell r="AA280" t="str">
            <v>Co 12</v>
          </cell>
          <cell r="AB280" t="str">
            <v>Benefits</v>
          </cell>
          <cell r="AC280" t="str">
            <v>Benefits</v>
          </cell>
          <cell r="AD280" t="str">
            <v>EmplBenfts</v>
          </cell>
          <cell r="AE280" t="str">
            <v>9005-9028 Employee Benefits</v>
          </cell>
          <cell r="AF280" t="str">
            <v>9005-9028</v>
          </cell>
          <cell r="AG280" t="str">
            <v>Employee Benefits</v>
          </cell>
          <cell r="AH280" t="str">
            <v>9006 Employee Medical Health Ins</v>
          </cell>
          <cell r="AI280" t="str">
            <v>Medical</v>
          </cell>
        </row>
        <row r="281">
          <cell r="X281" t="str">
            <v>9007</v>
          </cell>
          <cell r="Y281" t="str">
            <v>Savings Plan</v>
          </cell>
          <cell r="Z281" t="str">
            <v>I</v>
          </cell>
          <cell r="AA281" t="str">
            <v>Co 12</v>
          </cell>
          <cell r="AB281" t="str">
            <v>Benefits</v>
          </cell>
          <cell r="AC281" t="str">
            <v>Benefits</v>
          </cell>
          <cell r="AD281" t="str">
            <v>EmplBenfts</v>
          </cell>
          <cell r="AE281" t="str">
            <v>9005-9028 Employee Benefits</v>
          </cell>
          <cell r="AF281" t="str">
            <v>9005-9028</v>
          </cell>
          <cell r="AG281" t="str">
            <v>Employee Benefits</v>
          </cell>
          <cell r="AH281" t="str">
            <v>9007 Savings Plan</v>
          </cell>
          <cell r="AI281" t="str">
            <v>Thrift_Plan</v>
          </cell>
        </row>
        <row r="282">
          <cell r="X282" t="str">
            <v>9008</v>
          </cell>
          <cell r="Y282" t="str">
            <v>Dental</v>
          </cell>
          <cell r="Z282" t="str">
            <v>I</v>
          </cell>
          <cell r="AA282" t="str">
            <v>Co 12</v>
          </cell>
          <cell r="AB282" t="str">
            <v>Benefits</v>
          </cell>
          <cell r="AC282" t="str">
            <v>Benefits</v>
          </cell>
          <cell r="AD282" t="str">
            <v>EmplBenfts</v>
          </cell>
          <cell r="AE282" t="str">
            <v>9005-9028 Employee Benefits</v>
          </cell>
          <cell r="AF282" t="str">
            <v>9005-9028</v>
          </cell>
          <cell r="AG282" t="str">
            <v>Employee Benefits</v>
          </cell>
          <cell r="AH282" t="str">
            <v>9008 Dental</v>
          </cell>
          <cell r="AI282" t="str">
            <v>Total Other Benefits</v>
          </cell>
        </row>
        <row r="283">
          <cell r="X283" t="str">
            <v>9009</v>
          </cell>
          <cell r="Y283" t="str">
            <v>Group Life - Active</v>
          </cell>
          <cell r="Z283" t="str">
            <v>I</v>
          </cell>
          <cell r="AA283" t="str">
            <v>Co 12</v>
          </cell>
          <cell r="AB283" t="str">
            <v>Benefits</v>
          </cell>
          <cell r="AC283" t="str">
            <v>Benefits</v>
          </cell>
          <cell r="AD283" t="str">
            <v>EmplBenfts</v>
          </cell>
          <cell r="AE283" t="str">
            <v>9005-9028 Employee Benefits</v>
          </cell>
          <cell r="AF283" t="str">
            <v>9005-9028</v>
          </cell>
          <cell r="AG283" t="str">
            <v>Employee Benefits</v>
          </cell>
          <cell r="AH283" t="str">
            <v>9009 Group Life - Active</v>
          </cell>
          <cell r="AI283" t="str">
            <v>Life Insurance</v>
          </cell>
        </row>
        <row r="284">
          <cell r="X284" t="str">
            <v>9010</v>
          </cell>
          <cell r="Y284" t="str">
            <v>Long Term Disability</v>
          </cell>
          <cell r="Z284" t="str">
            <v>I</v>
          </cell>
          <cell r="AA284" t="str">
            <v>Co 12</v>
          </cell>
          <cell r="AB284" t="str">
            <v>Benefits</v>
          </cell>
          <cell r="AC284" t="str">
            <v>Benefits</v>
          </cell>
          <cell r="AD284" t="str">
            <v>EmplBenfts</v>
          </cell>
          <cell r="AE284" t="str">
            <v>9005-9028 Employee Benefits</v>
          </cell>
          <cell r="AF284" t="str">
            <v>9005-9028</v>
          </cell>
          <cell r="AG284" t="str">
            <v>Employee Benefits</v>
          </cell>
          <cell r="AH284" t="str">
            <v>9010 Long Term Disability</v>
          </cell>
          <cell r="AI284" t="str">
            <v>Total Other Benefits</v>
          </cell>
        </row>
        <row r="285">
          <cell r="X285" t="str">
            <v>9011</v>
          </cell>
          <cell r="Y285" t="str">
            <v>OPEB (FAS106) - Med</v>
          </cell>
          <cell r="Z285" t="str">
            <v>I</v>
          </cell>
          <cell r="AA285" t="str">
            <v>Co 12</v>
          </cell>
          <cell r="AB285" t="str">
            <v>Benefits</v>
          </cell>
          <cell r="AC285" t="str">
            <v>Benefits</v>
          </cell>
          <cell r="AD285" t="str">
            <v>EmplBenfts</v>
          </cell>
          <cell r="AE285" t="str">
            <v>9005-9028 Employee Benefits</v>
          </cell>
          <cell r="AF285" t="str">
            <v>9005-9028</v>
          </cell>
          <cell r="AG285" t="str">
            <v>Employee Benefits</v>
          </cell>
          <cell r="AH285" t="str">
            <v>9011 OPEB (FAS106) - Med</v>
          </cell>
          <cell r="AI285" t="str">
            <v>SFAS 106 Postretirement Benefits</v>
          </cell>
        </row>
        <row r="286">
          <cell r="X286" t="str">
            <v>9012</v>
          </cell>
          <cell r="Y286" t="str">
            <v>Employee Assistance Program</v>
          </cell>
          <cell r="Z286" t="str">
            <v>I</v>
          </cell>
          <cell r="AA286" t="str">
            <v>Co 12</v>
          </cell>
          <cell r="AB286" t="str">
            <v>Benefits</v>
          </cell>
          <cell r="AC286" t="str">
            <v>Benefits</v>
          </cell>
          <cell r="AD286" t="str">
            <v>EmplBenfts</v>
          </cell>
          <cell r="AE286" t="str">
            <v>9005-9028 Employee Benefits</v>
          </cell>
          <cell r="AF286" t="str">
            <v>9005-9028</v>
          </cell>
          <cell r="AG286" t="str">
            <v>Employee Benefits</v>
          </cell>
          <cell r="AH286" t="str">
            <v>9012 Employee Assistance Program</v>
          </cell>
          <cell r="AI286" t="str">
            <v>Total Other Benefits</v>
          </cell>
        </row>
        <row r="287">
          <cell r="X287" t="str">
            <v>9013</v>
          </cell>
          <cell r="Y287" t="str">
            <v>Other Benefits</v>
          </cell>
          <cell r="Z287" t="str">
            <v>I</v>
          </cell>
          <cell r="AA287" t="str">
            <v>Co 12</v>
          </cell>
          <cell r="AB287" t="str">
            <v>Benefits</v>
          </cell>
          <cell r="AC287" t="str">
            <v>Benefits</v>
          </cell>
          <cell r="AD287" t="str">
            <v>EmplBenfts</v>
          </cell>
          <cell r="AE287" t="str">
            <v>9005-9028 Employee Benefits</v>
          </cell>
          <cell r="AF287" t="str">
            <v>9005-9028</v>
          </cell>
          <cell r="AG287" t="str">
            <v>Employee Benefits</v>
          </cell>
          <cell r="AH287" t="str">
            <v>9013 Other Benefits</v>
          </cell>
          <cell r="AI287" t="str">
            <v>Total Other Benefits</v>
          </cell>
        </row>
        <row r="288">
          <cell r="X288" t="str">
            <v>9014</v>
          </cell>
          <cell r="Y288" t="str">
            <v>Post Empl Benefits (FAS112)</v>
          </cell>
          <cell r="Z288" t="str">
            <v>I</v>
          </cell>
          <cell r="AA288" t="str">
            <v>Co 12</v>
          </cell>
          <cell r="AB288" t="str">
            <v>Benefits</v>
          </cell>
          <cell r="AC288" t="str">
            <v>Benefits</v>
          </cell>
          <cell r="AD288" t="str">
            <v>EmplBenfts</v>
          </cell>
          <cell r="AE288" t="str">
            <v>9005-9028 Employee Benefits</v>
          </cell>
          <cell r="AF288" t="str">
            <v>9005-9028</v>
          </cell>
          <cell r="AG288" t="str">
            <v>Employee Benefits</v>
          </cell>
          <cell r="AH288" t="str">
            <v>9014 Post Empl Benefits (FAS112)</v>
          </cell>
          <cell r="AI288" t="str">
            <v>SFAS 112 Postemployment Benefits</v>
          </cell>
        </row>
        <row r="289">
          <cell r="X289" t="str">
            <v>9015</v>
          </cell>
          <cell r="Y289" t="str">
            <v>Vision Plan</v>
          </cell>
          <cell r="Z289" t="str">
            <v>I</v>
          </cell>
          <cell r="AA289" t="str">
            <v>Co 12</v>
          </cell>
          <cell r="AB289" t="str">
            <v>Benefits</v>
          </cell>
          <cell r="AC289" t="str">
            <v>Benefits</v>
          </cell>
          <cell r="AD289" t="str">
            <v>EmplBenfts</v>
          </cell>
          <cell r="AE289" t="str">
            <v>9005-9028 Employee Benefits</v>
          </cell>
          <cell r="AF289" t="str">
            <v>9005-9028</v>
          </cell>
          <cell r="AG289" t="str">
            <v>Employee Benefits</v>
          </cell>
          <cell r="AH289" t="str">
            <v>9015 Vision Plan</v>
          </cell>
          <cell r="AI289">
            <v>0</v>
          </cell>
        </row>
        <row r="290">
          <cell r="X290" t="str">
            <v>9016</v>
          </cell>
          <cell r="Y290" t="str">
            <v>Administrative Transfers</v>
          </cell>
          <cell r="Z290" t="str">
            <v>I</v>
          </cell>
          <cell r="AA290" t="str">
            <v>Co 12</v>
          </cell>
          <cell r="AB290" t="str">
            <v>Benefits</v>
          </cell>
          <cell r="AC290" t="str">
            <v>Benefits</v>
          </cell>
          <cell r="AD290" t="str">
            <v>EmplBenfts</v>
          </cell>
          <cell r="AE290" t="str">
            <v>9005-9028 Employee Benefits</v>
          </cell>
          <cell r="AF290" t="str">
            <v>9005-9028</v>
          </cell>
          <cell r="AG290" t="str">
            <v>Employee Benefits</v>
          </cell>
          <cell r="AH290" t="str">
            <v>9016 Administrative Transfers</v>
          </cell>
          <cell r="AI290" t="str">
            <v>Total Other Benefits</v>
          </cell>
        </row>
        <row r="291">
          <cell r="X291" t="str">
            <v>9017</v>
          </cell>
          <cell r="Y291" t="str">
            <v>Profit Sharing</v>
          </cell>
          <cell r="Z291" t="str">
            <v>I</v>
          </cell>
          <cell r="AA291" t="str">
            <v>Co 12</v>
          </cell>
          <cell r="AB291" t="str">
            <v>Incentive Compensation</v>
          </cell>
          <cell r="AC291" t="str">
            <v>Benefits</v>
          </cell>
          <cell r="AD291" t="str">
            <v>EmplBenfts</v>
          </cell>
          <cell r="AE291" t="str">
            <v>9005-9028 Employee Benefits</v>
          </cell>
          <cell r="AF291" t="str">
            <v>9005-9028</v>
          </cell>
          <cell r="AG291" t="str">
            <v>Employee Benefits</v>
          </cell>
          <cell r="AH291" t="str">
            <v>9017 Profit Sharing</v>
          </cell>
          <cell r="AI291" t="str">
            <v>Profit Sharing</v>
          </cell>
        </row>
        <row r="292">
          <cell r="X292" t="str">
            <v>9018</v>
          </cell>
          <cell r="Y292" t="str">
            <v>Education Reimbursement</v>
          </cell>
          <cell r="Z292" t="str">
            <v>D</v>
          </cell>
          <cell r="AA292" t="str">
            <v>Co 12</v>
          </cell>
          <cell r="AB292" t="str">
            <v>Benefits</v>
          </cell>
          <cell r="AC292" t="str">
            <v>Benefits</v>
          </cell>
          <cell r="AD292" t="str">
            <v>EmplBenfts</v>
          </cell>
          <cell r="AE292" t="str">
            <v>90xx Employee Benefits</v>
          </cell>
          <cell r="AF292" t="str">
            <v>90xx</v>
          </cell>
          <cell r="AG292" t="str">
            <v>Employee Benefits</v>
          </cell>
          <cell r="AH292" t="str">
            <v>9018 Education Reimbursement</v>
          </cell>
          <cell r="AI292" t="str">
            <v>Total Other Benefits</v>
          </cell>
        </row>
        <row r="293">
          <cell r="X293" t="str">
            <v>9019</v>
          </cell>
          <cell r="Y293" t="str">
            <v>Sick Pay</v>
          </cell>
          <cell r="Z293" t="str">
            <v>I</v>
          </cell>
          <cell r="AA293" t="str">
            <v>Co 12</v>
          </cell>
          <cell r="AB293" t="str">
            <v>Benefits</v>
          </cell>
          <cell r="AC293" t="str">
            <v>Benefits</v>
          </cell>
          <cell r="AD293" t="str">
            <v>EmplBenfts</v>
          </cell>
          <cell r="AE293" t="str">
            <v>9005-9028 Employee Benefits</v>
          </cell>
          <cell r="AF293" t="str">
            <v>9005-9028</v>
          </cell>
          <cell r="AG293" t="str">
            <v>Employee Benefits</v>
          </cell>
          <cell r="AH293" t="str">
            <v>9019 Sick Pay</v>
          </cell>
          <cell r="AI293" t="str">
            <v>Total Other Benefits</v>
          </cell>
        </row>
        <row r="294">
          <cell r="X294" t="str">
            <v>9020</v>
          </cell>
          <cell r="Y294" t="str">
            <v>Hiring Bonus</v>
          </cell>
          <cell r="Z294" t="str">
            <v>D</v>
          </cell>
          <cell r="AA294" t="str">
            <v>Co 12</v>
          </cell>
          <cell r="AB294" t="str">
            <v>Benefits</v>
          </cell>
          <cell r="AC294" t="str">
            <v>Benefits</v>
          </cell>
          <cell r="AD294" t="str">
            <v>EmplBenfts</v>
          </cell>
          <cell r="AE294" t="str">
            <v>90xx Employee Benefits</v>
          </cell>
          <cell r="AF294" t="str">
            <v>90xx</v>
          </cell>
          <cell r="AG294" t="str">
            <v>Employee Benefits</v>
          </cell>
          <cell r="AH294" t="str">
            <v>9020 Hiring Bonus</v>
          </cell>
          <cell r="AI294" t="str">
            <v>Total Other Benefits</v>
          </cell>
        </row>
        <row r="295">
          <cell r="X295" t="str">
            <v>9021</v>
          </cell>
          <cell r="Y295" t="str">
            <v>Moving Expense</v>
          </cell>
          <cell r="Z295" t="str">
            <v>I</v>
          </cell>
          <cell r="AA295" t="str">
            <v>Co 12</v>
          </cell>
          <cell r="AB295" t="str">
            <v>Benefits</v>
          </cell>
          <cell r="AC295" t="str">
            <v>Benefits</v>
          </cell>
          <cell r="AD295" t="str">
            <v>EmplBenfts</v>
          </cell>
          <cell r="AE295" t="str">
            <v>9005-9028 Employee Benefits</v>
          </cell>
          <cell r="AF295" t="str">
            <v>9005-9028</v>
          </cell>
          <cell r="AG295" t="str">
            <v>Employee Benefits</v>
          </cell>
          <cell r="AH295" t="str">
            <v>9021 Moving Expense</v>
          </cell>
          <cell r="AI295" t="str">
            <v>Total Other Benefits</v>
          </cell>
        </row>
        <row r="296">
          <cell r="X296" t="str">
            <v>9022</v>
          </cell>
          <cell r="Y296" t="str">
            <v>Medical - Active</v>
          </cell>
          <cell r="Z296" t="str">
            <v>I</v>
          </cell>
          <cell r="AA296" t="str">
            <v>Co 12</v>
          </cell>
          <cell r="AB296" t="str">
            <v>Benefits</v>
          </cell>
          <cell r="AC296" t="str">
            <v>Benefits</v>
          </cell>
          <cell r="AD296" t="str">
            <v>EmplBenfts</v>
          </cell>
          <cell r="AE296" t="str">
            <v>9005-9028 Employee Benefits</v>
          </cell>
          <cell r="AF296" t="str">
            <v>9005-9028</v>
          </cell>
          <cell r="AG296" t="str">
            <v>Employee Benefits</v>
          </cell>
          <cell r="AH296" t="str">
            <v>9022 Medical - Active</v>
          </cell>
          <cell r="AI296" t="str">
            <v>Medical</v>
          </cell>
        </row>
        <row r="297">
          <cell r="X297" t="str">
            <v>9023</v>
          </cell>
          <cell r="Y297" t="str">
            <v>HMO</v>
          </cell>
          <cell r="Z297" t="str">
            <v>I</v>
          </cell>
          <cell r="AA297" t="str">
            <v>Co 12</v>
          </cell>
          <cell r="AB297" t="str">
            <v>Benefits</v>
          </cell>
          <cell r="AC297" t="str">
            <v>Benefits</v>
          </cell>
          <cell r="AD297" t="str">
            <v>EmplBenfts</v>
          </cell>
          <cell r="AE297" t="str">
            <v>9005-9028 Employee Benefits</v>
          </cell>
          <cell r="AF297" t="str">
            <v>9005-9028</v>
          </cell>
          <cell r="AG297" t="str">
            <v>Employee Benefits</v>
          </cell>
          <cell r="AH297" t="str">
            <v>9023 HMO</v>
          </cell>
          <cell r="AI297" t="str">
            <v>Medical</v>
          </cell>
        </row>
        <row r="298">
          <cell r="X298" t="str">
            <v>9024</v>
          </cell>
          <cell r="Y298" t="str">
            <v>Opt Out Credits</v>
          </cell>
          <cell r="Z298" t="str">
            <v>I</v>
          </cell>
          <cell r="AA298" t="str">
            <v>Co 12</v>
          </cell>
          <cell r="AB298" t="str">
            <v>Benefits</v>
          </cell>
          <cell r="AC298" t="str">
            <v>Benefits</v>
          </cell>
          <cell r="AD298" t="str">
            <v>EmplBenfts</v>
          </cell>
          <cell r="AE298" t="str">
            <v>9005-9028 Employee Benefits</v>
          </cell>
          <cell r="AF298" t="str">
            <v>9005-9028</v>
          </cell>
          <cell r="AG298" t="str">
            <v>Employee Benefits</v>
          </cell>
          <cell r="AH298" t="str">
            <v>9024 Opt Out Credits</v>
          </cell>
          <cell r="AI298" t="str">
            <v>Medical</v>
          </cell>
        </row>
        <row r="299">
          <cell r="X299" t="str">
            <v>9025</v>
          </cell>
          <cell r="Y299" t="str">
            <v>OPEB (FAS106) - Life</v>
          </cell>
          <cell r="Z299" t="str">
            <v>I</v>
          </cell>
          <cell r="AA299" t="str">
            <v>Co 12</v>
          </cell>
          <cell r="AB299" t="str">
            <v>Benefits</v>
          </cell>
          <cell r="AC299" t="str">
            <v>Benefits</v>
          </cell>
          <cell r="AD299" t="str">
            <v>EmplBenfts</v>
          </cell>
          <cell r="AE299" t="str">
            <v>9005-9028 Employee Benefits</v>
          </cell>
          <cell r="AF299" t="str">
            <v>9005-9028</v>
          </cell>
          <cell r="AG299" t="str">
            <v>Employee Benefits</v>
          </cell>
          <cell r="AH299" t="str">
            <v>9025 OPEB (FAS106) - Life</v>
          </cell>
          <cell r="AI299" t="str">
            <v>Medical</v>
          </cell>
        </row>
        <row r="300">
          <cell r="X300" t="str">
            <v>9026</v>
          </cell>
          <cell r="Y300" t="str">
            <v>Flex Spending Health</v>
          </cell>
          <cell r="Z300" t="str">
            <v>I</v>
          </cell>
          <cell r="AA300" t="str">
            <v>Co 12</v>
          </cell>
          <cell r="AB300" t="str">
            <v>Benefits</v>
          </cell>
          <cell r="AC300" t="str">
            <v>Benefits</v>
          </cell>
          <cell r="AD300" t="str">
            <v>EmplBenfts</v>
          </cell>
          <cell r="AE300" t="str">
            <v>9005-9028 Employee Benefits</v>
          </cell>
          <cell r="AF300" t="str">
            <v>9005-9028</v>
          </cell>
          <cell r="AG300" t="str">
            <v>Employee Benefits</v>
          </cell>
          <cell r="AH300" t="str">
            <v>9026 Flex Spending Health</v>
          </cell>
          <cell r="AI300" t="str">
            <v>Medical</v>
          </cell>
        </row>
        <row r="301">
          <cell r="X301" t="str">
            <v>9027</v>
          </cell>
          <cell r="Y301" t="str">
            <v>Flex Spending Daycare</v>
          </cell>
          <cell r="Z301" t="str">
            <v>I</v>
          </cell>
          <cell r="AA301" t="str">
            <v>Co 12</v>
          </cell>
          <cell r="AB301" t="str">
            <v>Benefits</v>
          </cell>
          <cell r="AC301" t="str">
            <v>Benefits</v>
          </cell>
          <cell r="AD301" t="str">
            <v>EmplBenfts</v>
          </cell>
          <cell r="AE301" t="str">
            <v>9005-9028 Employee Benefits</v>
          </cell>
          <cell r="AF301" t="str">
            <v>9005-9028</v>
          </cell>
          <cell r="AG301" t="str">
            <v>Employee Benefits</v>
          </cell>
          <cell r="AH301" t="str">
            <v>9027 Flex Spending Daycare</v>
          </cell>
          <cell r="AI301" t="str">
            <v>Medical</v>
          </cell>
        </row>
        <row r="302">
          <cell r="X302" t="str">
            <v>9028</v>
          </cell>
          <cell r="Y302" t="str">
            <v>Other Medical</v>
          </cell>
          <cell r="Z302" t="str">
            <v>I</v>
          </cell>
          <cell r="AA302" t="str">
            <v>Co 12</v>
          </cell>
          <cell r="AB302" t="str">
            <v>Benefits</v>
          </cell>
          <cell r="AC302" t="str">
            <v>Benefits</v>
          </cell>
          <cell r="AD302" t="str">
            <v>EmplBenfts</v>
          </cell>
          <cell r="AE302" t="str">
            <v>9005-9028 Employee Benefits</v>
          </cell>
          <cell r="AF302" t="str">
            <v>9005-9028</v>
          </cell>
          <cell r="AG302" t="str">
            <v>Employee Benefits</v>
          </cell>
          <cell r="AH302" t="str">
            <v>9028 Other Medical</v>
          </cell>
          <cell r="AI302" t="str">
            <v>Medical</v>
          </cell>
        </row>
        <row r="303">
          <cell r="X303" t="str">
            <v>9029</v>
          </cell>
          <cell r="Y303" t="str">
            <v>Benefit Administration</v>
          </cell>
          <cell r="Z303" t="str">
            <v>I</v>
          </cell>
          <cell r="AA303" t="str">
            <v>Co 12</v>
          </cell>
          <cell r="AB303" t="str">
            <v>Benefits</v>
          </cell>
          <cell r="AC303" t="str">
            <v>Benefits</v>
          </cell>
          <cell r="AD303" t="str">
            <v>EmplBenfts</v>
          </cell>
          <cell r="AE303" t="str">
            <v>9005-9028 Employee Benefits</v>
          </cell>
          <cell r="AF303" t="str">
            <v>9005-9028</v>
          </cell>
          <cell r="AG303" t="str">
            <v>Employee Benefits</v>
          </cell>
          <cell r="AH303" t="str">
            <v>9029 Benefit Administration</v>
          </cell>
          <cell r="AI303" t="str">
            <v>Medical</v>
          </cell>
        </row>
        <row r="304">
          <cell r="X304" t="str">
            <v>9030</v>
          </cell>
          <cell r="Y304" t="str">
            <v>Deferred Comp Expense</v>
          </cell>
          <cell r="Z304" t="str">
            <v>I</v>
          </cell>
          <cell r="AA304" t="str">
            <v>Co 12</v>
          </cell>
          <cell r="AB304" t="str">
            <v>Benefits</v>
          </cell>
          <cell r="AC304" t="str">
            <v>Benefits</v>
          </cell>
          <cell r="AD304" t="str">
            <v>EmplBenfts</v>
          </cell>
          <cell r="AE304" t="str">
            <v>9005-9028 Employee Benefits</v>
          </cell>
          <cell r="AF304" t="str">
            <v>9005-9028</v>
          </cell>
          <cell r="AG304" t="str">
            <v>Employee Benefits</v>
          </cell>
          <cell r="AH304" t="str">
            <v>9030 Deferred Comp Expense</v>
          </cell>
          <cell r="AI304" t="str">
            <v>Total Other Benefits</v>
          </cell>
        </row>
        <row r="305">
          <cell r="X305" t="str">
            <v>9101</v>
          </cell>
          <cell r="Y305" t="str">
            <v>Phantom Stock</v>
          </cell>
          <cell r="Z305" t="str">
            <v>I</v>
          </cell>
          <cell r="AA305" t="str">
            <v>Co 12</v>
          </cell>
          <cell r="AB305" t="str">
            <v>Executive Compensation</v>
          </cell>
          <cell r="AC305" t="str">
            <v>Other</v>
          </cell>
          <cell r="AD305" t="str">
            <v>PhantomStk</v>
          </cell>
          <cell r="AE305" t="str">
            <v>91xx Executive Comp</v>
          </cell>
          <cell r="AF305" t="str">
            <v>91xx</v>
          </cell>
          <cell r="AG305" t="str">
            <v>Executive Comp</v>
          </cell>
          <cell r="AH305" t="str">
            <v>9101 Phantom Stock</v>
          </cell>
          <cell r="AI305" t="str">
            <v>Stock Compensation</v>
          </cell>
        </row>
        <row r="306">
          <cell r="X306" t="str">
            <v>9102</v>
          </cell>
          <cell r="Y306" t="str">
            <v>Contingent Dividend</v>
          </cell>
          <cell r="Z306" t="str">
            <v>I</v>
          </cell>
          <cell r="AA306" t="str">
            <v>Co 12</v>
          </cell>
          <cell r="AB306" t="str">
            <v>Executive Compensation</v>
          </cell>
          <cell r="AC306" t="str">
            <v>Other</v>
          </cell>
          <cell r="AD306" t="str">
            <v>ContDivdnd</v>
          </cell>
          <cell r="AE306" t="str">
            <v>91xx Executive Comp</v>
          </cell>
          <cell r="AF306" t="str">
            <v>91xx</v>
          </cell>
          <cell r="AG306" t="str">
            <v>Executive Comp</v>
          </cell>
          <cell r="AH306" t="str">
            <v>9102 Contingent Dividend</v>
          </cell>
          <cell r="AI306" t="str">
            <v>Stock Compensation</v>
          </cell>
        </row>
        <row r="307">
          <cell r="X307" t="str">
            <v>9103</v>
          </cell>
          <cell r="Y307" t="str">
            <v>Contingent Stock - 2000 2001</v>
          </cell>
          <cell r="Z307" t="str">
            <v>I</v>
          </cell>
          <cell r="AA307" t="str">
            <v>Co 12</v>
          </cell>
          <cell r="AB307" t="str">
            <v>Executive Compensation</v>
          </cell>
          <cell r="AC307" t="str">
            <v>Other</v>
          </cell>
          <cell r="AD307" t="str">
            <v>ContStck</v>
          </cell>
          <cell r="AE307" t="str">
            <v>91xx Executive Comp</v>
          </cell>
          <cell r="AF307" t="str">
            <v>91xx</v>
          </cell>
          <cell r="AG307" t="str">
            <v>Executive Comp</v>
          </cell>
          <cell r="AH307" t="str">
            <v>9103 Contingent Stock - 2000 2001</v>
          </cell>
          <cell r="AI307" t="str">
            <v>Stock Compensation</v>
          </cell>
        </row>
        <row r="308">
          <cell r="X308" t="str">
            <v>9104</v>
          </cell>
          <cell r="Y308" t="str">
            <v>TARSAP Restricted Stock 2003</v>
          </cell>
          <cell r="Z308" t="str">
            <v>I</v>
          </cell>
          <cell r="AA308" t="str">
            <v>Co 12</v>
          </cell>
          <cell r="AB308" t="str">
            <v>Executive Compensation</v>
          </cell>
          <cell r="AC308" t="str">
            <v>Other</v>
          </cell>
          <cell r="AD308" t="str">
            <v>TARSAPReSt</v>
          </cell>
          <cell r="AE308" t="str">
            <v>91xx Executive Comp</v>
          </cell>
          <cell r="AF308" t="str">
            <v>91xx</v>
          </cell>
          <cell r="AG308" t="str">
            <v>Executive Comp</v>
          </cell>
          <cell r="AH308" t="str">
            <v>9104 TARSAP Restricted Stock 2003</v>
          </cell>
          <cell r="AI308" t="str">
            <v>Stock Compensation</v>
          </cell>
        </row>
        <row r="309">
          <cell r="X309" t="str">
            <v>9105</v>
          </cell>
          <cell r="Y309" t="str">
            <v>TARSAP Contingent Stock 2003</v>
          </cell>
          <cell r="Z309" t="str">
            <v>I</v>
          </cell>
          <cell r="AA309" t="str">
            <v>Co 12</v>
          </cell>
          <cell r="AB309" t="str">
            <v>Executive Compensation</v>
          </cell>
          <cell r="AC309" t="str">
            <v>Other</v>
          </cell>
          <cell r="AD309" t="str">
            <v>TARSAPConS</v>
          </cell>
          <cell r="AE309" t="str">
            <v>91xx Executive Comp</v>
          </cell>
          <cell r="AF309" t="str">
            <v>91xx</v>
          </cell>
          <cell r="AG309" t="str">
            <v>Executive Comp</v>
          </cell>
          <cell r="AH309" t="str">
            <v>9105 TARSAP Contingent Stock 2003</v>
          </cell>
          <cell r="AI309" t="str">
            <v>Stock Compensation</v>
          </cell>
        </row>
        <row r="310">
          <cell r="X310" t="str">
            <v>9106</v>
          </cell>
          <cell r="Y310" t="str">
            <v>TARSAP Restricted Stock 2004</v>
          </cell>
          <cell r="Z310" t="str">
            <v>I</v>
          </cell>
          <cell r="AA310" t="str">
            <v>Co 12</v>
          </cell>
          <cell r="AB310" t="str">
            <v>Executive Compensation</v>
          </cell>
          <cell r="AC310" t="str">
            <v>Other</v>
          </cell>
          <cell r="AD310" t="str">
            <v>TARSAPRest</v>
          </cell>
          <cell r="AE310" t="str">
            <v>91xx Executive Comp</v>
          </cell>
          <cell r="AF310" t="str">
            <v>91xx</v>
          </cell>
          <cell r="AG310" t="str">
            <v>Executive Comp</v>
          </cell>
          <cell r="AH310" t="str">
            <v>9106 TARSAP Restricted Stock 2004</v>
          </cell>
          <cell r="AI310" t="str">
            <v>Stock Compensation</v>
          </cell>
        </row>
        <row r="311">
          <cell r="X311" t="str">
            <v>9107</v>
          </cell>
          <cell r="Y311" t="str">
            <v>TARSAP Contingent Stock 2004</v>
          </cell>
          <cell r="Z311" t="str">
            <v>I</v>
          </cell>
          <cell r="AA311" t="str">
            <v>Co 12</v>
          </cell>
          <cell r="AB311" t="str">
            <v>Executive Compensation</v>
          </cell>
          <cell r="AC311" t="str">
            <v>Other</v>
          </cell>
          <cell r="AD311" t="str">
            <v>TARSAPConS</v>
          </cell>
          <cell r="AE311" t="str">
            <v>91xx Executive Comp</v>
          </cell>
          <cell r="AF311" t="str">
            <v>91xx</v>
          </cell>
          <cell r="AG311" t="str">
            <v>Executive Comp</v>
          </cell>
          <cell r="AH311" t="str">
            <v>9107 TARSAP Contingent Stock 2004</v>
          </cell>
          <cell r="AI311" t="str">
            <v>Stock Compensation</v>
          </cell>
        </row>
        <row r="312">
          <cell r="X312" t="str">
            <v>9108</v>
          </cell>
          <cell r="Y312" t="str">
            <v>Stock Compensation - Other</v>
          </cell>
          <cell r="Z312" t="str">
            <v>I</v>
          </cell>
          <cell r="AA312" t="str">
            <v>Co 12</v>
          </cell>
          <cell r="AB312" t="str">
            <v>Executive Compensation</v>
          </cell>
          <cell r="AC312" t="str">
            <v>Other</v>
          </cell>
          <cell r="AD312" t="str">
            <v>StckComp</v>
          </cell>
          <cell r="AE312" t="str">
            <v>91xx Executive Comp</v>
          </cell>
          <cell r="AF312" t="str">
            <v>91xx</v>
          </cell>
          <cell r="AG312" t="str">
            <v>Executive Comp</v>
          </cell>
          <cell r="AH312" t="str">
            <v>9108 Stock Compensation - Other</v>
          </cell>
          <cell r="AI312" t="str">
            <v>Stock Compensation</v>
          </cell>
        </row>
        <row r="313">
          <cell r="X313" t="str">
            <v>9109</v>
          </cell>
          <cell r="Y313" t="str">
            <v>Contingent Stock - 2007</v>
          </cell>
          <cell r="Z313" t="str">
            <v>I</v>
          </cell>
          <cell r="AA313" t="str">
            <v>Co 12</v>
          </cell>
          <cell r="AB313" t="str">
            <v>Executive Compensation</v>
          </cell>
          <cell r="AC313" t="str">
            <v>Other</v>
          </cell>
          <cell r="AD313" t="str">
            <v>StckComp</v>
          </cell>
          <cell r="AE313" t="str">
            <v>91xx Executive Comp</v>
          </cell>
          <cell r="AF313" t="str">
            <v>91xx</v>
          </cell>
          <cell r="AG313" t="str">
            <v>Executive Comp</v>
          </cell>
          <cell r="AH313" t="str">
            <v>9109 Contingent Stock - 2007</v>
          </cell>
          <cell r="AI313" t="str">
            <v>Stock Compensation</v>
          </cell>
        </row>
        <row r="314">
          <cell r="X314" t="str">
            <v>9110</v>
          </cell>
          <cell r="Y314" t="str">
            <v>Contingent Stock - 2008</v>
          </cell>
          <cell r="Z314" t="str">
            <v>I</v>
          </cell>
          <cell r="AA314" t="str">
            <v>Co 12</v>
          </cell>
          <cell r="AB314" t="str">
            <v>Executive Compensation</v>
          </cell>
          <cell r="AC314" t="str">
            <v>Other</v>
          </cell>
          <cell r="AD314" t="str">
            <v>StckComp</v>
          </cell>
          <cell r="AE314" t="str">
            <v>91xx Executive Comp</v>
          </cell>
          <cell r="AF314" t="str">
            <v>91xx</v>
          </cell>
          <cell r="AG314" t="str">
            <v>Executive Comp</v>
          </cell>
          <cell r="AH314" t="str">
            <v>9110 Contingent Stock - 2008</v>
          </cell>
          <cell r="AI314" t="str">
            <v>Stock Compensation</v>
          </cell>
        </row>
        <row r="315">
          <cell r="X315" t="str">
            <v>9111</v>
          </cell>
          <cell r="Y315" t="str">
            <v>Restricted Stock - 2008</v>
          </cell>
          <cell r="Z315" t="str">
            <v>I</v>
          </cell>
          <cell r="AA315" t="str">
            <v>Co 12</v>
          </cell>
          <cell r="AB315" t="str">
            <v>Executive Compensation</v>
          </cell>
          <cell r="AC315" t="str">
            <v>Other</v>
          </cell>
          <cell r="AD315" t="str">
            <v>StckComp</v>
          </cell>
          <cell r="AE315" t="str">
            <v>91xx Executive Comp</v>
          </cell>
          <cell r="AF315" t="str">
            <v>91xx</v>
          </cell>
          <cell r="AG315" t="str">
            <v>Executive Comp</v>
          </cell>
          <cell r="AH315" t="str">
            <v>9111 Restricted Stock - 2008</v>
          </cell>
          <cell r="AI315" t="str">
            <v>Stock Compensation</v>
          </cell>
        </row>
        <row r="316">
          <cell r="X316" t="str">
            <v>9112</v>
          </cell>
          <cell r="Y316" t="str">
            <v>2009 Contingent LTIP Expense</v>
          </cell>
          <cell r="Z316" t="str">
            <v>I</v>
          </cell>
          <cell r="AA316" t="str">
            <v>Co 12</v>
          </cell>
          <cell r="AB316" t="str">
            <v>Executive Compensation</v>
          </cell>
          <cell r="AC316" t="str">
            <v>Other</v>
          </cell>
          <cell r="AD316" t="str">
            <v>StckComp</v>
          </cell>
          <cell r="AE316" t="str">
            <v>91xx Executive Comp</v>
          </cell>
          <cell r="AF316" t="str">
            <v>91xx</v>
          </cell>
          <cell r="AG316" t="str">
            <v>Executive Comp</v>
          </cell>
          <cell r="AH316" t="str">
            <v>9112 2009 Contingent LTIP Expense</v>
          </cell>
          <cell r="AI316" t="str">
            <v>Stock Compensation</v>
          </cell>
        </row>
        <row r="317">
          <cell r="X317" t="str">
            <v>9113</v>
          </cell>
          <cell r="Y317" t="str">
            <v>2009 Restricted LTIP Expense</v>
          </cell>
          <cell r="Z317" t="str">
            <v>I</v>
          </cell>
          <cell r="AA317" t="str">
            <v>Co 12</v>
          </cell>
          <cell r="AB317" t="str">
            <v>Executive Compensation</v>
          </cell>
          <cell r="AC317" t="str">
            <v>Other</v>
          </cell>
          <cell r="AD317" t="str">
            <v>StckComp</v>
          </cell>
          <cell r="AE317" t="str">
            <v>91xx Executive Comp</v>
          </cell>
          <cell r="AF317" t="str">
            <v>91xx</v>
          </cell>
          <cell r="AG317" t="str">
            <v>Executive Comp</v>
          </cell>
          <cell r="AH317" t="str">
            <v>9113 2009 Restricted LTIP Expense</v>
          </cell>
          <cell r="AI317" t="str">
            <v>Stock Compensation</v>
          </cell>
        </row>
        <row r="318">
          <cell r="X318" t="str">
            <v>9114</v>
          </cell>
          <cell r="Y318" t="str">
            <v>2010 Contingent LTIP Expense</v>
          </cell>
          <cell r="Z318" t="str">
            <v>I</v>
          </cell>
          <cell r="AA318" t="str">
            <v>Co 12</v>
          </cell>
          <cell r="AB318" t="str">
            <v>Executive Compensation</v>
          </cell>
          <cell r="AC318" t="str">
            <v>Other</v>
          </cell>
          <cell r="AD318" t="str">
            <v>StckComp</v>
          </cell>
          <cell r="AE318" t="str">
            <v>91xx Executive Comp</v>
          </cell>
          <cell r="AF318" t="str">
            <v>91xx</v>
          </cell>
          <cell r="AG318" t="str">
            <v>Executive Comp</v>
          </cell>
          <cell r="AH318" t="str">
            <v>9114 2010 Contingent LTIP Expense</v>
          </cell>
          <cell r="AI318" t="str">
            <v>Stock Compensation</v>
          </cell>
        </row>
        <row r="319">
          <cell r="X319" t="str">
            <v>9115</v>
          </cell>
          <cell r="Y319" t="str">
            <v>2010 Restricted LTIP Expense</v>
          </cell>
          <cell r="Z319" t="str">
            <v>I</v>
          </cell>
          <cell r="AA319" t="str">
            <v>Co 12</v>
          </cell>
          <cell r="AB319" t="str">
            <v>Executive Compensation</v>
          </cell>
          <cell r="AC319" t="str">
            <v>Other</v>
          </cell>
          <cell r="AD319" t="str">
            <v>StckComp</v>
          </cell>
          <cell r="AE319" t="str">
            <v>91xx Executive Comp</v>
          </cell>
          <cell r="AF319" t="str">
            <v>91xx</v>
          </cell>
          <cell r="AG319" t="str">
            <v>Executive Comp</v>
          </cell>
          <cell r="AH319" t="str">
            <v>9115 2010 Restricted LTIP Expense</v>
          </cell>
          <cell r="AI319" t="str">
            <v>Stock Compensation</v>
          </cell>
        </row>
        <row r="320">
          <cell r="X320" t="str">
            <v>9116</v>
          </cell>
          <cell r="Y320" t="str">
            <v>2011 Contingent LTIP Expense</v>
          </cell>
          <cell r="Z320" t="str">
            <v>I</v>
          </cell>
          <cell r="AA320" t="str">
            <v>Co 12</v>
          </cell>
          <cell r="AB320" t="str">
            <v>Executive Compensation</v>
          </cell>
          <cell r="AC320" t="str">
            <v>Other</v>
          </cell>
          <cell r="AD320" t="str">
            <v>StckComp</v>
          </cell>
          <cell r="AE320" t="str">
            <v>91xx Executive Comp</v>
          </cell>
          <cell r="AF320" t="str">
            <v>91xx</v>
          </cell>
          <cell r="AG320" t="str">
            <v>Executive Comp</v>
          </cell>
          <cell r="AH320" t="str">
            <v>9116 2011 Contingent LTIP Expense</v>
          </cell>
          <cell r="AI320" t="str">
            <v>Stock Compensation</v>
          </cell>
        </row>
        <row r="321">
          <cell r="X321" t="str">
            <v>9117</v>
          </cell>
          <cell r="Y321" t="str">
            <v>2011 Restricted LTIP Expense</v>
          </cell>
          <cell r="Z321" t="str">
            <v>I</v>
          </cell>
          <cell r="AA321" t="str">
            <v>Co 12</v>
          </cell>
          <cell r="AB321" t="str">
            <v>Executive Compensation</v>
          </cell>
          <cell r="AC321" t="str">
            <v>Other</v>
          </cell>
          <cell r="AD321" t="str">
            <v>StckComp</v>
          </cell>
          <cell r="AE321" t="str">
            <v>91xx Executive Comp</v>
          </cell>
          <cell r="AF321" t="str">
            <v>91xx</v>
          </cell>
          <cell r="AG321" t="str">
            <v>Executive Comp</v>
          </cell>
          <cell r="AH321" t="str">
            <v>9117 2011 Restricted LTIP Expense</v>
          </cell>
          <cell r="AI321" t="str">
            <v>Stock Compensation</v>
          </cell>
        </row>
        <row r="322">
          <cell r="X322" t="str">
            <v>9118</v>
          </cell>
          <cell r="Y322" t="str">
            <v>2012 Contingent LTIP Expense</v>
          </cell>
          <cell r="Z322" t="str">
            <v>I</v>
          </cell>
          <cell r="AA322" t="str">
            <v>Co 12</v>
          </cell>
          <cell r="AB322" t="str">
            <v>Executive Compensation</v>
          </cell>
          <cell r="AC322" t="str">
            <v>Other</v>
          </cell>
          <cell r="AD322" t="str">
            <v>StckComp</v>
          </cell>
          <cell r="AE322" t="str">
            <v>91xx Executive Comp</v>
          </cell>
          <cell r="AF322" t="str">
            <v>91xx</v>
          </cell>
          <cell r="AG322" t="str">
            <v>Executive Comp</v>
          </cell>
          <cell r="AH322" t="str">
            <v>9118 2012 Contingent LTIP Expense</v>
          </cell>
          <cell r="AI322" t="str">
            <v>Stock Compensation</v>
          </cell>
        </row>
        <row r="323">
          <cell r="X323" t="str">
            <v>9119</v>
          </cell>
          <cell r="Y323" t="str">
            <v>2012 Restricted LTIP Expense</v>
          </cell>
          <cell r="Z323" t="str">
            <v>I</v>
          </cell>
          <cell r="AA323" t="str">
            <v>Co 12</v>
          </cell>
          <cell r="AB323" t="str">
            <v>Executive Compensation</v>
          </cell>
          <cell r="AC323" t="str">
            <v>Other</v>
          </cell>
          <cell r="AD323" t="str">
            <v>StckComp</v>
          </cell>
          <cell r="AE323" t="str">
            <v>91xx Executive Comp</v>
          </cell>
          <cell r="AF323" t="str">
            <v>91xx</v>
          </cell>
          <cell r="AG323" t="str">
            <v>Executive Comp</v>
          </cell>
          <cell r="AH323" t="str">
            <v>9119 2012 Restricted LTIP Expense</v>
          </cell>
          <cell r="AI323" t="str">
            <v>Stock Compensation</v>
          </cell>
        </row>
        <row r="324">
          <cell r="X324" t="str">
            <v>9120</v>
          </cell>
          <cell r="Y324" t="str">
            <v>2013 Contingent LTIP Expense</v>
          </cell>
          <cell r="Z324" t="str">
            <v>I</v>
          </cell>
          <cell r="AA324" t="str">
            <v>Co 12</v>
          </cell>
          <cell r="AB324" t="str">
            <v>Executive Compensation</v>
          </cell>
          <cell r="AC324" t="str">
            <v>Other</v>
          </cell>
          <cell r="AD324" t="str">
            <v>StckComp</v>
          </cell>
          <cell r="AE324" t="str">
            <v>91xx Executive Comp</v>
          </cell>
          <cell r="AF324" t="str">
            <v>91xx</v>
          </cell>
          <cell r="AG324" t="str">
            <v>Executive Comp</v>
          </cell>
          <cell r="AH324" t="str">
            <v>9120 2013 Contingent LTIP Expense</v>
          </cell>
          <cell r="AI324" t="str">
            <v>Stock Compensation</v>
          </cell>
        </row>
        <row r="325">
          <cell r="X325" t="str">
            <v>9121</v>
          </cell>
          <cell r="Y325" t="str">
            <v>2013 Restricted LTIP Expense</v>
          </cell>
          <cell r="Z325" t="str">
            <v>I</v>
          </cell>
          <cell r="AA325" t="str">
            <v>Co 12</v>
          </cell>
          <cell r="AB325" t="str">
            <v>Executive Compensation</v>
          </cell>
          <cell r="AC325" t="str">
            <v>Other</v>
          </cell>
          <cell r="AD325" t="str">
            <v>StckComp</v>
          </cell>
          <cell r="AE325" t="str">
            <v>91xx Executive Comp</v>
          </cell>
          <cell r="AF325" t="str">
            <v>91xx</v>
          </cell>
          <cell r="AG325" t="str">
            <v>Executive Comp</v>
          </cell>
          <cell r="AH325" t="str">
            <v>9121 2013 Restricted LTIP Expense</v>
          </cell>
          <cell r="AI325" t="str">
            <v>Stock Compensation</v>
          </cell>
        </row>
        <row r="326">
          <cell r="X326" t="str">
            <v>9122</v>
          </cell>
          <cell r="Y326" t="str">
            <v>2014 Contingent LTIP Expense</v>
          </cell>
          <cell r="Z326" t="str">
            <v>I</v>
          </cell>
          <cell r="AA326" t="str">
            <v>Co 12</v>
          </cell>
          <cell r="AB326" t="str">
            <v>Executive Compensation</v>
          </cell>
          <cell r="AC326" t="str">
            <v>Other</v>
          </cell>
          <cell r="AD326" t="str">
            <v>StckComp</v>
          </cell>
          <cell r="AE326" t="str">
            <v>91xx Executive Comp</v>
          </cell>
          <cell r="AF326" t="str">
            <v>91xx</v>
          </cell>
          <cell r="AG326" t="str">
            <v>Executive Comp</v>
          </cell>
          <cell r="AH326" t="str">
            <v>9122 2014 Contingent LTIP Expense</v>
          </cell>
          <cell r="AI326" t="str">
            <v>Stock Compensation</v>
          </cell>
        </row>
        <row r="327">
          <cell r="X327" t="str">
            <v>9123</v>
          </cell>
          <cell r="Y327" t="str">
            <v>2014 Restricted LTIP Expense</v>
          </cell>
          <cell r="Z327" t="str">
            <v>I</v>
          </cell>
          <cell r="AA327" t="str">
            <v>Co 12</v>
          </cell>
          <cell r="AB327" t="str">
            <v>Executive Compensation</v>
          </cell>
          <cell r="AC327" t="str">
            <v>Other</v>
          </cell>
          <cell r="AD327" t="str">
            <v>StckComp</v>
          </cell>
          <cell r="AE327" t="str">
            <v>91xx Executive Comp</v>
          </cell>
          <cell r="AF327" t="str">
            <v>91xx</v>
          </cell>
          <cell r="AG327" t="str">
            <v>Executive Comp</v>
          </cell>
          <cell r="AH327" t="str">
            <v>9123 2014 Restricted LTIP Expense</v>
          </cell>
          <cell r="AI327" t="str">
            <v>Stock Compensation</v>
          </cell>
        </row>
        <row r="328">
          <cell r="X328" t="str">
            <v>9124</v>
          </cell>
          <cell r="Y328" t="str">
            <v>2015 Contingent LTIP Expense</v>
          </cell>
          <cell r="Z328" t="str">
            <v>I</v>
          </cell>
          <cell r="AA328" t="str">
            <v>Co 12</v>
          </cell>
          <cell r="AB328" t="str">
            <v>Executive Compensation</v>
          </cell>
          <cell r="AC328" t="str">
            <v>Other</v>
          </cell>
          <cell r="AD328" t="str">
            <v>StckComp</v>
          </cell>
          <cell r="AE328" t="str">
            <v>91xx Executive Comp</v>
          </cell>
          <cell r="AF328" t="str">
            <v>91xx</v>
          </cell>
          <cell r="AG328" t="str">
            <v>Executive Comp</v>
          </cell>
          <cell r="AH328" t="str">
            <v>9124 2014 Contingent LTIP Expense</v>
          </cell>
          <cell r="AI328" t="str">
            <v>Stock Compensation</v>
          </cell>
        </row>
        <row r="329">
          <cell r="X329" t="str">
            <v>9125</v>
          </cell>
          <cell r="Y329" t="str">
            <v>2015 Restricted LTIP Expense</v>
          </cell>
          <cell r="Z329" t="str">
            <v>I</v>
          </cell>
          <cell r="AA329" t="str">
            <v>Co 12</v>
          </cell>
          <cell r="AB329" t="str">
            <v>Executive Compensation</v>
          </cell>
          <cell r="AC329" t="str">
            <v>Other</v>
          </cell>
          <cell r="AD329" t="str">
            <v>StckComp</v>
          </cell>
          <cell r="AE329" t="str">
            <v>91xx Executive Comp</v>
          </cell>
          <cell r="AF329" t="str">
            <v>91xx</v>
          </cell>
          <cell r="AG329" t="str">
            <v>Executive Comp</v>
          </cell>
          <cell r="AH329" t="str">
            <v>9125 2014 Restricted LTIP Expense</v>
          </cell>
          <cell r="AI329" t="str">
            <v>Stock Compensation</v>
          </cell>
        </row>
        <row r="330">
          <cell r="X330" t="str">
            <v>9185</v>
          </cell>
          <cell r="Y330" t="str">
            <v>CEO Stock Grants</v>
          </cell>
          <cell r="Z330" t="str">
            <v>I</v>
          </cell>
          <cell r="AA330" t="str">
            <v>Co 12</v>
          </cell>
          <cell r="AB330" t="str">
            <v>Executive Compensation</v>
          </cell>
          <cell r="AC330" t="str">
            <v>Other</v>
          </cell>
          <cell r="AD330" t="str">
            <v>StckComp</v>
          </cell>
          <cell r="AE330" t="str">
            <v>91xx Executive Comp</v>
          </cell>
          <cell r="AF330" t="str">
            <v>91xx</v>
          </cell>
          <cell r="AG330" t="str">
            <v>Executive Comp</v>
          </cell>
          <cell r="AH330" t="str">
            <v>9185 CEO Stock Grants</v>
          </cell>
          <cell r="AI330" t="str">
            <v>Stock Compensation</v>
          </cell>
        </row>
        <row r="331">
          <cell r="X331" t="str">
            <v>9198</v>
          </cell>
          <cell r="Y331" t="str">
            <v>Outyears Contingent LTIP Expense</v>
          </cell>
          <cell r="Z331" t="str">
            <v>I</v>
          </cell>
          <cell r="AA331" t="str">
            <v>Co 12</v>
          </cell>
          <cell r="AB331" t="str">
            <v>Executive Compensation</v>
          </cell>
          <cell r="AC331" t="str">
            <v>Other</v>
          </cell>
          <cell r="AD331" t="str">
            <v>StckComp</v>
          </cell>
          <cell r="AE331" t="str">
            <v>91xx Executive Comp</v>
          </cell>
          <cell r="AF331" t="str">
            <v>91xx</v>
          </cell>
          <cell r="AG331" t="str">
            <v>Executive Comp</v>
          </cell>
          <cell r="AH331" t="str">
            <v>9198 Outyears Contingent LTIP Expense</v>
          </cell>
          <cell r="AI331" t="str">
            <v>Stock Compensation</v>
          </cell>
        </row>
        <row r="332">
          <cell r="X332" t="str">
            <v>9199</v>
          </cell>
          <cell r="Y332" t="str">
            <v>Outyears Restricted LTIP Expense</v>
          </cell>
          <cell r="Z332" t="str">
            <v>I</v>
          </cell>
          <cell r="AA332" t="str">
            <v>Co 12</v>
          </cell>
          <cell r="AB332" t="str">
            <v>Executive Compensation</v>
          </cell>
          <cell r="AC332" t="str">
            <v>Other</v>
          </cell>
          <cell r="AD332" t="str">
            <v>StckComp</v>
          </cell>
          <cell r="AE332" t="str">
            <v>91xx Executive Comp</v>
          </cell>
          <cell r="AF332" t="str">
            <v>91xx</v>
          </cell>
          <cell r="AG332" t="str">
            <v>Executive Comp</v>
          </cell>
          <cell r="AH332" t="str">
            <v>9199 Outyears Restricted LTIP Expense</v>
          </cell>
          <cell r="AI332" t="str">
            <v>Stock Compensation</v>
          </cell>
        </row>
        <row r="333">
          <cell r="X333" t="str">
            <v>9200</v>
          </cell>
          <cell r="Y333" t="str">
            <v>Royalties</v>
          </cell>
          <cell r="Z333" t="str">
            <v>I</v>
          </cell>
          <cell r="AA333" t="str">
            <v>Co 12</v>
          </cell>
          <cell r="AB333" t="str">
            <v>Other</v>
          </cell>
          <cell r="AC333" t="str">
            <v>Other</v>
          </cell>
          <cell r="AD333" t="str">
            <v>RentLeases</v>
          </cell>
          <cell r="AE333" t="str">
            <v>9200 Royalties</v>
          </cell>
          <cell r="AF333" t="str">
            <v>9200</v>
          </cell>
          <cell r="AG333" t="str">
            <v>Royalties</v>
          </cell>
          <cell r="AH333" t="str">
            <v>9200 Royalties</v>
          </cell>
          <cell r="AI333" t="str">
            <v>Other Rents &amp; Leases</v>
          </cell>
        </row>
        <row r="334">
          <cell r="X334" t="str">
            <v>9205</v>
          </cell>
          <cell r="Y334" t="str">
            <v>Free Gas Meter Rentals</v>
          </cell>
          <cell r="Z334" t="str">
            <v>I</v>
          </cell>
          <cell r="AA334" t="str">
            <v>Co 12</v>
          </cell>
          <cell r="AB334" t="str">
            <v>Other</v>
          </cell>
          <cell r="AC334" t="str">
            <v>Other</v>
          </cell>
          <cell r="AD334" t="str">
            <v>RentLeases</v>
          </cell>
          <cell r="AE334" t="str">
            <v>9205 Free Gas Meter Rentals</v>
          </cell>
          <cell r="AF334" t="str">
            <v>9205</v>
          </cell>
          <cell r="AG334" t="str">
            <v>Free Gas Meter Rentals</v>
          </cell>
          <cell r="AH334" t="str">
            <v>9205 Free Gas Meter Rentals</v>
          </cell>
          <cell r="AI334" t="str">
            <v>Other Rents &amp; Leases</v>
          </cell>
        </row>
        <row r="335">
          <cell r="X335" t="str">
            <v>9210</v>
          </cell>
          <cell r="Y335" t="str">
            <v>Leases - Transport/Gen Tools</v>
          </cell>
          <cell r="Z335" t="str">
            <v>D</v>
          </cell>
          <cell r="AA335" t="str">
            <v>Co 12</v>
          </cell>
          <cell r="AB335" t="str">
            <v>Leases &amp; Rents</v>
          </cell>
          <cell r="AC335" t="str">
            <v>Rents and Leases</v>
          </cell>
          <cell r="AD335" t="str">
            <v>RentLeases</v>
          </cell>
          <cell r="AE335" t="str">
            <v>92xx Rents &amp; Leases</v>
          </cell>
          <cell r="AF335" t="str">
            <v>92xx</v>
          </cell>
          <cell r="AG335" t="str">
            <v>Rents &amp; Leases</v>
          </cell>
          <cell r="AH335" t="str">
            <v>9210 Leases - Transport/Gen Tools</v>
          </cell>
          <cell r="AI335" t="str">
            <v>Other Rents &amp; Leases</v>
          </cell>
        </row>
        <row r="336">
          <cell r="X336" t="str">
            <v>9215</v>
          </cell>
          <cell r="Y336" t="str">
            <v>Leases - Office Mach/Furniture</v>
          </cell>
          <cell r="Z336" t="str">
            <v>D</v>
          </cell>
          <cell r="AA336" t="str">
            <v>Co 12</v>
          </cell>
          <cell r="AB336" t="str">
            <v>Leases &amp; Rents</v>
          </cell>
          <cell r="AC336" t="str">
            <v>Rents and Leases</v>
          </cell>
          <cell r="AD336" t="str">
            <v>RentLeases</v>
          </cell>
          <cell r="AE336" t="str">
            <v>92xx Rents &amp; Leases</v>
          </cell>
          <cell r="AF336" t="str">
            <v>92xx</v>
          </cell>
          <cell r="AG336" t="str">
            <v>Rents &amp; Leases</v>
          </cell>
          <cell r="AH336" t="str">
            <v>9215 Leases - Office Mach/Furniture</v>
          </cell>
          <cell r="AI336" t="str">
            <v>Other Rents &amp; Leases</v>
          </cell>
        </row>
        <row r="337">
          <cell r="X337" t="str">
            <v>9220</v>
          </cell>
          <cell r="Y337" t="str">
            <v>Leases - Building/Land</v>
          </cell>
          <cell r="Z337" t="str">
            <v>D</v>
          </cell>
          <cell r="AA337" t="str">
            <v>Co 12</v>
          </cell>
          <cell r="AB337" t="str">
            <v>Leases &amp; Rents</v>
          </cell>
          <cell r="AC337" t="str">
            <v>Rents and Leases</v>
          </cell>
          <cell r="AD337" t="str">
            <v>RentLeases</v>
          </cell>
          <cell r="AE337" t="str">
            <v>92xx Rents &amp; Leases</v>
          </cell>
          <cell r="AF337" t="str">
            <v>92xx</v>
          </cell>
          <cell r="AG337" t="str">
            <v>Rents &amp; Leases</v>
          </cell>
          <cell r="AH337" t="str">
            <v>9220 Leases - Building/Land</v>
          </cell>
          <cell r="AI337" t="str">
            <v>Other Rents &amp; Leases</v>
          </cell>
        </row>
        <row r="338">
          <cell r="X338" t="str">
            <v>9225</v>
          </cell>
          <cell r="Y338" t="str">
            <v>Leases - Data Processing</v>
          </cell>
          <cell r="Z338" t="str">
            <v>D</v>
          </cell>
          <cell r="AA338" t="str">
            <v>Co 12</v>
          </cell>
          <cell r="AB338" t="str">
            <v>Leases &amp; Rents</v>
          </cell>
          <cell r="AC338" t="str">
            <v>Rents and Leases</v>
          </cell>
          <cell r="AD338" t="str">
            <v>RentLeases</v>
          </cell>
          <cell r="AE338" t="str">
            <v>92xx Rents &amp; Leases</v>
          </cell>
          <cell r="AF338" t="str">
            <v>92xx</v>
          </cell>
          <cell r="AG338" t="str">
            <v>Rents &amp; Leases</v>
          </cell>
          <cell r="AH338" t="str">
            <v>9225 Leases - Data Processing</v>
          </cell>
          <cell r="AI338" t="str">
            <v>Other Rents &amp; Leases</v>
          </cell>
        </row>
        <row r="339">
          <cell r="X339" t="str">
            <v>9230</v>
          </cell>
          <cell r="Y339" t="str">
            <v>Leases - Aircraft</v>
          </cell>
          <cell r="Z339" t="str">
            <v>D</v>
          </cell>
          <cell r="AA339" t="str">
            <v>Co 12</v>
          </cell>
          <cell r="AB339" t="str">
            <v>Leases &amp; Rents</v>
          </cell>
          <cell r="AC339" t="str">
            <v>Rents and Leases</v>
          </cell>
          <cell r="AD339" t="str">
            <v>RentLeases</v>
          </cell>
          <cell r="AE339" t="str">
            <v>92xx Rents &amp; Leases</v>
          </cell>
          <cell r="AF339" t="str">
            <v>92xx</v>
          </cell>
          <cell r="AG339" t="str">
            <v>Rents &amp; Leases</v>
          </cell>
          <cell r="AH339" t="str">
            <v>9230 Leases - Aircraft</v>
          </cell>
          <cell r="AI339" t="str">
            <v>Other Rents &amp; Leases</v>
          </cell>
        </row>
        <row r="340">
          <cell r="X340" t="str">
            <v>9231</v>
          </cell>
          <cell r="Y340" t="str">
            <v>Leases - Telecommunication</v>
          </cell>
          <cell r="Z340" t="str">
            <v>D</v>
          </cell>
          <cell r="AA340" t="str">
            <v>Co 12</v>
          </cell>
          <cell r="AB340" t="str">
            <v>Leases &amp; Rents</v>
          </cell>
          <cell r="AC340" t="str">
            <v>Rents and Leases</v>
          </cell>
          <cell r="AD340" t="str">
            <v>RentLeases</v>
          </cell>
          <cell r="AE340" t="str">
            <v>92xx Rents &amp; Leases</v>
          </cell>
          <cell r="AF340" t="str">
            <v>92xx</v>
          </cell>
          <cell r="AG340" t="str">
            <v>Rents &amp; Leases</v>
          </cell>
          <cell r="AH340" t="str">
            <v>9231 Leases - Telecommunication</v>
          </cell>
          <cell r="AI340" t="str">
            <v>Other Rents &amp; Leases</v>
          </cell>
        </row>
        <row r="341">
          <cell r="X341" t="str">
            <v>9232</v>
          </cell>
          <cell r="Y341" t="str">
            <v>Leases - NCSC Rent Expense</v>
          </cell>
          <cell r="Z341" t="str">
            <v>I</v>
          </cell>
          <cell r="AA341" t="str">
            <v>Co 12</v>
          </cell>
          <cell r="AB341" t="str">
            <v>Intercompany Rent</v>
          </cell>
          <cell r="AC341" t="str">
            <v>Other</v>
          </cell>
          <cell r="AD341" t="str">
            <v>RentLeases</v>
          </cell>
          <cell r="AE341" t="str">
            <v>9232 Leases - Leases - NCSC Rent Expense</v>
          </cell>
          <cell r="AF341" t="str">
            <v>9232</v>
          </cell>
          <cell r="AG341" t="str">
            <v>Leases - NCSC Rent Expense</v>
          </cell>
          <cell r="AH341" t="str">
            <v>9232 Leases - NCSC Rent Expense</v>
          </cell>
          <cell r="AI341" t="str">
            <v>Oper_and_Maint_Other_CG_IC</v>
          </cell>
        </row>
        <row r="342">
          <cell r="X342" t="str">
            <v>9235</v>
          </cell>
          <cell r="Y342" t="str">
            <v>Leases - Other</v>
          </cell>
          <cell r="Z342" t="str">
            <v>D</v>
          </cell>
          <cell r="AA342" t="str">
            <v>Co 12</v>
          </cell>
          <cell r="AB342" t="str">
            <v>Leases &amp; Rents</v>
          </cell>
          <cell r="AC342" t="str">
            <v>Rents and Leases</v>
          </cell>
          <cell r="AD342" t="str">
            <v>RentLeases</v>
          </cell>
          <cell r="AE342" t="str">
            <v>92xx Rents &amp; Leases</v>
          </cell>
          <cell r="AF342" t="str">
            <v>92xx</v>
          </cell>
          <cell r="AG342" t="str">
            <v>Rents &amp; Leases</v>
          </cell>
          <cell r="AH342" t="str">
            <v>9235 Leases - Other</v>
          </cell>
          <cell r="AI342" t="str">
            <v>Other Rents &amp; Leases</v>
          </cell>
        </row>
        <row r="343">
          <cell r="X343" t="str">
            <v>9240</v>
          </cell>
          <cell r="Y343" t="str">
            <v>Leases - Contra Rent Expense</v>
          </cell>
          <cell r="Z343" t="str">
            <v>D</v>
          </cell>
          <cell r="AA343" t="str">
            <v>Co 12</v>
          </cell>
          <cell r="AB343" t="str">
            <v>Leases &amp; Rents</v>
          </cell>
          <cell r="AC343" t="str">
            <v>Rents and Leases</v>
          </cell>
          <cell r="AD343" t="str">
            <v>RentLeases</v>
          </cell>
          <cell r="AE343" t="str">
            <v>92xx Rents &amp; Leases</v>
          </cell>
          <cell r="AF343" t="str">
            <v>92xx</v>
          </cell>
          <cell r="AG343" t="str">
            <v>Rents &amp; Leases</v>
          </cell>
          <cell r="AH343" t="str">
            <v>9240 Leases - Contra Rent Expense</v>
          </cell>
          <cell r="AI343" t="str">
            <v>Other Rents &amp; Leases</v>
          </cell>
        </row>
        <row r="344">
          <cell r="X344" t="str">
            <v>9250</v>
          </cell>
          <cell r="Y344" t="str">
            <v>Interest Long Term Debt</v>
          </cell>
          <cell r="Z344" t="str">
            <v>I</v>
          </cell>
          <cell r="AA344" t="str">
            <v>Co 12</v>
          </cell>
          <cell r="AB344" t="str">
            <v>Interest</v>
          </cell>
          <cell r="AC344" t="str">
            <v>Interest Expense</v>
          </cell>
          <cell r="AD344" t="str">
            <v>IntExpense</v>
          </cell>
          <cell r="AE344" t="str">
            <v>925x Interest Expense</v>
          </cell>
          <cell r="AF344" t="str">
            <v>925x</v>
          </cell>
          <cell r="AG344" t="str">
            <v>Interest Expense</v>
          </cell>
          <cell r="AH344" t="str">
            <v>9250 Interest Long Term Debt</v>
          </cell>
          <cell r="AI344" t="str">
            <v>Long_Term_Interest_IC</v>
          </cell>
        </row>
        <row r="345">
          <cell r="X345" t="str">
            <v>9255</v>
          </cell>
          <cell r="Y345" t="str">
            <v>Interest Short Term Debt</v>
          </cell>
          <cell r="Z345" t="str">
            <v>I</v>
          </cell>
          <cell r="AA345" t="str">
            <v>Co 12</v>
          </cell>
          <cell r="AB345" t="str">
            <v>Interest</v>
          </cell>
          <cell r="AC345" t="str">
            <v>Interest Expense</v>
          </cell>
          <cell r="AD345" t="str">
            <v>IntExpense</v>
          </cell>
          <cell r="AE345" t="str">
            <v>925x Interest Expense</v>
          </cell>
          <cell r="AF345" t="str">
            <v>925x</v>
          </cell>
          <cell r="AG345" t="str">
            <v>Interest Expense</v>
          </cell>
          <cell r="AH345" t="str">
            <v>9255 Interest Short Term Debt</v>
          </cell>
          <cell r="AI345" t="str">
            <v>MPOOL_INT_IC</v>
          </cell>
        </row>
        <row r="346">
          <cell r="X346" t="str">
            <v>9256</v>
          </cell>
          <cell r="Y346" t="str">
            <v>Capital Leases</v>
          </cell>
          <cell r="Z346" t="str">
            <v>I</v>
          </cell>
          <cell r="AA346" t="str">
            <v>Co 12</v>
          </cell>
          <cell r="AB346" t="str">
            <v>Leases &amp; Rents</v>
          </cell>
          <cell r="AC346" t="str">
            <v>Interest Expense</v>
          </cell>
          <cell r="AD346" t="str">
            <v>IntExpense</v>
          </cell>
          <cell r="AE346" t="str">
            <v>925x Interest Expense</v>
          </cell>
          <cell r="AF346" t="str">
            <v>925x</v>
          </cell>
          <cell r="AG346" t="str">
            <v>Interest Expense</v>
          </cell>
          <cell r="AH346" t="str">
            <v>9256 Capital Leases</v>
          </cell>
          <cell r="AI346" t="str">
            <v>Interest on Capital Leases</v>
          </cell>
        </row>
        <row r="347">
          <cell r="X347" t="str">
            <v>9257</v>
          </cell>
          <cell r="Y347" t="str">
            <v>Other Interest</v>
          </cell>
          <cell r="Z347" t="str">
            <v>I</v>
          </cell>
          <cell r="AA347" t="str">
            <v>Co 12</v>
          </cell>
          <cell r="AB347" t="str">
            <v>Interest</v>
          </cell>
          <cell r="AC347" t="str">
            <v>Interest Expense</v>
          </cell>
          <cell r="AD347" t="str">
            <v>IntExpense</v>
          </cell>
          <cell r="AE347" t="str">
            <v>925x Interest Expense</v>
          </cell>
          <cell r="AF347" t="str">
            <v>925x</v>
          </cell>
          <cell r="AG347" t="str">
            <v>Interest Expense</v>
          </cell>
          <cell r="AH347" t="str">
            <v>9257 Other Interest</v>
          </cell>
          <cell r="AI347" t="str">
            <v>Misc_Interest_Exp_Ext</v>
          </cell>
        </row>
        <row r="348">
          <cell r="X348" t="str">
            <v>9260</v>
          </cell>
          <cell r="Y348" t="str">
            <v>Accretion Expense</v>
          </cell>
          <cell r="Z348" t="str">
            <v>I</v>
          </cell>
          <cell r="AA348" t="str">
            <v>Co 12</v>
          </cell>
          <cell r="AB348" t="str">
            <v>Interest</v>
          </cell>
          <cell r="AC348" t="str">
            <v>Interest Expense</v>
          </cell>
          <cell r="AD348" t="str">
            <v>Accretion</v>
          </cell>
          <cell r="AE348" t="str">
            <v>925x Interest Expense</v>
          </cell>
          <cell r="AF348" t="str">
            <v>925x</v>
          </cell>
          <cell r="AG348" t="str">
            <v>Interest Expense</v>
          </cell>
          <cell r="AH348" t="str">
            <v>9260 Accretion Expense</v>
          </cell>
          <cell r="AI348" t="str">
            <v>Misc_Interest_Exp_Ext</v>
          </cell>
        </row>
        <row r="349">
          <cell r="X349" t="str">
            <v>9300</v>
          </cell>
          <cell r="Y349" t="str">
            <v>Buildings</v>
          </cell>
          <cell r="Z349" t="str">
            <v>I</v>
          </cell>
          <cell r="AA349" t="str">
            <v>Co 12</v>
          </cell>
          <cell r="AB349" t="str">
            <v>Depreciation</v>
          </cell>
          <cell r="AC349" t="str">
            <v>Depreciation, Depletion, &amp; Amortization</v>
          </cell>
          <cell r="AD349" t="str">
            <v>Depreciatn</v>
          </cell>
          <cell r="AE349" t="str">
            <v>93xx DD&amp;A Expense</v>
          </cell>
          <cell r="AF349" t="str">
            <v>93xx</v>
          </cell>
          <cell r="AG349" t="str">
            <v>DD&amp;A Expense</v>
          </cell>
          <cell r="AH349" t="str">
            <v>9300 Buildings</v>
          </cell>
          <cell r="AI349" t="str">
            <v>Depreciation</v>
          </cell>
        </row>
        <row r="350">
          <cell r="X350" t="str">
            <v>9301</v>
          </cell>
          <cell r="Y350" t="str">
            <v>Software</v>
          </cell>
          <cell r="Z350" t="str">
            <v>I</v>
          </cell>
          <cell r="AA350" t="str">
            <v>Co 12</v>
          </cell>
          <cell r="AB350" t="str">
            <v>Depreciation</v>
          </cell>
          <cell r="AC350" t="str">
            <v>Depreciation, Depletion, &amp; Amortization</v>
          </cell>
          <cell r="AD350" t="str">
            <v>Depreciatn</v>
          </cell>
          <cell r="AE350" t="str">
            <v>93xx DD&amp;A Expense</v>
          </cell>
          <cell r="AF350" t="str">
            <v>93xx</v>
          </cell>
          <cell r="AG350" t="str">
            <v>DD&amp;A Expense</v>
          </cell>
          <cell r="AH350" t="str">
            <v>9301 Software</v>
          </cell>
          <cell r="AI350" t="str">
            <v>Depreciation</v>
          </cell>
        </row>
        <row r="351">
          <cell r="X351" t="str">
            <v>9302</v>
          </cell>
          <cell r="Y351" t="str">
            <v>Hardware</v>
          </cell>
          <cell r="Z351" t="str">
            <v>I</v>
          </cell>
          <cell r="AA351" t="str">
            <v>Co 12</v>
          </cell>
          <cell r="AB351" t="str">
            <v>Depreciation</v>
          </cell>
          <cell r="AC351" t="str">
            <v>Depreciation, Depletion, &amp; Amortization</v>
          </cell>
          <cell r="AD351" t="str">
            <v>Depreciatn</v>
          </cell>
          <cell r="AE351" t="str">
            <v>93xx DD&amp;A Expense</v>
          </cell>
          <cell r="AF351" t="str">
            <v>93xx</v>
          </cell>
          <cell r="AG351" t="str">
            <v>DD&amp;A Expense</v>
          </cell>
          <cell r="AH351" t="str">
            <v>9302 Hardware</v>
          </cell>
          <cell r="AI351" t="str">
            <v>Depreciation</v>
          </cell>
        </row>
        <row r="352">
          <cell r="X352" t="str">
            <v>9303</v>
          </cell>
          <cell r="Y352" t="str">
            <v>Vehicles</v>
          </cell>
          <cell r="Z352" t="str">
            <v>I</v>
          </cell>
          <cell r="AA352" t="str">
            <v>Co 12</v>
          </cell>
          <cell r="AB352" t="str">
            <v>Depreciation</v>
          </cell>
          <cell r="AC352" t="str">
            <v>Depreciation, Depletion, &amp; Amortization</v>
          </cell>
          <cell r="AD352" t="str">
            <v>Depreciatn</v>
          </cell>
          <cell r="AE352" t="str">
            <v>93xx DD&amp;A Expense</v>
          </cell>
          <cell r="AF352" t="str">
            <v>93xx</v>
          </cell>
          <cell r="AG352" t="str">
            <v>DD&amp;A Expense</v>
          </cell>
          <cell r="AH352" t="str">
            <v>9303 Vehicles</v>
          </cell>
          <cell r="AI352" t="str">
            <v>Depreciation</v>
          </cell>
        </row>
        <row r="353">
          <cell r="X353" t="str">
            <v>9304</v>
          </cell>
          <cell r="Y353" t="str">
            <v>Aircraft</v>
          </cell>
          <cell r="Z353" t="str">
            <v>I</v>
          </cell>
          <cell r="AA353" t="str">
            <v>Co 12</v>
          </cell>
          <cell r="AB353" t="str">
            <v>Depreciation</v>
          </cell>
          <cell r="AC353" t="str">
            <v>Depreciation, Depletion, &amp; Amortization</v>
          </cell>
          <cell r="AD353" t="str">
            <v>Depreciatn</v>
          </cell>
          <cell r="AE353" t="str">
            <v>93xx DD&amp;A Expense</v>
          </cell>
          <cell r="AF353" t="str">
            <v>93xx</v>
          </cell>
          <cell r="AG353" t="str">
            <v>DD&amp;A Expense</v>
          </cell>
          <cell r="AH353" t="str">
            <v>9304 Aircraft</v>
          </cell>
          <cell r="AI353" t="str">
            <v>Depreciation</v>
          </cell>
        </row>
        <row r="354">
          <cell r="X354" t="str">
            <v>9310</v>
          </cell>
          <cell r="Y354" t="str">
            <v>Other Depreciation</v>
          </cell>
          <cell r="Z354" t="str">
            <v>I</v>
          </cell>
          <cell r="AA354" t="str">
            <v>Co 12</v>
          </cell>
          <cell r="AB354" t="str">
            <v>Depreciation</v>
          </cell>
          <cell r="AC354" t="str">
            <v>Depreciation, Depletion, &amp; Amortization</v>
          </cell>
          <cell r="AD354" t="str">
            <v>Depreciatn</v>
          </cell>
          <cell r="AE354" t="str">
            <v>93xx DD&amp;A Expense</v>
          </cell>
          <cell r="AF354" t="str">
            <v>93xx</v>
          </cell>
          <cell r="AG354" t="str">
            <v>DD&amp;A Expense</v>
          </cell>
          <cell r="AH354" t="str">
            <v>9310 Other Depreciation</v>
          </cell>
          <cell r="AI354" t="str">
            <v>Depreciation</v>
          </cell>
        </row>
        <row r="355">
          <cell r="X355" t="str">
            <v>9600</v>
          </cell>
          <cell r="Y355" t="str">
            <v>Property Taxes</v>
          </cell>
          <cell r="Z355" t="str">
            <v>I</v>
          </cell>
          <cell r="AA355" t="str">
            <v>Co 12</v>
          </cell>
          <cell r="AB355" t="str">
            <v>Taxes Other Than Income</v>
          </cell>
          <cell r="AC355" t="str">
            <v>Other Taxes</v>
          </cell>
          <cell r="AD355" t="str">
            <v>Taxes</v>
          </cell>
          <cell r="AE355" t="str">
            <v>9600-9603 Taxes  - other</v>
          </cell>
          <cell r="AF355" t="str">
            <v>9600-9603</v>
          </cell>
          <cell r="AG355" t="str">
            <v>Taxes  - other</v>
          </cell>
          <cell r="AH355" t="str">
            <v>9600 Property Taxes</v>
          </cell>
          <cell r="AI355" t="str">
            <v>Property Taxes</v>
          </cell>
        </row>
        <row r="356">
          <cell r="X356" t="str">
            <v>9601</v>
          </cell>
          <cell r="Y356" t="str">
            <v>Gross Receipts Tax</v>
          </cell>
          <cell r="Z356" t="str">
            <v>I</v>
          </cell>
          <cell r="AA356" t="str">
            <v>Co 12</v>
          </cell>
          <cell r="AB356" t="str">
            <v>Taxes Other Than Income</v>
          </cell>
          <cell r="AC356" t="str">
            <v>Other Taxes</v>
          </cell>
          <cell r="AD356" t="str">
            <v>Taxes</v>
          </cell>
          <cell r="AE356" t="str">
            <v>9600-9603 Taxes  - other</v>
          </cell>
          <cell r="AF356" t="str">
            <v>9600-9603</v>
          </cell>
          <cell r="AG356" t="str">
            <v>Taxes  - other</v>
          </cell>
          <cell r="AH356" t="str">
            <v>9601 Gross Receipts Tax</v>
          </cell>
          <cell r="AI356" t="str">
            <v>Gross Receipts Taxes</v>
          </cell>
        </row>
        <row r="357">
          <cell r="X357" t="str">
            <v>9602</v>
          </cell>
          <cell r="Y357" t="str">
            <v>Payroll Taxes</v>
          </cell>
          <cell r="Z357" t="str">
            <v>I</v>
          </cell>
          <cell r="AA357" t="str">
            <v>Co 12</v>
          </cell>
          <cell r="AB357" t="str">
            <v>Taxes Other Than Income</v>
          </cell>
          <cell r="AC357" t="str">
            <v>Other Taxes</v>
          </cell>
          <cell r="AD357" t="str">
            <v>Taxes</v>
          </cell>
          <cell r="AE357" t="str">
            <v>9600-9603 Taxes  - other</v>
          </cell>
          <cell r="AF357" t="str">
            <v>9600-9603</v>
          </cell>
          <cell r="AG357" t="str">
            <v>Taxes  - other</v>
          </cell>
          <cell r="AH357" t="str">
            <v>9602 Payroll Taxes</v>
          </cell>
          <cell r="AI357" t="str">
            <v>Payroll Taxes</v>
          </cell>
        </row>
        <row r="358">
          <cell r="X358" t="str">
            <v>9603</v>
          </cell>
          <cell r="Y358" t="str">
            <v>Taxes Other</v>
          </cell>
          <cell r="Z358" t="str">
            <v>I</v>
          </cell>
          <cell r="AA358" t="str">
            <v>Co 12</v>
          </cell>
          <cell r="AB358" t="str">
            <v>Taxes Other Than Income</v>
          </cell>
          <cell r="AC358" t="str">
            <v>Other Taxes</v>
          </cell>
          <cell r="AD358" t="str">
            <v>Taxes</v>
          </cell>
          <cell r="AE358" t="str">
            <v>9600-9603 Taxes  - other</v>
          </cell>
          <cell r="AF358" t="str">
            <v>9600-9603</v>
          </cell>
          <cell r="AG358" t="str">
            <v>Taxes  - other</v>
          </cell>
          <cell r="AH358" t="str">
            <v>9603 Taxes Other</v>
          </cell>
          <cell r="AI358" t="str">
            <v>Other Misc Taxes</v>
          </cell>
        </row>
        <row r="359">
          <cell r="X359" t="str">
            <v>9604</v>
          </cell>
          <cell r="Y359" t="str">
            <v>Income Taxes Federal</v>
          </cell>
          <cell r="Z359" t="str">
            <v>I</v>
          </cell>
          <cell r="AA359" t="str">
            <v>Co 12</v>
          </cell>
          <cell r="AB359" t="str">
            <v>Income Tax</v>
          </cell>
          <cell r="AC359" t="str">
            <v>Income Tax</v>
          </cell>
          <cell r="AD359" t="str">
            <v>Taxes</v>
          </cell>
          <cell r="AE359" t="str">
            <v>9604-9608 Taxes  - income</v>
          </cell>
          <cell r="AF359" t="str">
            <v>9604-9608</v>
          </cell>
          <cell r="AG359" t="str">
            <v>Taxes  - income</v>
          </cell>
          <cell r="AH359" t="str">
            <v>9604 Income Taxes Federal</v>
          </cell>
          <cell r="AI359" t="str">
            <v>FIT_Currently_Payable</v>
          </cell>
        </row>
        <row r="360">
          <cell r="X360" t="str">
            <v>9605</v>
          </cell>
          <cell r="Y360" t="str">
            <v>Income Taxes State</v>
          </cell>
          <cell r="Z360" t="str">
            <v>I</v>
          </cell>
          <cell r="AA360" t="str">
            <v>Co 12</v>
          </cell>
          <cell r="AB360" t="str">
            <v>Income Tax</v>
          </cell>
          <cell r="AC360" t="str">
            <v>Income Tax</v>
          </cell>
          <cell r="AD360" t="str">
            <v>Taxes</v>
          </cell>
          <cell r="AE360" t="str">
            <v>9604-9608 Taxes  - income</v>
          </cell>
          <cell r="AF360" t="str">
            <v>9604-9608</v>
          </cell>
          <cell r="AG360" t="str">
            <v>Taxes  - income</v>
          </cell>
          <cell r="AH360" t="str">
            <v>9605 Income Taxes State</v>
          </cell>
          <cell r="AI360" t="str">
            <v>SIT_Currently_Payable</v>
          </cell>
        </row>
        <row r="361">
          <cell r="X361" t="str">
            <v>9606</v>
          </cell>
          <cell r="Y361" t="str">
            <v>Deferred Income Taxes Federal</v>
          </cell>
          <cell r="Z361" t="str">
            <v>I</v>
          </cell>
          <cell r="AA361" t="str">
            <v>Co 12</v>
          </cell>
          <cell r="AB361" t="str">
            <v>Income Tax</v>
          </cell>
          <cell r="AC361" t="str">
            <v>Income Tax</v>
          </cell>
          <cell r="AD361" t="str">
            <v>Taxes</v>
          </cell>
          <cell r="AE361" t="str">
            <v>9604-9608 Taxes  - income</v>
          </cell>
          <cell r="AF361" t="str">
            <v>9604-9608</v>
          </cell>
          <cell r="AG361" t="str">
            <v>Taxes  - income</v>
          </cell>
          <cell r="AH361" t="str">
            <v>9606 Deferred Income Taxes Federal</v>
          </cell>
          <cell r="AI361" t="str">
            <v>FIT_Deferred</v>
          </cell>
        </row>
        <row r="362">
          <cell r="X362" t="str">
            <v>9607</v>
          </cell>
          <cell r="Y362" t="str">
            <v>Deferred Income Taxes State</v>
          </cell>
          <cell r="Z362" t="str">
            <v>I</v>
          </cell>
          <cell r="AA362" t="str">
            <v>Co 12</v>
          </cell>
          <cell r="AB362" t="str">
            <v>Income Tax</v>
          </cell>
          <cell r="AC362" t="str">
            <v>Income Tax</v>
          </cell>
          <cell r="AD362" t="str">
            <v>Taxes</v>
          </cell>
          <cell r="AE362" t="str">
            <v>9604-9608 Taxes  - income</v>
          </cell>
          <cell r="AF362" t="str">
            <v>9604-9608</v>
          </cell>
          <cell r="AG362" t="str">
            <v>Taxes  - income</v>
          </cell>
          <cell r="AH362" t="str">
            <v>9607 Deferred Income Taxes State</v>
          </cell>
          <cell r="AI362" t="str">
            <v>SIT_Deferred</v>
          </cell>
        </row>
        <row r="363">
          <cell r="X363" t="str">
            <v>9608</v>
          </cell>
          <cell r="Y363" t="str">
            <v>Investment Tax Credit</v>
          </cell>
          <cell r="Z363" t="str">
            <v>I</v>
          </cell>
          <cell r="AA363" t="str">
            <v>Co 12</v>
          </cell>
          <cell r="AB363" t="str">
            <v>Income Tax</v>
          </cell>
          <cell r="AC363" t="str">
            <v>Income Tax</v>
          </cell>
          <cell r="AD363" t="str">
            <v>Taxes</v>
          </cell>
          <cell r="AE363" t="str">
            <v>9604-9608 Taxes  - income</v>
          </cell>
          <cell r="AF363" t="str">
            <v>9604-9608</v>
          </cell>
          <cell r="AG363" t="str">
            <v>Taxes  - income</v>
          </cell>
          <cell r="AH363" t="str">
            <v>9608 Investment Tax Credit</v>
          </cell>
          <cell r="AI363" t="str">
            <v>ITC_and_Other_Deferred</v>
          </cell>
        </row>
        <row r="364">
          <cell r="X364" t="str">
            <v>9998</v>
          </cell>
          <cell r="Y364" t="str">
            <v>Headcount</v>
          </cell>
          <cell r="Z364" t="str">
            <v>H</v>
          </cell>
          <cell r="AA364" t="str">
            <v>Co 12</v>
          </cell>
          <cell r="AB364" t="str">
            <v>Headcount</v>
          </cell>
          <cell r="AC364" t="str">
            <v>Headcount</v>
          </cell>
          <cell r="AD364" t="str">
            <v>Headcount</v>
          </cell>
          <cell r="AE364" t="str">
            <v>9998-9999 Headcount &amp; Vacancies</v>
          </cell>
          <cell r="AF364" t="str">
            <v>9998-9999</v>
          </cell>
          <cell r="AG364" t="str">
            <v>Headcount</v>
          </cell>
          <cell r="AH364" t="str">
            <v>9998 Headcount</v>
          </cell>
          <cell r="AI364" t="str">
            <v>N/A</v>
          </cell>
        </row>
        <row r="365">
          <cell r="X365" t="str">
            <v>9999</v>
          </cell>
          <cell r="Y365" t="str">
            <v>Vacancies</v>
          </cell>
          <cell r="Z365" t="str">
            <v>H</v>
          </cell>
          <cell r="AA365" t="str">
            <v>Co 12</v>
          </cell>
          <cell r="AB365" t="str">
            <v>Vacancies</v>
          </cell>
          <cell r="AC365" t="str">
            <v>Vacancies</v>
          </cell>
          <cell r="AD365" t="str">
            <v>Vacancies</v>
          </cell>
          <cell r="AE365" t="str">
            <v>9998-9999 Headcount &amp; Vacancies</v>
          </cell>
          <cell r="AF365" t="str">
            <v>9998-9999</v>
          </cell>
          <cell r="AG365" t="str">
            <v>Vacancies</v>
          </cell>
          <cell r="AH365" t="str">
            <v>9999 Vacancies</v>
          </cell>
          <cell r="AI365" t="str">
            <v>N/A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>
        <row r="15">
          <cell r="E15" t="str">
            <v>OH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/>
      <sheetData sheetId="1">
        <row r="16">
          <cell r="F16">
            <v>28</v>
          </cell>
        </row>
        <row r="22">
          <cell r="F22">
            <v>22</v>
          </cell>
        </row>
        <row r="28">
          <cell r="F28">
            <v>19</v>
          </cell>
          <cell r="G28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 refreshError="1"/>
      <sheetData sheetId="1">
        <row r="16">
          <cell r="F16">
            <v>28</v>
          </cell>
          <cell r="G16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Budget Check"/>
      <sheetName val="SFAS 109"/>
      <sheetName val="FT Deferred Split"/>
      <sheetName val="Tax Valid"/>
      <sheetName val="Source &amp; Use"/>
      <sheetName val="TI Compare"/>
      <sheetName val="EFT"/>
      <sheetName val="Tax Submission"/>
      <sheetName val="Export"/>
      <sheetName val="khalix"/>
      <sheetName val="DeprData"/>
      <sheetName val="lifo"/>
      <sheetName val="rate"/>
      <sheetName val="data"/>
      <sheetName val="AMT Adj"/>
      <sheetName val="ACE Input"/>
      <sheetName val="CKYACE"/>
      <sheetName val="AMT"/>
      <sheetName val="Depr Adj old"/>
      <sheetName val="Depr"/>
      <sheetName val="SFAS 109-2006"/>
      <sheetName val="Variance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Bonus"/>
      <sheetName val="CKY 107R In Service"/>
      <sheetName val="CMD Bonus"/>
      <sheetName val="CMD 107R In Service"/>
      <sheetName val="COH Bonus"/>
      <sheetName val="COH 107R In Service"/>
      <sheetName val="CGV Bonus"/>
      <sheetName val="CGV 107R In Service"/>
      <sheetName val="CPA Bonus"/>
      <sheetName val="CPA 107R In Service"/>
      <sheetName val="Table"/>
      <sheetName val="COH Bonu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C5" t="str">
            <v>30300</v>
          </cell>
          <cell r="D5" t="str">
            <v>4./</v>
          </cell>
        </row>
        <row r="6">
          <cell r="C6" t="str">
            <v>30320</v>
          </cell>
          <cell r="D6" t="str">
            <v>3./</v>
          </cell>
        </row>
        <row r="7">
          <cell r="C7" t="str">
            <v>30330</v>
          </cell>
          <cell r="D7" t="str">
            <v xml:space="preserve"> </v>
          </cell>
        </row>
        <row r="8">
          <cell r="C8" t="str">
            <v>31100</v>
          </cell>
          <cell r="D8" t="str">
            <v xml:space="preserve"> </v>
          </cell>
        </row>
        <row r="9">
          <cell r="C9" t="str">
            <v>35120</v>
          </cell>
          <cell r="D9" t="str">
            <v xml:space="preserve"> </v>
          </cell>
        </row>
        <row r="10">
          <cell r="C10" t="str">
            <v>37420</v>
          </cell>
          <cell r="D10" t="str">
            <v>3./</v>
          </cell>
        </row>
        <row r="11">
          <cell r="C11" t="str">
            <v>37430</v>
          </cell>
          <cell r="D11" t="str">
            <v>3./</v>
          </cell>
        </row>
        <row r="12">
          <cell r="C12" t="str">
            <v>37440</v>
          </cell>
          <cell r="D12" t="str">
            <v>3./</v>
          </cell>
        </row>
        <row r="13">
          <cell r="C13" t="str">
            <v>37450</v>
          </cell>
          <cell r="D13" t="str">
            <v>1./</v>
          </cell>
        </row>
        <row r="14">
          <cell r="C14" t="str">
            <v>37520</v>
          </cell>
          <cell r="D14" t="str">
            <v xml:space="preserve"> </v>
          </cell>
        </row>
        <row r="15">
          <cell r="C15" t="str">
            <v>37540</v>
          </cell>
          <cell r="D15" t="str">
            <v xml:space="preserve"> </v>
          </cell>
        </row>
        <row r="16">
          <cell r="C16" t="str">
            <v>37570</v>
          </cell>
          <cell r="D16" t="str">
            <v>1./</v>
          </cell>
        </row>
        <row r="17">
          <cell r="C17" t="str">
            <v>37571</v>
          </cell>
          <cell r="D17" t="str">
            <v>5./</v>
          </cell>
        </row>
        <row r="18">
          <cell r="C18" t="str">
            <v>37600</v>
          </cell>
          <cell r="D18" t="str">
            <v xml:space="preserve"> </v>
          </cell>
        </row>
        <row r="19">
          <cell r="C19" t="str">
            <v>37810</v>
          </cell>
          <cell r="D19" t="str">
            <v xml:space="preserve"> </v>
          </cell>
        </row>
        <row r="20">
          <cell r="C20" t="str">
            <v>37820</v>
          </cell>
          <cell r="D20" t="str">
            <v xml:space="preserve"> </v>
          </cell>
        </row>
        <row r="21">
          <cell r="C21" t="str">
            <v>37830</v>
          </cell>
          <cell r="D21" t="str">
            <v xml:space="preserve"> </v>
          </cell>
        </row>
        <row r="22">
          <cell r="C22" t="str">
            <v>37910</v>
          </cell>
          <cell r="D22" t="str">
            <v xml:space="preserve"> </v>
          </cell>
        </row>
        <row r="23">
          <cell r="C23" t="str">
            <v>37911</v>
          </cell>
          <cell r="D23" t="str">
            <v xml:space="preserve"> </v>
          </cell>
        </row>
        <row r="24">
          <cell r="C24" t="str">
            <v>37920</v>
          </cell>
          <cell r="D24" t="str">
            <v xml:space="preserve"> </v>
          </cell>
        </row>
        <row r="25">
          <cell r="C25" t="str">
            <v>38000</v>
          </cell>
          <cell r="D25" t="str">
            <v>2./</v>
          </cell>
        </row>
        <row r="26">
          <cell r="C26" t="str">
            <v>38100</v>
          </cell>
          <cell r="D26" t="str">
            <v>2./</v>
          </cell>
        </row>
        <row r="27">
          <cell r="C27" t="str">
            <v>38110</v>
          </cell>
          <cell r="D27" t="str">
            <v xml:space="preserve"> </v>
          </cell>
        </row>
        <row r="28">
          <cell r="C28" t="str">
            <v>38200</v>
          </cell>
          <cell r="D28" t="str">
            <v>2./</v>
          </cell>
        </row>
        <row r="29">
          <cell r="C29" t="str">
            <v>38300</v>
          </cell>
          <cell r="D29" t="str">
            <v>2./</v>
          </cell>
        </row>
        <row r="30">
          <cell r="C30" t="str">
            <v>38400</v>
          </cell>
          <cell r="D30" t="str">
            <v>2./</v>
          </cell>
        </row>
        <row r="31">
          <cell r="C31" t="str">
            <v>38500</v>
          </cell>
          <cell r="D31" t="str">
            <v xml:space="preserve"> </v>
          </cell>
        </row>
        <row r="32">
          <cell r="C32" t="str">
            <v>38510</v>
          </cell>
          <cell r="D32" t="str">
            <v xml:space="preserve"> </v>
          </cell>
        </row>
        <row r="33">
          <cell r="C33" t="str">
            <v>38710</v>
          </cell>
          <cell r="D33" t="str">
            <v xml:space="preserve"> </v>
          </cell>
        </row>
        <row r="34">
          <cell r="C34" t="str">
            <v>38720</v>
          </cell>
          <cell r="D34" t="str">
            <v xml:space="preserve"> </v>
          </cell>
        </row>
        <row r="35">
          <cell r="C35" t="str">
            <v>38741</v>
          </cell>
          <cell r="D35" t="str">
            <v xml:space="preserve"> </v>
          </cell>
        </row>
        <row r="36">
          <cell r="C36" t="str">
            <v>38742</v>
          </cell>
          <cell r="D36" t="str">
            <v xml:space="preserve"> </v>
          </cell>
        </row>
        <row r="37">
          <cell r="C37" t="str">
            <v>38744</v>
          </cell>
          <cell r="D37" t="str">
            <v xml:space="preserve"> </v>
          </cell>
        </row>
        <row r="38">
          <cell r="C38" t="str">
            <v>38745</v>
          </cell>
          <cell r="D38" t="str">
            <v xml:space="preserve"> </v>
          </cell>
        </row>
        <row r="39">
          <cell r="C39" t="str">
            <v>39110</v>
          </cell>
          <cell r="D39" t="str">
            <v>2./</v>
          </cell>
        </row>
        <row r="40">
          <cell r="C40" t="str">
            <v>39111</v>
          </cell>
          <cell r="D40" t="str">
            <v xml:space="preserve"> </v>
          </cell>
        </row>
        <row r="41">
          <cell r="C41" t="str">
            <v>39112</v>
          </cell>
          <cell r="D41" t="str">
            <v>2./</v>
          </cell>
        </row>
        <row r="42">
          <cell r="C42" t="str">
            <v>39120</v>
          </cell>
          <cell r="D42" t="str">
            <v>2./</v>
          </cell>
        </row>
        <row r="43">
          <cell r="C43" t="str">
            <v>39220</v>
          </cell>
          <cell r="D43" t="str">
            <v>2./</v>
          </cell>
        </row>
        <row r="44">
          <cell r="C44" t="str">
            <v>39300</v>
          </cell>
          <cell r="D44" t="str">
            <v xml:space="preserve"> </v>
          </cell>
        </row>
        <row r="45">
          <cell r="C45" t="str">
            <v>39410</v>
          </cell>
          <cell r="D45" t="str">
            <v xml:space="preserve"> </v>
          </cell>
        </row>
        <row r="46">
          <cell r="C46" t="str">
            <v>39420</v>
          </cell>
          <cell r="D46" t="str">
            <v xml:space="preserve"> </v>
          </cell>
        </row>
        <row r="47">
          <cell r="C47" t="str">
            <v>39430</v>
          </cell>
          <cell r="D47" t="str">
            <v>2./</v>
          </cell>
        </row>
        <row r="48">
          <cell r="C48" t="str">
            <v>39500</v>
          </cell>
          <cell r="D48" t="str">
            <v>2./</v>
          </cell>
        </row>
        <row r="49">
          <cell r="C49" t="str">
            <v>39600</v>
          </cell>
          <cell r="D49" t="str">
            <v>2./</v>
          </cell>
        </row>
        <row r="50">
          <cell r="C50" t="str">
            <v>39710</v>
          </cell>
          <cell r="D50" t="str">
            <v xml:space="preserve"> </v>
          </cell>
        </row>
        <row r="51">
          <cell r="C51" t="str">
            <v>39720</v>
          </cell>
          <cell r="D51" t="str">
            <v xml:space="preserve"> </v>
          </cell>
        </row>
        <row r="52">
          <cell r="C52" t="str">
            <v>39740</v>
          </cell>
          <cell r="D52" t="str">
            <v xml:space="preserve"> </v>
          </cell>
        </row>
        <row r="53">
          <cell r="C53" t="str">
            <v>39750</v>
          </cell>
          <cell r="D53" t="str">
            <v xml:space="preserve"> </v>
          </cell>
        </row>
        <row r="54">
          <cell r="C54" t="str">
            <v>39800</v>
          </cell>
          <cell r="D54" t="str">
            <v>2./</v>
          </cell>
        </row>
      </sheetData>
      <sheetData sheetId="1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FASB (2)"/>
      <sheetName val="JE"/>
      <sheetName val="B"/>
      <sheetName val="INDEX"/>
      <sheetName val="Sch M"/>
      <sheetName val="00CKY111"/>
      <sheetName val="DEF BAL FED"/>
      <sheetName val="DEF BAL ST"/>
      <sheetName val="DEF BAL RECL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ACRS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164A"/>
      <sheetName val="TURNAROUND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an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set-up"/>
      <sheetName val="GP-X-X"/>
      <sheetName val="FSSWS01"/>
      <sheetName val="AVGCO98"/>
      <sheetName val="Withdrawal 99"/>
      <sheetName val="AVGCO00-inj"/>
      <sheetName val="AVGCO00-inj - revised"/>
      <sheetName val="AVGCO01-inj"/>
      <sheetName val="AVGCO00"/>
      <sheetName val="AVGCO00 - revised"/>
      <sheetName val="AVGCO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PA BS-G 12-2015"/>
      <sheetName val="CPA IS-G 12-2015"/>
      <sheetName val="CPA 2015 TBYTD- G"/>
      <sheetName val="CPA 2015 TBYTD- R"/>
      <sheetName val="CPA BS-R 12-2016"/>
      <sheetName val="CPA BS-G 12-2016"/>
      <sheetName val="CPA IS-G 12-2016"/>
      <sheetName val="CPA 2016 TBYTD- R"/>
      <sheetName val="CPA 2016 TBYTD- G"/>
      <sheetName val="Summary M'S"/>
      <sheetName val="Tax Adjustment Summary"/>
      <sheetName val="Add-In Leadsheet"/>
      <sheetName val="TBBS 2016"/>
      <sheetName val="TBBS vs. BSDA CM"/>
      <sheetName val="rpt #515051 M item 2016"/>
      <sheetName val="rpt #51051 2016 All"/>
      <sheetName val="CPA stk 2012"/>
      <sheetName val="SFAS 109 St Bonus"/>
      <sheetName val="TBBS Recon"/>
      <sheetName val="TBBS vs. BSDA"/>
      <sheetName val="JOB Summary"/>
      <sheetName val="CPA Stk Comp Rec 2012"/>
      <sheetName val="CPA FF 20"/>
      <sheetName val="Book Entries"/>
      <sheetName val="GAAP Book Reclass Entries"/>
      <sheetName val="Tax Reclass Entries P &amp; L"/>
      <sheetName val="CMEP Exp Rcls 2016"/>
      <sheetName val="DAP Exp Rcls 2016"/>
      <sheetName val="CMEP Exp Rcls 2015"/>
      <sheetName val="DAP Exp Rcls 2015"/>
      <sheetName val="RE1"/>
      <sheetName val="RE2"/>
      <sheetName val="Rcls Book Amtz Query"/>
      <sheetName val="RE3"/>
      <sheetName val="RE5 na"/>
      <sheetName val="Rent Reclass"/>
      <sheetName val="Affil Non Affil 2016"/>
      <sheetName val="Affil Non Affil 2015"/>
      <sheetName val="Rent CE 7001 NCS "/>
      <sheetName val="Cognos Rent Exp"/>
      <sheetName val="Rent Reclass 2"/>
      <sheetName val="PHH Payments Query 2016"/>
      <sheetName val="PHH Payments Query 2015"/>
      <sheetName val="Wages reclass"/>
      <sheetName val="Payroll 2016"/>
      <sheetName val="Plant Rollforward"/>
      <sheetName val="4a_PowerTax Recon"/>
      <sheetName val="Plant Sch M Recon"/>
      <sheetName val="Query Rpt 1020 Reg 2016"/>
      <sheetName val="Query Rpt 1033 Reg 2016"/>
      <sheetName val="Query Rpt 1020 Reg 2015"/>
      <sheetName val="Query Rpt 1033 Reg 2015"/>
      <sheetName val="Property PY TBBS Adj 2013"/>
      <sheetName val="Summary of Plant M's"/>
      <sheetName val="rpt #51051 prov property"/>
      <sheetName val="Depreciation"/>
      <sheetName val="101 - Tax Repairs Summary 2016"/>
      <sheetName val="Bonus Summary for return 2016"/>
      <sheetName val="105 MSC 263A WP#1 - Summary"/>
      <sheetName val="105-Calculation Summary"/>
      <sheetName val="105Sec 263A Mixed Service Costs"/>
      <sheetName val="Builder Incentive Depr"/>
      <sheetName val="Form 4562"/>
      <sheetName val="CPA Form 4562 Recon Retirements"/>
      <sheetName val="Form 4626"/>
      <sheetName val="CPA Power Tax Checklist"/>
      <sheetName val="Form 4136 "/>
      <sheetName val="NGD Fuel 2016 return"/>
      <sheetName val="Capitalized Leases na"/>
      <sheetName val="Retirement"/>
      <sheetName val="9a"/>
      <sheetName val="Repairs Abandonment"/>
      <sheetName val="15a CPI Summary"/>
      <sheetName val="15a-Cap Interest Calc"/>
      <sheetName val="15a- Final 2016"/>
      <sheetName val="15a- Revised 2016"/>
      <sheetName val="15a- cpi data for CPA 2016"/>
      <sheetName val="15a-Interest Rate Calc"/>
      <sheetName val="15a-Money Pool Interest Rate"/>
      <sheetName val="15- Money Pool Query 2016"/>
      <sheetName val="15-Notes Payable Query 2016"/>
      <sheetName val="16 Inv Calc"/>
      <sheetName val="16-2016 WACOG Basis Adj Calc"/>
      <sheetName val="WP#1.2 - Alloc. to Gas End Inv"/>
      <sheetName val="16 Inv Calc revised"/>
      <sheetName val="Storage 2016"/>
      <sheetName val="Storage Summary 2016"/>
      <sheetName val="Acctg WACOG 2016"/>
      <sheetName val="16- Avg Rate PS 9.1 Query 2016"/>
      <sheetName val="16-WACOG Query Act 2016"/>
      <sheetName val="16- WACOG Activity by CE 2016"/>
      <sheetName val="MCF Storage tie to Gas Cost"/>
      <sheetName val="MCF Pivot to Gas Cost Rpt 2016"/>
      <sheetName val="16-Sec 263a Gas Supply Labor"/>
      <sheetName val="16- Sec 263a Labor Bal 2016"/>
      <sheetName val="Cognos RPT.R.0086 by CE 1003 16"/>
      <sheetName val="Storage Gas 2016"/>
      <sheetName val="16d"/>
      <sheetName val="16-236-0011 WV 2016"/>
      <sheetName val="16-2013 WACOG Basis Adj Cal na"/>
      <sheetName val="16-8916A na"/>
      <sheetName val="19-Vacation Econ Perf 2014 na"/>
      <sheetName val="20c Pension Capitalization Adj"/>
      <sheetName val="23a - OPEB Summary na"/>
      <sheetName val="23b1 OPEB Book Acctg na"/>
      <sheetName val="26 Stk Comp 2016"/>
      <sheetName val="32a-Deferred Gas (Acct 191)"/>
      <sheetName val="34b Econ Perf na"/>
      <sheetName val="34c- Sales and Use Tax 2016"/>
      <sheetName val="36d-Off System Sales na"/>
      <sheetName val="36d- OSS Passbacks 14 na"/>
      <sheetName val="36f - Hedging na"/>
      <sheetName val="36f -Reg Asset &amp; Liab - Hedging"/>
      <sheetName val="37a - CIAC"/>
      <sheetName val="CIAC"/>
      <sheetName val="38a - Customer Advances"/>
      <sheetName val="38a - Customer Adv Book Acct"/>
      <sheetName val="38- Cust Adv Act Query 2016"/>
      <sheetName val="38- Cust Adv Query OPRREC 2016"/>
      <sheetName val="38- Cust Adv Query OPRTFR 2016"/>
      <sheetName val="43a - Meals &amp; Entertainment"/>
      <sheetName val="43 Bus meals Query 2016"/>
      <sheetName val="43 Bus Meals 107 Capt 2016"/>
      <sheetName val="43 Bus Meals 107 Capt 2015"/>
      <sheetName val="43 - Bus Meals 100% Deduct 2016"/>
      <sheetName val="43 Bus Meals 100% Query 2015 "/>
      <sheetName val="43- Bus Meals 100% AP 2015"/>
      <sheetName val="NCS Allocation Return"/>
      <sheetName val="44 Lobbying 2016"/>
      <sheetName val="44- Lobbying Summary 2015 All"/>
      <sheetName val="44 Lobbying Query 2016"/>
      <sheetName val="44 Lobbying Pivot 2016"/>
      <sheetName val="44x na"/>
      <sheetName val="45- Penalties Query 2016"/>
      <sheetName val="47 CPA Car Inventory 2016 "/>
      <sheetName val="47 Car Inventory All 2016"/>
      <sheetName val="Table-Autos (Non Electric) 2016"/>
      <sheetName val="Table-Trucks &amp; Vans 2016"/>
      <sheetName val="47b na"/>
      <sheetName val="48 ESPP Support 2016"/>
      <sheetName val="#57a na"/>
      <sheetName val="57a - Supplier Refunds na"/>
      <sheetName val="58a"/>
      <sheetName val="#58 Char Cont"/>
      <sheetName val="58a Char Cont Query 2016"/>
      <sheetName val="58a Char Cont Vendor Pivot 16"/>
      <sheetName val="58 AP Cognos Query 2016"/>
      <sheetName val="58 PAYACC Query 2016"/>
      <sheetName val="58 Cognos Donations 2016"/>
      <sheetName val="66a Transfer Pricing 2016"/>
      <sheetName val="63a Transfer Pricing 2015"/>
      <sheetName val="Tax Reclass Entries Bal Sh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8">
          <cell r="D38">
            <v>45620079</v>
          </cell>
        </row>
      </sheetData>
      <sheetData sheetId="86">
        <row r="25">
          <cell r="C25">
            <v>6760777.3822745653</v>
          </cell>
        </row>
      </sheetData>
      <sheetData sheetId="87"/>
      <sheetData sheetId="88">
        <row r="18">
          <cell r="O18">
            <v>58603721.880000025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GV Trial Balance Upload 2013"/>
      <sheetName val="Summary M's"/>
      <sheetName val="CGV FF 20 2014"/>
      <sheetName val="CGV 2014 TBYTD-G"/>
      <sheetName val="IS GAAP vs Reg"/>
      <sheetName val="CGV 2014 TBYTD-R"/>
      <sheetName val="Tax Adjustment Summary"/>
      <sheetName val="TBBS 2014"/>
      <sheetName val="Add-In Leadsheet"/>
      <sheetName val="Book Entries"/>
      <sheetName val="GAAP Book Entries"/>
      <sheetName val="Tax Reclass Entries P &amp; L"/>
      <sheetName val="DAP Exp"/>
      <sheetName val="CMEP Exp"/>
      <sheetName val="CGV Stk Comp Rec 2012"/>
      <sheetName val="RE 1"/>
      <sheetName val="RE2"/>
      <sheetName val="RE3"/>
      <sheetName val="Rent Reclass"/>
      <sheetName val="Rent Reclass 2"/>
      <sheetName val="Wages reclass na"/>
      <sheetName val="Plant Rollforward"/>
      <sheetName val="Plant Summary Recon"/>
      <sheetName val="Property TBBS PY Adj 2013"/>
      <sheetName val="Plant Difference Recon"/>
      <sheetName val="Summary of Plant M's"/>
      <sheetName val="Depreciation"/>
      <sheetName val="101a - Tax Repairs Summary 2014"/>
      <sheetName val="105 Sec 263A Mixed Svc Costs"/>
      <sheetName val="Form 4562"/>
      <sheetName val="Form 4626"/>
      <sheetName val="4626a na"/>
      <sheetName val="Form 4136"/>
      <sheetName val="Retirement"/>
      <sheetName val="9a"/>
      <sheetName val="Abandonment"/>
      <sheetName val="15a-Cap Interest Calc"/>
      <sheetName val="Final 2014"/>
      <sheetName val="15a - PY Est Interest 2014"/>
      <sheetName val="Final 2014 for PY Calc"/>
      <sheetName val="15a-Interest Rate Calc"/>
      <sheetName val="15a-Money Pool Interest Rate"/>
      <sheetName val="16a-Tax Inventory Summary"/>
      <sheetName val="16a-Book Inventory Calc non LNG"/>
      <sheetName val="16a-Book Inventory CalcLNG 2014"/>
      <sheetName val="16a-CY Tax WACOG Basis Adj"/>
      <sheetName val="16a-CY Tax WACOG Basis Adj REV"/>
      <sheetName val="16a-Book WACOG &amp; Tax  2014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Book WACOG &amp; Tax 2013"/>
      <sheetName val="19-Vacation Econ Perf 2014"/>
      <sheetName val="#19 Vac Econ Perf"/>
      <sheetName val="#19 Econ Perf Cognos"/>
      <sheetName val="20c-Pension Capitalization %"/>
      <sheetName val="23a-OPEB &amp; Post Employ Recon"/>
      <sheetName val="23b1 OPEB Book Acctg"/>
      <sheetName val="24a Bonus paid by 3-15-15"/>
      <sheetName val="25 CMEP"/>
      <sheetName val="26 Stk Summary 2014"/>
      <sheetName val="26b_Stock Comp Adj Summary 2013"/>
      <sheetName val="28 Env Pmts EP"/>
      <sheetName val="32a-Deferred Gas (Acct 191)"/>
      <sheetName val="34b - Prop Tax Econ Perf CY"/>
      <sheetName val=" #16 234 SLT WV"/>
      <sheetName val="36e - Hedging"/>
      <sheetName val="36e - Hedging - 2014"/>
      <sheetName val="12 -14 Non Juris Hedge"/>
      <sheetName val="36e-Reg Asset &amp; Liab - Hedge na"/>
      <sheetName val="37 - CIAC 2014"/>
      <sheetName val="38-Cust Advance Summary"/>
      <sheetName val="38a-Cust Adv Activity Offsets"/>
      <sheetName val="38 - Cust Adv Drilldown"/>
      <sheetName val="43-M&amp;E"/>
      <sheetName val="44-Lobbying"/>
      <sheetName val="44- Lobbying dues 2014"/>
      <sheetName val="44- Consultant 2014"/>
      <sheetName val="44a-Lobbying Detail na"/>
      <sheetName val="47 CGV Autos 2014"/>
      <sheetName val="Table-Autos (Non Electric) 2014"/>
      <sheetName val="Table-Trucks &amp; Vans 2014"/>
      <sheetName val="47b na"/>
      <sheetName val="47a-Leased Auto Inclusion na"/>
      <sheetName val="47 Auto yr 2013"/>
      <sheetName val="48 ESPP"/>
      <sheetName val="57a - Rate Refunds"/>
      <sheetName val="57a1 "/>
      <sheetName val="Tax Reclass Entries Bal Sht na"/>
      <sheetName val="TBBS Book Plant Cos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eral"/>
      <sheetName val="State"/>
      <sheetName val="2012 Footnote"/>
      <sheetName val="408-09-Inc Taxes"/>
      <sheetName val="SOURCES-408-409 Taxes"/>
      <sheetName val="410-IncomeTax"/>
      <sheetName val="SOURCES-410 Taxes"/>
      <sheetName val="410.1-411.1-DFR-TAX"/>
      <sheetName val="SOURCES-411-412 Taxes"/>
      <sheetName val="2011 Footnote"/>
      <sheetName val="2010 Footnote"/>
      <sheetName val="2009 Footnote"/>
      <sheetName val="2008 Footnote"/>
      <sheetName val="2007 Footnote"/>
      <sheetName val="2006 Footnote"/>
      <sheetName val="2005 Footnote"/>
      <sheetName val="2nd QTR ADIT Recon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FAS106 Life"/>
      <sheetName val="NIPSCO FAS106 Life"/>
      <sheetName val="Other FAS106 Life"/>
      <sheetName val="Columbia FAS106 Life"/>
      <sheetName val="BSNU FAS106 Life"/>
      <sheetName val="BSU FAS106 Life"/>
      <sheetName val="NIFL FAS106 Life"/>
      <sheetName val="Kokomo FAS106 Life"/>
      <sheetName val="Allocation_Life"/>
      <sheetName val="NiSource FAS106 Medical"/>
      <sheetName val="NIPSCO FAS106 Medical"/>
      <sheetName val="Other FAS106 Medical"/>
      <sheetName val="Columbia FAS106 Medical"/>
      <sheetName val="BSNU FAS106 Medical"/>
      <sheetName val="BSU FAS106 Medical"/>
      <sheetName val="NIFL FAS106 Medical"/>
      <sheetName val="Kokomo FAS106 Medical"/>
      <sheetName val="Allocation_Med"/>
      <sheetName val="NiSource SERP"/>
      <sheetName val="Columbia SERP"/>
      <sheetName val="Bay State SERP"/>
      <sheetName val="Allocation_SERP"/>
      <sheetName val="NiSource FAS87"/>
      <sheetName val="NIPSCO FAS87"/>
      <sheetName val="Other FAS87"/>
      <sheetName val="Columbia FAS87"/>
      <sheetName val="Bay State Sal FAS87"/>
      <sheetName val="Bay State Union FAS87"/>
      <sheetName val="Subsidiary FAS87"/>
      <sheetName val="NIFL FAS87"/>
      <sheetName val="Kokomo FAS87"/>
      <sheetName val="Kok Union FAS87"/>
      <sheetName val="Allocation_87"/>
      <sheetName val="Profit Sharing"/>
      <sheetName val="Active Headcount 04-08"/>
      <sheetName val="Pension Headcount"/>
      <sheetName val="AML"/>
      <sheetName val="Assumptions"/>
      <sheetName val="GRAND"/>
      <sheetName val="Ni_12"/>
      <sheetName val="Ni_NIP_TOT"/>
      <sheetName val="Ni_NS"/>
      <sheetName val="Ni_NU"/>
      <sheetName val="Ni_PE"/>
      <sheetName val="Ni_TPC_EU"/>
      <sheetName val="Ni_ET"/>
      <sheetName val="CE_TCO"/>
      <sheetName val="CE_GULF"/>
      <sheetName val="CE_CKY"/>
      <sheetName val="CE_COH"/>
      <sheetName val="CE_CMD"/>
      <sheetName val="CE_CPA"/>
      <sheetName val="CE_CVA"/>
      <sheetName val="CE_DIV"/>
      <sheetName val="BS_MA_TOT"/>
      <sheetName val="BS_MA_U"/>
      <sheetName val="BS_MA_NU"/>
      <sheetName val="BS_BSNU_TOT"/>
      <sheetName val="BS_BSNU_U"/>
      <sheetName val="BS_BSNU_NU"/>
      <sheetName val="BS_GS_TOT"/>
      <sheetName val="BS_GS_U"/>
      <sheetName val="BS_GS_NU"/>
      <sheetName val="SUB_NIFL"/>
      <sheetName val="SUB_K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7">
          <cell r="D7">
            <v>38260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  <sheetName val="Cas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82">
          <cell r="E182">
            <v>4380.6499999999996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Summary M's"/>
      <sheetName val="CGV 2015 BS-G"/>
      <sheetName val="CGV 2015 IS-G"/>
      <sheetName val="CGV 2015 TBYTD-G"/>
      <sheetName val="CGV 2015 TBYTD-R"/>
      <sheetName val="CGV Dec 2015 IS-R vs G"/>
      <sheetName val="Income Stmt - GAAP &amp; FERC 2015"/>
      <sheetName val="CGV FF 20 2015"/>
      <sheetName val="CGV 2014 TBYTD-G"/>
      <sheetName val="IS GAAP vs Reg 2014"/>
      <sheetName val="CGV 2014 TBYTD-R"/>
      <sheetName val="Tax Adjustment Summary"/>
      <sheetName val="TBBS 2015"/>
      <sheetName val="TBBS Recon"/>
      <sheetName val="TBBS vs. BSDA"/>
      <sheetName val="TBBS vs. BSDA CM"/>
      <sheetName val="JOB Summary"/>
      <sheetName val="e mail PISCC Amtz follow books"/>
      <sheetName val="Add-In Leadsheet"/>
      <sheetName val="Def IC Gain"/>
      <sheetName val="Book Entries"/>
      <sheetName val="GAAP Book Entries"/>
      <sheetName val="Tax Reclass Entries P &amp; L"/>
      <sheetName val="DAP Exp Rcls 2015"/>
      <sheetName val="CMEP Exp Rcls 2015"/>
      <sheetName val="CGV Stk Comp Rec 2012"/>
      <sheetName val="40430000 GAAP reclass 2015"/>
      <sheetName val="RE 1"/>
      <sheetName val="RE2"/>
      <sheetName val="Rcls Book Amtz Query"/>
      <sheetName val="RE3"/>
      <sheetName val="Rent Reclass"/>
      <sheetName val="Affil Non Affil Rent Query 2015"/>
      <sheetName val="Rent Reclass 2"/>
      <sheetName val="PHH Pmts Query 2015"/>
      <sheetName val="Wages reclass "/>
      <sheetName val="Payroll 2015"/>
      <sheetName val="2014 TCO CGV IC Gain"/>
      <sheetName val="Plant Rollforward"/>
      <sheetName val="Plant Summary Recon"/>
      <sheetName val="Plant Difference Recon"/>
      <sheetName val="Query Rpt 1020 Reg 2015"/>
      <sheetName val="Query Rpt 1033 Reg 2015"/>
      <sheetName val="Property TBBS PY Adj 2013"/>
      <sheetName val="Summary of Plant M's"/>
      <sheetName val="Depreciation"/>
      <sheetName val="101a - Tax Repairs Summary 2015"/>
      <sheetName val="Bonus Summary Query 2015"/>
      <sheetName val="105 Sec 263A Mixed Svc Costs"/>
      <sheetName val="Form 4562"/>
      <sheetName val="CPA Form 4562 Recon Retirements"/>
      <sheetName val="Form 4626"/>
      <sheetName val="Power Tax Checklist"/>
      <sheetName val="4626a na"/>
      <sheetName val="Form 4136"/>
      <sheetName val="NGD Fuel 2015"/>
      <sheetName val="Retirement"/>
      <sheetName val="9a"/>
      <sheetName val="Abandonment"/>
      <sheetName val="15a-Cap Interest Calc"/>
      <sheetName val="15a Capt Int Final 2015"/>
      <sheetName val="15a Capt Int Final 2015 Sort"/>
      <sheetName val="15a - PY Est Interest 2015 na"/>
      <sheetName val="15a-Interest Rate Calc"/>
      <sheetName val="15-Query Notes Payable 2015"/>
      <sheetName val="15-Query Money Pool 2015"/>
      <sheetName val="15a- Loan Pay Drilldown 2015"/>
      <sheetName val="15a-Money Pool Interest 2015"/>
      <sheetName val="16a-Tax Inventory Summary"/>
      <sheetName val="16a-CY Tax WACOG Basis Adj"/>
      <sheetName val="16a- StorAVG 2015"/>
      <sheetName val="16a- LNG 2015"/>
      <sheetName val="16a - Storage 2015"/>
      <sheetName val="16a - Book WACOG &amp; Tax 2015"/>
      <sheetName val="WACOG PS Query (acctg) 2015"/>
      <sheetName val="Pivot WACOG PS"/>
      <sheetName val="WACOG Query by CE"/>
      <sheetName val="WACOG Query 2015"/>
      <sheetName val="16a - 234 SLT WV 2015"/>
      <sheetName val="Sec 263a Labor Bal 2015"/>
      <sheetName val="Sec 263a Gas Supply Labor 2015"/>
      <sheetName val="FERC Cognos rpt CE Labor 2015"/>
      <sheetName val="MCF Pivot tie to Gas Cost Rpt"/>
      <sheetName val="MCF Storage tie to Gas Cost Rpt"/>
      <sheetName val="SST Excludible Charges 2015"/>
      <sheetName val="16-Cost Element 2015"/>
      <sheetName val="Pivot MCF's by CE na"/>
      <sheetName val="MCF Bal 2015 na"/>
      <sheetName val="16a-Book WACOG &amp; Tax  2014"/>
      <sheetName val="8916A na"/>
      <sheetName val="16a-CY Tax WACOG Basis Adj na"/>
      <sheetName val="19-Vacation Econ Perf 2014 na"/>
      <sheetName val="#19 Econ Perf Cognos 2014"/>
      <sheetName val="20c-Pension Capitalization %"/>
      <sheetName val="23a-OPEB &amp; Post Employ Recon na"/>
      <sheetName val="23b1 OPEB Book Acctg na"/>
      <sheetName val="24a Bonus paid by 3-15-15"/>
      <sheetName val="26 Stk Summary 2015"/>
      <sheetName val="Stk Comp Analysis 2015"/>
      <sheetName val="26 Stk Comp Query Cognos 2015"/>
      <sheetName val="28 Env Pmts EP 2014"/>
      <sheetName val="32a-Deferred Gas (Acct 191)"/>
      <sheetName val="34b - Prop Tax Econ Perf CY na"/>
      <sheetName val="36e- Hedging Voucher Query 2015"/>
      <sheetName val="12 -15 Non Jurisdictional"/>
      <sheetName val="36e - Hedging na"/>
      <sheetName val="36e - Hedging - 2014 na"/>
      <sheetName val="36e-Reg Asset &amp; Liab - Hedge na"/>
      <sheetName val="37 - CIAC 2015"/>
      <sheetName val="38-Cust Advance Summary"/>
      <sheetName val="38a-Cust Adv Activity Offsets"/>
      <sheetName val="38 - Cust Adv Activity 2015"/>
      <sheetName val="38 - Cust Adv Query ASTADVTFR-"/>
      <sheetName val="38 - Cust Adv Query OPRREC"/>
      <sheetName val="38 Cust Adv Query MISADJ"/>
      <sheetName val="38 - Cust Adv Query OPRTFR"/>
      <sheetName val="38 - Cust Adv Query PAYACC1"/>
      <sheetName val="43-M&amp;E"/>
      <sheetName val="43 - Bus Meals 2015"/>
      <sheetName val="43 - Bus Meals Capt 2015"/>
      <sheetName val="43- Business Meals 100% Deduct"/>
      <sheetName val="44- Lobbying Summary 2015 "/>
      <sheetName val="44-Lobbying All 2015 old"/>
      <sheetName val="44- Lobbying Query 2015 Rev"/>
      <sheetName val="44- Lobbying Query 2015 Supplie"/>
      <sheetName val="44a-Lobbying Detail na"/>
      <sheetName val="44-Lobbying 2014"/>
      <sheetName val="44- Lobbying dues 2014"/>
      <sheetName val="44- Consultant 2014"/>
      <sheetName val="45- Penalties Query 2015"/>
      <sheetName val="47- CGV Autos 2015"/>
      <sheetName val="Table-Autos (Non Electric) 2015"/>
      <sheetName val="Table-Trucks &amp; Vans 2015"/>
      <sheetName val="47 NGD and NCS org 2015"/>
      <sheetName val="47 CGV Autos 2014"/>
      <sheetName val="47b na"/>
      <sheetName val="47a-Leased Auto Inclusion na"/>
      <sheetName val="48 2015 ESPP"/>
      <sheetName val="58 Char Cont Cognos Query"/>
      <sheetName val="58- Cont Vendor Pivot"/>
      <sheetName val="58 AP Cognos Query"/>
      <sheetName val="66a Transfer Pricing"/>
      <sheetName val="57a - Rate Refunds na"/>
      <sheetName val="57a1  na"/>
      <sheetName val="Tax Reclass Entries Bal Sht na"/>
      <sheetName val="Wages reclass na"/>
      <sheetName val="44-Lobbying All 2015"/>
      <sheetName val="58 Charitable Cont Query"/>
      <sheetName val="DAP Exp"/>
      <sheetName val="CMEP Exp"/>
      <sheetName val="40430000 GAAP reclass"/>
      <sheetName val="Affil Non Affil Rent Query"/>
      <sheetName val="PHH Pmts Query 2014"/>
      <sheetName val="Query Rpt 1020 Reg"/>
      <sheetName val="Query Rpt 1033 Reg"/>
      <sheetName val="101a - Tax Repairs Summary 2014"/>
      <sheetName val="Bonus Summary Query"/>
      <sheetName val="NGD Fuel"/>
      <sheetName val="15a - PY Est Interest 2015"/>
      <sheetName val="Final 2014"/>
      <sheetName val="Final 2014 for PY Calc"/>
      <sheetName val="15-Query Notes Payable"/>
      <sheetName val="15-Query Money Pool"/>
      <sheetName val="15a-Loan Pay Drilldown"/>
      <sheetName val="15a-Money Pool Interest Rate"/>
      <sheetName val="MCF Bal 2015"/>
      <sheetName val="Pivot MCF's by CE"/>
      <sheetName val="16a-Book Inventory Calc non LNG"/>
      <sheetName val="16a-Book Inventory CalcLNG 2014"/>
      <sheetName val="16a-Sec 263a Labor Bal"/>
      <sheetName val="16a-Sec 263a Gas Supply Labor"/>
      <sheetName val="16a-Mcf Query"/>
      <sheetName val="16a-WACOG Query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CY Tax WACOG Basis Adj REV"/>
      <sheetName val="16a-Book WACOG &amp; Tax 2013"/>
      <sheetName val="#19 Vac Econ Perf na"/>
      <sheetName val="#19 Econ Perf Cognos na"/>
      <sheetName val="23a-OPEB &amp; Post Employ Recon"/>
      <sheetName val="25 CMEP"/>
      <sheetName val="26 Stk Summary 2014"/>
      <sheetName val="26 Stk Comp Exp Query"/>
      <sheetName val="28 Env Pmts EP"/>
      <sheetName val=" #16 234 SLT WV"/>
      <sheetName val="34b - Prop Tax Econ Perf CY"/>
      <sheetName val="36e - Hedging"/>
      <sheetName val="36e - Hedging - 2014"/>
      <sheetName val="12 -14 Non Juris Hedge"/>
      <sheetName val="36e-Hedging Voucher Query"/>
      <sheetName val="38 - Cust Adv Activity"/>
      <sheetName val="38- Cust Adv Query 2014"/>
      <sheetName val="43- Bus Meals 2014"/>
      <sheetName val="43-Bus Meals Capt 2014"/>
      <sheetName val="44-Lobbying"/>
      <sheetName val="44- Lobbying Query"/>
      <sheetName val="Table-Autos (Non Electric) 2014"/>
      <sheetName val="Table-Trucks &amp; Vans 2014"/>
      <sheetName val="47 Auto yr 2013"/>
      <sheetName val="57a - Rate Refunds"/>
      <sheetName val="57a1 "/>
      <sheetName val="TBBS Book Plant Cost 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PP&amp;E  by Accounts B-2.1"/>
      <sheetName val="PP&amp;E by Accts by Type B-2.1a"/>
      <sheetName val="PP&amp;E Add. Retire. Trans. B-2.3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Comparative Bal Sheets B-8"/>
      <sheetName val="Operating Income Summary C-1"/>
      <sheetName val="Adj Operating Income Sum C-2"/>
      <sheetName val="Oper Rev&amp;Exp by Accts C2.1p1-2"/>
      <sheetName val="Total Co Accts Activ C2.2p1-10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DGEN"/>
      <sheetName val="CUST_ADV"/>
      <sheetName val="Macro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showGridLines="0" showRowColHeaders="0" tabSelected="1" view="pageBreakPreview" zoomScale="120" zoomScaleNormal="100" zoomScaleSheetLayoutView="120" workbookViewId="0">
      <selection activeCell="B9" sqref="B9"/>
    </sheetView>
  </sheetViews>
  <sheetFormatPr defaultRowHeight="15" x14ac:dyDescent="0.25"/>
  <cols>
    <col min="1" max="1" width="4.28515625" style="1" customWidth="1"/>
    <col min="2" max="2" width="42.85546875" bestFit="1" customWidth="1"/>
    <col min="3" max="4" width="19" bestFit="1" customWidth="1"/>
    <col min="5" max="5" width="16.28515625" style="1" customWidth="1"/>
  </cols>
  <sheetData>
    <row r="1" spans="1:5" x14ac:dyDescent="0.25">
      <c r="A1" s="2"/>
      <c r="B1" s="3"/>
      <c r="C1" s="1"/>
      <c r="D1" s="1"/>
    </row>
    <row r="2" spans="1:5" x14ac:dyDescent="0.25">
      <c r="A2" s="2"/>
      <c r="B2" s="4" t="s">
        <v>0</v>
      </c>
      <c r="C2" s="1"/>
      <c r="D2" s="1"/>
    </row>
    <row r="3" spans="1:5" x14ac:dyDescent="0.25">
      <c r="A3" s="2"/>
      <c r="B3" s="4" t="s">
        <v>5</v>
      </c>
      <c r="C3" s="1"/>
      <c r="D3" s="1"/>
    </row>
    <row r="4" spans="1:5" x14ac:dyDescent="0.25">
      <c r="A4" s="2"/>
      <c r="B4" s="5" t="s">
        <v>1</v>
      </c>
      <c r="C4" s="1"/>
      <c r="D4" s="1"/>
    </row>
    <row r="5" spans="1:5" x14ac:dyDescent="0.25">
      <c r="A5" s="2"/>
      <c r="B5" s="6" t="s">
        <v>2</v>
      </c>
      <c r="C5" s="7"/>
      <c r="D5" s="7"/>
      <c r="E5" s="7"/>
    </row>
    <row r="6" spans="1:5" x14ac:dyDescent="0.25">
      <c r="A6" s="2"/>
      <c r="B6" s="3"/>
      <c r="C6" s="1"/>
      <c r="D6" s="1"/>
    </row>
    <row r="8" spans="1:5" ht="25.9" customHeight="1" x14ac:dyDescent="0.25">
      <c r="B8" s="8" t="s">
        <v>11</v>
      </c>
      <c r="C8" s="13" t="s">
        <v>8</v>
      </c>
      <c r="D8" s="13" t="s">
        <v>9</v>
      </c>
      <c r="E8" s="13" t="s">
        <v>10</v>
      </c>
    </row>
    <row r="9" spans="1:5" x14ac:dyDescent="0.25">
      <c r="B9" s="11" t="s">
        <v>6</v>
      </c>
      <c r="C9" s="14">
        <v>410408.97779921046</v>
      </c>
      <c r="D9" s="14">
        <f>C9*(1-14.7176140485363%)</f>
        <v>350006.56842617964</v>
      </c>
      <c r="E9" s="15">
        <f>($D$11-543109)*0.306</f>
        <v>183834.41331141174</v>
      </c>
    </row>
    <row r="10" spans="1:5" x14ac:dyDescent="0.25">
      <c r="B10" s="11" t="s">
        <v>7</v>
      </c>
      <c r="C10" s="14">
        <v>930870.4010683652</v>
      </c>
      <c r="D10" s="14">
        <f>C10*(1-14.7176140485363%)</f>
        <v>793868.48814706132</v>
      </c>
      <c r="E10" s="15">
        <f>($D$11-543109)*0.694</f>
        <v>416931.64326182922</v>
      </c>
    </row>
    <row r="11" spans="1:5" x14ac:dyDescent="0.25">
      <c r="B11" s="10" t="s">
        <v>4</v>
      </c>
      <c r="C11" s="16">
        <f>SUM(C9:C10)</f>
        <v>1341279.3788675757</v>
      </c>
      <c r="D11" s="16">
        <f t="shared" ref="D11:E11" si="0">SUM(D9:D10)</f>
        <v>1143875.056573241</v>
      </c>
      <c r="E11" s="16">
        <f t="shared" si="0"/>
        <v>600766.05657324102</v>
      </c>
    </row>
    <row r="12" spans="1:5" x14ac:dyDescent="0.25">
      <c r="B12" s="12" t="s">
        <v>3</v>
      </c>
      <c r="C12" s="1"/>
      <c r="D12" s="1"/>
    </row>
    <row r="13" spans="1:5" x14ac:dyDescent="0.25">
      <c r="B13" s="1"/>
      <c r="C13" s="1"/>
      <c r="D13" s="1"/>
    </row>
    <row r="14" spans="1:5" x14ac:dyDescent="0.25">
      <c r="B14" s="1"/>
      <c r="C14" s="1"/>
      <c r="D14" s="1"/>
    </row>
    <row r="15" spans="1:5" x14ac:dyDescent="0.25">
      <c r="B15" s="1"/>
      <c r="C15" s="9"/>
      <c r="D15" s="1"/>
    </row>
    <row r="16" spans="1:5" x14ac:dyDescent="0.25">
      <c r="B16" s="1"/>
      <c r="C16" s="1"/>
      <c r="D16" s="1"/>
    </row>
    <row r="17" spans="2:4" x14ac:dyDescent="0.25">
      <c r="B17" s="1"/>
      <c r="C17" s="1"/>
      <c r="D17" s="1"/>
    </row>
    <row r="18" spans="2:4" x14ac:dyDescent="0.25">
      <c r="B18" s="1"/>
      <c r="C18" s="1"/>
      <c r="D18" s="1"/>
    </row>
    <row r="19" spans="2:4" x14ac:dyDescent="0.25">
      <c r="B19" s="1"/>
      <c r="C19" s="1"/>
      <c r="D19" s="1"/>
    </row>
    <row r="20" spans="2:4" x14ac:dyDescent="0.25">
      <c r="B20" s="1"/>
      <c r="C20" s="1"/>
      <c r="D20" s="1"/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  <row r="23" spans="2:4" x14ac:dyDescent="0.25">
      <c r="B23" s="1"/>
      <c r="C23" s="1"/>
      <c r="D23" s="1"/>
    </row>
    <row r="24" spans="2:4" x14ac:dyDescent="0.25">
      <c r="B24" s="1"/>
      <c r="C24" s="1"/>
      <c r="D24" s="1"/>
    </row>
    <row r="25" spans="2:4" x14ac:dyDescent="0.25">
      <c r="B25" s="1"/>
      <c r="C25" s="1"/>
      <c r="D25" s="1"/>
    </row>
    <row r="26" spans="2:4" x14ac:dyDescent="0.25">
      <c r="B26" s="1"/>
      <c r="C26" s="1"/>
      <c r="D26" s="1"/>
    </row>
    <row r="27" spans="2:4" x14ac:dyDescent="0.25">
      <c r="B27" s="1"/>
      <c r="C27" s="1"/>
      <c r="D27" s="1"/>
    </row>
  </sheetData>
  <pageMargins left="0.7" right="0.7" top="0.75" bottom="0.75" header="0.3" footer="0.3"/>
  <pageSetup scale="4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CIP</vt:lpstr>
      <vt:lpstr>CIP!Print_Area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\ Susanne \ M</dc:creator>
  <cp:lastModifiedBy>Ryan \ John</cp:lastModifiedBy>
  <cp:lastPrinted>2021-08-18T15:00:31Z</cp:lastPrinted>
  <dcterms:created xsi:type="dcterms:W3CDTF">2021-07-11T18:57:03Z</dcterms:created>
  <dcterms:modified xsi:type="dcterms:W3CDTF">2021-08-20T19:55:02Z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