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X:\Clients\0675 - Columbia Gas\0676 - 2021 Rate Case\Drafts\Responses to Staff Third DR\"/>
    </mc:Choice>
  </mc:AlternateContent>
  <xr:revisionPtr revIDLastSave="0" documentId="8_{15D64E9E-0C12-45D2-A7F5-35C8683B41EE}" xr6:coauthVersionLast="45" xr6:coauthVersionMax="45" xr10:uidLastSave="{00000000-0000-0000-0000-000000000000}"/>
  <bookViews>
    <workbookView xWindow="-120" yWindow="-120" windowWidth="27180" windowHeight="164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0" i="1" l="1"/>
  <c r="F40" i="1"/>
  <c r="E40" i="1"/>
  <c r="C40" i="1"/>
</calcChain>
</file>

<file path=xl/sharedStrings.xml><?xml version="1.0" encoding="utf-8"?>
<sst xmlns="http://schemas.openxmlformats.org/spreadsheetml/2006/main" count="49" uniqueCount="49">
  <si>
    <t>Purchase Gas Expense - Management Services</t>
  </si>
  <si>
    <t>Operation Supervision and Engineering</t>
  </si>
  <si>
    <t>Mains and Services Expenses</t>
  </si>
  <si>
    <t>Measuring and Regulating Station Expenses - General</t>
  </si>
  <si>
    <t>Measuring and Regulating Station Expenses - Industrial</t>
  </si>
  <si>
    <t>Meter and House Regulator Expenses</t>
  </si>
  <si>
    <t>Customer Installations Expenses</t>
  </si>
  <si>
    <t>Other Expenses</t>
  </si>
  <si>
    <t>Maintenance of Main</t>
  </si>
  <si>
    <t>Maintenance of Measuring and Regulating Station Equipment – General</t>
  </si>
  <si>
    <t>Maintenance of Measuring and Regulating Station Equipment - Industrial</t>
  </si>
  <si>
    <t>Maintenance of Services</t>
  </si>
  <si>
    <t>Maintenance of Meters and House Regulators</t>
  </si>
  <si>
    <t>Maintenance of Other Equipment</t>
  </si>
  <si>
    <t>Customer Records and Collection Expenses</t>
  </si>
  <si>
    <t xml:space="preserve">Customer Assistance Expenses </t>
  </si>
  <si>
    <t>Informational and Instructional Advertising Expenses</t>
  </si>
  <si>
    <t>Miscellaneous Customer Service and Informational Expenses</t>
  </si>
  <si>
    <t>Sales Supervision Expenses</t>
  </si>
  <si>
    <t>Demonstrating and Selling Expenses</t>
  </si>
  <si>
    <t>Advertising Expenses</t>
  </si>
  <si>
    <t>Admin and General Salaries</t>
  </si>
  <si>
    <t>Office Supplies and Expenses</t>
  </si>
  <si>
    <t>Outside Services Employed</t>
  </si>
  <si>
    <t>Property Insurance</t>
  </si>
  <si>
    <t>Injuries and Damages</t>
  </si>
  <si>
    <t>Employee Pensions and Benefits</t>
  </si>
  <si>
    <t>General Advertising Expenses</t>
  </si>
  <si>
    <t>Miscellaneous General Expenses</t>
  </si>
  <si>
    <t>Rents</t>
  </si>
  <si>
    <t>Maintenance of General Plant</t>
  </si>
  <si>
    <t>Supervision</t>
  </si>
  <si>
    <t>Regulatory Commission Expense</t>
  </si>
  <si>
    <t>Base Period</t>
  </si>
  <si>
    <t>Forecasted Test Period (Unadjusted)</t>
  </si>
  <si>
    <t>Ratemaking Adjustment</t>
  </si>
  <si>
    <t>Forecasted Test Period (Adjusted)</t>
  </si>
  <si>
    <t>Account</t>
  </si>
  <si>
    <t>Account Description</t>
  </si>
  <si>
    <t>Total</t>
  </si>
  <si>
    <t>Columbia Gas of Kentucky, Inc.</t>
  </si>
  <si>
    <t>Base Period and Forecasted Test Period</t>
  </si>
  <si>
    <t>Attachment A</t>
  </si>
  <si>
    <t>Page 1 of 1</t>
  </si>
  <si>
    <t>KY PSC Case No. 2021-00183</t>
  </si>
  <si>
    <t>NCSC Costs by FERC Account*</t>
  </si>
  <si>
    <t>*</t>
  </si>
  <si>
    <t>Please note that budget data cannot be completed by FERC account; therefore, 2020 actuals were used to pro-rate costs by FERC account for the base and forecasted periods</t>
  </si>
  <si>
    <t>Staff 3-33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</si>
</sst>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164" fontId="2" fillId="0" borderId="1" xfId="1" applyNumberFormat="1" applyFont="1" applyBorder="1"/>
    <xf numFmtId="0" fontId="2" fillId="0" borderId="0" xfId="0" applyFont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43"/>
  <sheetViews>
    <sheetView tabSelected="1" workbookViewId="0">
      <selection activeCell="G3" sqref="G3"/>
    </sheetView>
  </sheetViews>
  <sheetFormatPr defaultColWidth="8.86328125" defaultRowHeight="13.5" x14ac:dyDescent="0.35"/>
  <cols>
    <col min="1" max="1" width="9" style="1" bestFit="1" customWidth="1"/>
    <col min="2" max="2" width="60.86328125" style="1" bestFit="1" customWidth="1"/>
    <col min="3" max="3" width="13.73046875" style="1" bestFit="1" customWidth="1"/>
    <col min="4" max="4" width="2.59765625" style="1" customWidth="1"/>
    <col min="5" max="5" width="14.86328125" style="1" customWidth="1"/>
    <col min="6" max="6" width="15.86328125" style="1" customWidth="1"/>
    <col min="7" max="7" width="13.73046875" style="1" bestFit="1" customWidth="1"/>
    <col min="8" max="16384" width="8.86328125" style="1"/>
  </cols>
  <sheetData>
    <row r="1" spans="1:10" x14ac:dyDescent="0.35">
      <c r="A1" s="1" t="s">
        <v>40</v>
      </c>
      <c r="G1" s="7" t="s">
        <v>44</v>
      </c>
    </row>
    <row r="2" spans="1:10" x14ac:dyDescent="0.35">
      <c r="A2" s="1" t="s">
        <v>45</v>
      </c>
      <c r="G2" s="7" t="s">
        <v>48</v>
      </c>
    </row>
    <row r="3" spans="1:10" x14ac:dyDescent="0.35">
      <c r="A3" s="1" t="s">
        <v>41</v>
      </c>
      <c r="G3" s="7" t="s">
        <v>42</v>
      </c>
    </row>
    <row r="4" spans="1:10" x14ac:dyDescent="0.35">
      <c r="G4" s="7" t="s">
        <v>43</v>
      </c>
    </row>
    <row r="6" spans="1:10" ht="40.9" customHeight="1" x14ac:dyDescent="0.4">
      <c r="A6" s="4" t="s">
        <v>37</v>
      </c>
      <c r="B6" s="4" t="s">
        <v>38</v>
      </c>
      <c r="C6" s="4" t="s">
        <v>33</v>
      </c>
      <c r="D6" s="4"/>
      <c r="E6" s="5" t="s">
        <v>34</v>
      </c>
      <c r="F6" s="5" t="s">
        <v>35</v>
      </c>
      <c r="G6" s="5" t="s">
        <v>36</v>
      </c>
    </row>
    <row r="7" spans="1:10" x14ac:dyDescent="0.35">
      <c r="A7" s="3">
        <v>807</v>
      </c>
      <c r="B7" s="1" t="s">
        <v>0</v>
      </c>
      <c r="C7" s="2">
        <v>431125.86</v>
      </c>
      <c r="D7" s="2"/>
      <c r="E7" s="2">
        <v>426020.32999999996</v>
      </c>
      <c r="F7" s="2">
        <v>-32443.067999999999</v>
      </c>
      <c r="G7" s="2">
        <v>393577.26199999999</v>
      </c>
      <c r="H7" s="2"/>
      <c r="I7" s="2"/>
      <c r="J7" s="2"/>
    </row>
    <row r="8" spans="1:10" x14ac:dyDescent="0.35">
      <c r="A8" s="3">
        <v>870</v>
      </c>
      <c r="B8" s="1" t="s">
        <v>1</v>
      </c>
      <c r="C8" s="2">
        <v>720443.92000000016</v>
      </c>
      <c r="D8" s="2"/>
      <c r="E8" s="2">
        <v>841121.40000000014</v>
      </c>
      <c r="F8" s="2">
        <v>-64054.591999999997</v>
      </c>
      <c r="G8" s="2">
        <v>777066.80800000019</v>
      </c>
      <c r="H8" s="2"/>
      <c r="I8" s="2"/>
      <c r="J8" s="2"/>
    </row>
    <row r="9" spans="1:10" x14ac:dyDescent="0.35">
      <c r="A9" s="3">
        <v>874</v>
      </c>
      <c r="B9" s="1" t="s">
        <v>2</v>
      </c>
      <c r="C9" s="2">
        <v>173686.38999999998</v>
      </c>
      <c r="D9" s="2"/>
      <c r="E9" s="2">
        <v>184409.21999999997</v>
      </c>
      <c r="F9" s="2">
        <v>-14043.464</v>
      </c>
      <c r="G9" s="2">
        <v>170365.75599999996</v>
      </c>
      <c r="H9" s="2"/>
      <c r="I9" s="2"/>
      <c r="J9" s="2"/>
    </row>
    <row r="10" spans="1:10" x14ac:dyDescent="0.35">
      <c r="A10" s="3">
        <v>875</v>
      </c>
      <c r="B10" s="1" t="s">
        <v>3</v>
      </c>
      <c r="C10" s="2">
        <v>22963.29</v>
      </c>
      <c r="D10" s="2"/>
      <c r="E10" s="2">
        <v>24598.77</v>
      </c>
      <c r="F10" s="2">
        <v>-1873.2909999999999</v>
      </c>
      <c r="G10" s="2">
        <v>22725.478999999999</v>
      </c>
      <c r="H10" s="2"/>
      <c r="I10" s="2"/>
      <c r="J10" s="2"/>
    </row>
    <row r="11" spans="1:10" x14ac:dyDescent="0.35">
      <c r="A11" s="3">
        <v>876</v>
      </c>
      <c r="B11" s="1" t="s">
        <v>4</v>
      </c>
      <c r="C11" s="2">
        <v>18788.150000000001</v>
      </c>
      <c r="D11" s="2"/>
      <c r="E11" s="2">
        <v>20126.29</v>
      </c>
      <c r="F11" s="2">
        <v>-1532.694</v>
      </c>
      <c r="G11" s="2">
        <v>18593.596000000001</v>
      </c>
      <c r="H11" s="2"/>
      <c r="I11" s="2"/>
      <c r="J11" s="2"/>
    </row>
    <row r="12" spans="1:10" x14ac:dyDescent="0.35">
      <c r="A12" s="3">
        <v>878</v>
      </c>
      <c r="B12" s="1" t="s">
        <v>5</v>
      </c>
      <c r="C12" s="2">
        <v>112941.95999999999</v>
      </c>
      <c r="D12" s="2"/>
      <c r="E12" s="2">
        <v>120423.7</v>
      </c>
      <c r="F12" s="2">
        <v>-9170.7219999999998</v>
      </c>
      <c r="G12" s="2">
        <v>111252.978</v>
      </c>
      <c r="H12" s="2"/>
      <c r="I12" s="2"/>
      <c r="J12" s="2"/>
    </row>
    <row r="13" spans="1:10" x14ac:dyDescent="0.35">
      <c r="A13" s="3">
        <v>879</v>
      </c>
      <c r="B13" s="1" t="s">
        <v>6</v>
      </c>
      <c r="C13" s="2">
        <v>108226.87999999999</v>
      </c>
      <c r="D13" s="2"/>
      <c r="E13" s="2">
        <v>115098.22999999998</v>
      </c>
      <c r="F13" s="2">
        <v>-8765.1679999999997</v>
      </c>
      <c r="G13" s="2">
        <v>106333.06199999998</v>
      </c>
      <c r="H13" s="2"/>
      <c r="I13" s="2"/>
      <c r="J13" s="2"/>
    </row>
    <row r="14" spans="1:10" x14ac:dyDescent="0.35">
      <c r="A14" s="3">
        <v>880</v>
      </c>
      <c r="B14" s="1" t="s">
        <v>7</v>
      </c>
      <c r="C14" s="2">
        <v>33100.04</v>
      </c>
      <c r="D14" s="2"/>
      <c r="E14" s="2">
        <v>32622.840000000004</v>
      </c>
      <c r="F14" s="2">
        <v>-2484.3539999999998</v>
      </c>
      <c r="G14" s="2">
        <v>30138.486000000004</v>
      </c>
      <c r="H14" s="2"/>
      <c r="I14" s="2"/>
      <c r="J14" s="2"/>
    </row>
    <row r="15" spans="1:10" x14ac:dyDescent="0.35">
      <c r="A15" s="3">
        <v>887</v>
      </c>
      <c r="B15" s="1" t="s">
        <v>8</v>
      </c>
      <c r="C15" s="2">
        <v>45368.219999999994</v>
      </c>
      <c r="D15" s="2"/>
      <c r="E15" s="2">
        <v>50190.429999999993</v>
      </c>
      <c r="F15" s="2">
        <v>-3822.192</v>
      </c>
      <c r="G15" s="2">
        <v>46368.23799999999</v>
      </c>
      <c r="H15" s="2"/>
      <c r="I15" s="2"/>
      <c r="J15" s="2"/>
    </row>
    <row r="16" spans="1:10" x14ac:dyDescent="0.35">
      <c r="A16" s="3">
        <v>889</v>
      </c>
      <c r="B16" s="1" t="s">
        <v>9</v>
      </c>
      <c r="C16" s="2">
        <v>22948.030000000002</v>
      </c>
      <c r="D16" s="2"/>
      <c r="E16" s="2">
        <v>24588.430000000004</v>
      </c>
      <c r="F16" s="2">
        <v>-1872.501</v>
      </c>
      <c r="G16" s="2">
        <v>22715.929000000004</v>
      </c>
      <c r="H16" s="2"/>
      <c r="I16" s="2"/>
      <c r="J16" s="2"/>
    </row>
    <row r="17" spans="1:10" x14ac:dyDescent="0.35">
      <c r="A17" s="3">
        <v>890</v>
      </c>
      <c r="B17" s="1" t="s">
        <v>10</v>
      </c>
      <c r="C17" s="2">
        <v>29233.13</v>
      </c>
      <c r="D17" s="2"/>
      <c r="E17" s="2">
        <v>33925.49</v>
      </c>
      <c r="F17" s="2">
        <v>-2583.556</v>
      </c>
      <c r="G17" s="2">
        <v>31341.933999999997</v>
      </c>
      <c r="H17" s="2"/>
      <c r="I17" s="2"/>
      <c r="J17" s="2"/>
    </row>
    <row r="18" spans="1:10" x14ac:dyDescent="0.35">
      <c r="A18" s="3">
        <v>892</v>
      </c>
      <c r="B18" s="1" t="s">
        <v>11</v>
      </c>
      <c r="C18" s="2">
        <v>34075.449999999997</v>
      </c>
      <c r="D18" s="2"/>
      <c r="E18" s="2">
        <v>37679.71</v>
      </c>
      <c r="F18" s="2">
        <v>-2869.453</v>
      </c>
      <c r="G18" s="2">
        <v>34810.256999999998</v>
      </c>
      <c r="H18" s="2"/>
      <c r="I18" s="2"/>
      <c r="J18" s="2"/>
    </row>
    <row r="19" spans="1:10" x14ac:dyDescent="0.35">
      <c r="A19" s="3">
        <v>893</v>
      </c>
      <c r="B19" s="1" t="s">
        <v>12</v>
      </c>
      <c r="C19" s="2">
        <v>28812.47</v>
      </c>
      <c r="D19" s="2"/>
      <c r="E19" s="2">
        <v>31926.26</v>
      </c>
      <c r="F19" s="2">
        <v>-2431.3049999999998</v>
      </c>
      <c r="G19" s="2">
        <v>29494.954999999998</v>
      </c>
      <c r="H19" s="2"/>
      <c r="I19" s="2"/>
      <c r="J19" s="2"/>
    </row>
    <row r="20" spans="1:10" x14ac:dyDescent="0.35">
      <c r="A20" s="3">
        <v>894</v>
      </c>
      <c r="B20" s="1" t="s">
        <v>13</v>
      </c>
      <c r="C20" s="2">
        <v>80513.240000000005</v>
      </c>
      <c r="D20" s="2"/>
      <c r="E20" s="2">
        <v>86188.97</v>
      </c>
      <c r="F20" s="2">
        <v>-6563.6170000000002</v>
      </c>
      <c r="G20" s="2">
        <v>79625.353000000003</v>
      </c>
      <c r="H20" s="2"/>
      <c r="I20" s="2"/>
      <c r="J20" s="2"/>
    </row>
    <row r="21" spans="1:10" x14ac:dyDescent="0.35">
      <c r="A21" s="3">
        <v>901</v>
      </c>
      <c r="B21" s="1" t="s">
        <v>31</v>
      </c>
      <c r="C21" s="2">
        <v>11.08</v>
      </c>
      <c r="D21" s="2"/>
      <c r="E21" s="2">
        <v>0</v>
      </c>
      <c r="F21" s="2">
        <v>0</v>
      </c>
      <c r="G21" s="2">
        <v>0</v>
      </c>
      <c r="H21" s="2"/>
      <c r="I21" s="2"/>
      <c r="J21" s="2"/>
    </row>
    <row r="22" spans="1:10" x14ac:dyDescent="0.35">
      <c r="A22" s="3">
        <v>903</v>
      </c>
      <c r="B22" s="1" t="s">
        <v>14</v>
      </c>
      <c r="C22" s="2">
        <v>1513595.6400000001</v>
      </c>
      <c r="D22" s="2"/>
      <c r="E22" s="2">
        <v>1671378.68</v>
      </c>
      <c r="F22" s="2">
        <v>-127281.84</v>
      </c>
      <c r="G22" s="2">
        <v>1544096.8399999999</v>
      </c>
      <c r="H22" s="2"/>
      <c r="I22" s="2"/>
      <c r="J22" s="2"/>
    </row>
    <row r="23" spans="1:10" x14ac:dyDescent="0.35">
      <c r="A23" s="3">
        <v>908</v>
      </c>
      <c r="B23" s="1" t="s">
        <v>15</v>
      </c>
      <c r="C23" s="2">
        <v>5395.27</v>
      </c>
      <c r="D23" s="2"/>
      <c r="E23" s="2">
        <v>10735</v>
      </c>
      <c r="F23" s="2">
        <v>-817.51099999999997</v>
      </c>
      <c r="G23" s="2">
        <v>9917.4889999999996</v>
      </c>
      <c r="H23" s="2"/>
      <c r="I23" s="2"/>
      <c r="J23" s="2"/>
    </row>
    <row r="24" spans="1:10" x14ac:dyDescent="0.35">
      <c r="A24" s="3">
        <v>909</v>
      </c>
      <c r="B24" s="1" t="s">
        <v>16</v>
      </c>
      <c r="C24" s="2">
        <v>1382.65</v>
      </c>
      <c r="D24" s="2"/>
      <c r="E24" s="2">
        <v>2746.27</v>
      </c>
      <c r="F24" s="2">
        <v>-209.13900000000001</v>
      </c>
      <c r="G24" s="2">
        <v>2537.1309999999999</v>
      </c>
      <c r="H24" s="2"/>
      <c r="I24" s="2"/>
      <c r="J24" s="2"/>
    </row>
    <row r="25" spans="1:10" x14ac:dyDescent="0.35">
      <c r="A25" s="3">
        <v>910</v>
      </c>
      <c r="B25" s="1" t="s">
        <v>17</v>
      </c>
      <c r="C25" s="2">
        <v>309200.22000000003</v>
      </c>
      <c r="D25" s="2"/>
      <c r="E25" s="2">
        <v>319083.75</v>
      </c>
      <c r="F25" s="2">
        <v>-24299.440999999999</v>
      </c>
      <c r="G25" s="2">
        <v>294784.30900000001</v>
      </c>
      <c r="H25" s="2"/>
      <c r="I25" s="2"/>
      <c r="J25" s="2"/>
    </row>
    <row r="26" spans="1:10" x14ac:dyDescent="0.35">
      <c r="A26" s="3">
        <v>911</v>
      </c>
      <c r="B26" s="1" t="s">
        <v>18</v>
      </c>
      <c r="C26" s="2">
        <v>4600.8600000000006</v>
      </c>
      <c r="D26" s="2"/>
      <c r="E26" s="2">
        <v>7865.1599999999989</v>
      </c>
      <c r="F26" s="2">
        <v>-598.96199999999999</v>
      </c>
      <c r="G26" s="2">
        <v>7266.1979999999985</v>
      </c>
      <c r="H26" s="2"/>
      <c r="I26" s="2"/>
      <c r="J26" s="2"/>
    </row>
    <row r="27" spans="1:10" x14ac:dyDescent="0.35">
      <c r="A27" s="3">
        <v>912</v>
      </c>
      <c r="B27" s="1" t="s">
        <v>19</v>
      </c>
      <c r="C27" s="2">
        <v>6889.53</v>
      </c>
      <c r="D27" s="2"/>
      <c r="E27" s="2">
        <v>6616.6500000000005</v>
      </c>
      <c r="F27" s="2">
        <v>-503.88200000000001</v>
      </c>
      <c r="G27" s="2">
        <v>6112.7680000000009</v>
      </c>
      <c r="H27" s="2"/>
      <c r="I27" s="2"/>
      <c r="J27" s="2"/>
    </row>
    <row r="28" spans="1:10" x14ac:dyDescent="0.35">
      <c r="A28" s="3">
        <v>913</v>
      </c>
      <c r="B28" s="1" t="s">
        <v>20</v>
      </c>
      <c r="C28" s="2">
        <v>38263.65</v>
      </c>
      <c r="D28" s="2"/>
      <c r="E28" s="2">
        <v>29829.219999999998</v>
      </c>
      <c r="F28" s="2">
        <v>-2271.6080000000002</v>
      </c>
      <c r="G28" s="2">
        <v>27557.611999999997</v>
      </c>
      <c r="H28" s="2"/>
      <c r="I28" s="2"/>
      <c r="J28" s="2"/>
    </row>
    <row r="29" spans="1:10" x14ac:dyDescent="0.35">
      <c r="A29" s="3">
        <v>920</v>
      </c>
      <c r="B29" s="1" t="s">
        <v>21</v>
      </c>
      <c r="C29" s="2">
        <v>6608993.5099999998</v>
      </c>
      <c r="D29" s="2"/>
      <c r="E29" s="2">
        <v>6089449.1499999985</v>
      </c>
      <c r="F29" s="2">
        <v>-463734.69900000002</v>
      </c>
      <c r="G29" s="2">
        <v>5625714.4509999985</v>
      </c>
      <c r="H29" s="2"/>
      <c r="I29" s="2"/>
      <c r="J29" s="2"/>
    </row>
    <row r="30" spans="1:10" x14ac:dyDescent="0.35">
      <c r="A30" s="3">
        <v>921</v>
      </c>
      <c r="B30" s="1" t="s">
        <v>22</v>
      </c>
      <c r="C30" s="2">
        <v>358365.01</v>
      </c>
      <c r="D30" s="2"/>
      <c r="E30" s="2">
        <v>446587.71</v>
      </c>
      <c r="F30" s="2">
        <v>-34009.351999999999</v>
      </c>
      <c r="G30" s="2">
        <v>412578.35800000001</v>
      </c>
      <c r="H30" s="2"/>
      <c r="I30" s="2"/>
      <c r="J30" s="2"/>
    </row>
    <row r="31" spans="1:10" x14ac:dyDescent="0.35">
      <c r="A31" s="3">
        <v>923</v>
      </c>
      <c r="B31" s="1" t="s">
        <v>23</v>
      </c>
      <c r="C31" s="2">
        <v>6645770.540000001</v>
      </c>
      <c r="D31" s="2"/>
      <c r="E31" s="2">
        <v>6727203.5599999996</v>
      </c>
      <c r="F31" s="2">
        <v>-512302.12099999998</v>
      </c>
      <c r="G31" s="2">
        <v>6214901.4389999993</v>
      </c>
      <c r="H31" s="2"/>
      <c r="I31" s="2"/>
      <c r="J31" s="2"/>
    </row>
    <row r="32" spans="1:10" x14ac:dyDescent="0.35">
      <c r="A32" s="3">
        <v>924</v>
      </c>
      <c r="B32" s="1" t="s">
        <v>24</v>
      </c>
      <c r="C32" s="2">
        <v>726.86000000000013</v>
      </c>
      <c r="D32" s="2"/>
      <c r="E32" s="2">
        <v>725.78</v>
      </c>
      <c r="F32" s="2">
        <v>-55.271000000000001</v>
      </c>
      <c r="G32" s="2">
        <v>670.50900000000001</v>
      </c>
      <c r="H32" s="2"/>
      <c r="I32" s="2"/>
      <c r="J32" s="2"/>
    </row>
    <row r="33" spans="1:10" x14ac:dyDescent="0.35">
      <c r="A33" s="3">
        <v>925</v>
      </c>
      <c r="B33" s="1" t="s">
        <v>25</v>
      </c>
      <c r="C33" s="2">
        <v>81683.62999999999</v>
      </c>
      <c r="D33" s="2"/>
      <c r="E33" s="2">
        <v>87710.14</v>
      </c>
      <c r="F33" s="2">
        <v>-6679.4610000000002</v>
      </c>
      <c r="G33" s="2">
        <v>81030.679000000004</v>
      </c>
      <c r="H33" s="2"/>
      <c r="I33" s="2"/>
      <c r="J33" s="2"/>
    </row>
    <row r="34" spans="1:10" x14ac:dyDescent="0.35">
      <c r="A34" s="3">
        <v>926</v>
      </c>
      <c r="B34" s="1" t="s">
        <v>26</v>
      </c>
      <c r="C34" s="2">
        <v>1610416.2</v>
      </c>
      <c r="D34" s="2"/>
      <c r="E34" s="2">
        <v>1666813.14</v>
      </c>
      <c r="F34" s="2">
        <v>-126934.155</v>
      </c>
      <c r="G34" s="2">
        <v>1539878.9849999999</v>
      </c>
      <c r="H34" s="2"/>
      <c r="I34" s="2"/>
      <c r="J34" s="2"/>
    </row>
    <row r="35" spans="1:10" x14ac:dyDescent="0.35">
      <c r="A35" s="3">
        <v>928</v>
      </c>
      <c r="B35" s="1" t="s">
        <v>32</v>
      </c>
      <c r="C35" s="2">
        <v>64.33</v>
      </c>
      <c r="D35" s="2"/>
      <c r="E35" s="2">
        <v>0</v>
      </c>
      <c r="F35" s="2">
        <v>0</v>
      </c>
      <c r="G35" s="2">
        <v>0</v>
      </c>
      <c r="H35" s="2"/>
      <c r="I35" s="2"/>
      <c r="J35" s="2"/>
    </row>
    <row r="36" spans="1:10" x14ac:dyDescent="0.35">
      <c r="A36" s="3">
        <v>930.1</v>
      </c>
      <c r="B36" s="1" t="s">
        <v>27</v>
      </c>
      <c r="C36" s="2">
        <v>24104.32</v>
      </c>
      <c r="D36" s="2"/>
      <c r="E36" s="2">
        <v>19879.090000000004</v>
      </c>
      <c r="F36" s="2">
        <v>-1513.8679999999999</v>
      </c>
      <c r="G36" s="2">
        <v>18365.222000000005</v>
      </c>
      <c r="H36" s="2"/>
      <c r="I36" s="2"/>
      <c r="J36" s="2"/>
    </row>
    <row r="37" spans="1:10" x14ac:dyDescent="0.35">
      <c r="A37" s="3">
        <v>930.2</v>
      </c>
      <c r="B37" s="1" t="s">
        <v>28</v>
      </c>
      <c r="C37" s="2">
        <v>27686.92</v>
      </c>
      <c r="D37" s="2"/>
      <c r="E37" s="2">
        <v>30029.779999999995</v>
      </c>
      <c r="F37" s="2">
        <v>-2286.8809999999999</v>
      </c>
      <c r="G37" s="2">
        <v>27742.898999999994</v>
      </c>
      <c r="H37" s="2"/>
      <c r="I37" s="2"/>
      <c r="J37" s="2"/>
    </row>
    <row r="38" spans="1:10" x14ac:dyDescent="0.35">
      <c r="A38" s="3">
        <v>931</v>
      </c>
      <c r="B38" s="1" t="s">
        <v>29</v>
      </c>
      <c r="C38" s="2">
        <v>776363.75000000012</v>
      </c>
      <c r="D38" s="2"/>
      <c r="E38" s="2">
        <v>831166.32000000007</v>
      </c>
      <c r="F38" s="2">
        <v>-63296.476000000002</v>
      </c>
      <c r="G38" s="2">
        <v>767869.84400000004</v>
      </c>
      <c r="H38" s="2"/>
      <c r="I38" s="2"/>
      <c r="J38" s="2"/>
    </row>
    <row r="39" spans="1:10" x14ac:dyDescent="0.35">
      <c r="A39" s="3">
        <v>932</v>
      </c>
      <c r="B39" s="1" t="s">
        <v>30</v>
      </c>
      <c r="C39" s="6">
        <v>932445.46</v>
      </c>
      <c r="D39" s="6"/>
      <c r="E39" s="6">
        <v>936832.51</v>
      </c>
      <c r="F39" s="6">
        <v>-71343.357000000004</v>
      </c>
      <c r="G39" s="6">
        <v>865489.15300000005</v>
      </c>
      <c r="H39" s="2"/>
      <c r="I39" s="2"/>
      <c r="J39" s="2"/>
    </row>
    <row r="40" spans="1:10" x14ac:dyDescent="0.35">
      <c r="A40" s="3"/>
      <c r="B40" s="1" t="s">
        <v>39</v>
      </c>
      <c r="C40" s="2">
        <f>SUM(C7:C39)</f>
        <v>20808186.460000001</v>
      </c>
      <c r="D40" s="2"/>
      <c r="E40" s="2">
        <f>SUM(E7:E39)</f>
        <v>20913571.980000004</v>
      </c>
      <c r="F40" s="2">
        <f>SUM(F7:F39)</f>
        <v>-1592648.0010000002</v>
      </c>
      <c r="G40" s="2">
        <f>SUM(G7:G39)</f>
        <v>19320923.978999998</v>
      </c>
      <c r="H40" s="2"/>
      <c r="I40" s="2"/>
      <c r="J40" s="2"/>
    </row>
    <row r="41" spans="1:10" x14ac:dyDescent="0.35">
      <c r="C41" s="2"/>
      <c r="D41" s="2"/>
      <c r="E41" s="2"/>
      <c r="F41" s="2"/>
      <c r="G41" s="2"/>
      <c r="H41" s="2"/>
      <c r="I41" s="2"/>
      <c r="J41" s="2"/>
    </row>
    <row r="42" spans="1:10" x14ac:dyDescent="0.35">
      <c r="A42" s="7" t="s">
        <v>46</v>
      </c>
      <c r="B42" s="1" t="s">
        <v>47</v>
      </c>
      <c r="C42" s="2"/>
      <c r="D42" s="2"/>
      <c r="E42" s="2"/>
      <c r="F42" s="2"/>
      <c r="G42" s="2"/>
      <c r="H42" s="2"/>
      <c r="I42" s="2"/>
      <c r="J42" s="2"/>
    </row>
    <row r="43" spans="1:10" x14ac:dyDescent="0.35">
      <c r="C43" s="2"/>
      <c r="D43" s="2"/>
      <c r="E43" s="2"/>
      <c r="F43" s="2"/>
      <c r="G43" s="2"/>
      <c r="H43" s="2"/>
      <c r="I43" s="2"/>
      <c r="J43" s="2"/>
    </row>
  </sheetData>
  <pageMargins left="0.7" right="0.7" top="0.75" bottom="0.75" header="0.3" footer="0.3"/>
  <pageSetup scale="6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NiSource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Lai \ Chun-Yi</dc:creator>
  <cp:lastModifiedBy>Allyson Honaker</cp:lastModifiedBy>
  <cp:lastPrinted>2021-08-12T12:05:56Z</cp:lastPrinted>
  <dcterms:created xsi:type="dcterms:W3CDTF">2021-08-12T11:43:35Z</dcterms:created>
  <dcterms:modified xsi:type="dcterms:W3CDTF">2021-08-25T22:22:19Z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