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2\FINAL - Staff 2\"/>
    </mc:Choice>
  </mc:AlternateContent>
  <xr:revisionPtr revIDLastSave="0" documentId="8_{40C3E21C-9694-403A-8DA6-1A340BAB2A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ttachment 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11" i="2"/>
  <c r="D12" i="2" l="1"/>
  <c r="E10" i="2" s="1"/>
  <c r="E9" i="2" l="1"/>
  <c r="D19" i="2"/>
  <c r="E11" i="2"/>
  <c r="E15" i="2" s="1"/>
  <c r="D24" i="2" l="1"/>
  <c r="E27" i="2" s="1"/>
  <c r="E26" i="2"/>
  <c r="E14" i="2"/>
  <c r="E16" i="2" s="1"/>
  <c r="E12" i="2"/>
  <c r="E28" i="2" l="1"/>
</calcChain>
</file>

<file path=xl/sharedStrings.xml><?xml version="1.0" encoding="utf-8"?>
<sst xmlns="http://schemas.openxmlformats.org/spreadsheetml/2006/main" count="46" uniqueCount="42">
  <si>
    <t>Proposed Base Revenue</t>
  </si>
  <si>
    <t>Proposed Increase to Base Rates</t>
  </si>
  <si>
    <t>Bills</t>
  </si>
  <si>
    <t>Attachment KLJ-RDES-1, Page 5, Row 17</t>
  </si>
  <si>
    <t>Attachment KLJ-RDES-1, Page 5, Row 18</t>
  </si>
  <si>
    <t>Attachment KLJ-RDES-1, Page 5, Rows 19 &amp; 21</t>
  </si>
  <si>
    <t>Total</t>
  </si>
  <si>
    <t>Description</t>
  </si>
  <si>
    <t>Total Current Revenue</t>
  </si>
  <si>
    <t>Line</t>
  </si>
  <si>
    <t>(1)</t>
  </si>
  <si>
    <t>(2)</t>
  </si>
  <si>
    <t>(3)</t>
  </si>
  <si>
    <t>(4)</t>
  </si>
  <si>
    <t>Line 3 (above)</t>
  </si>
  <si>
    <t>Line 1 + Line 2 (above)</t>
  </si>
  <si>
    <t>Attachment KLJ-RDES-1, Page 5, Row 15</t>
  </si>
  <si>
    <t>Attachment KLJ-RDES-1, Page 5, Row 16</t>
  </si>
  <si>
    <t>Proposed Revenue - Fixed Portion of Bill</t>
  </si>
  <si>
    <t>Proposed Revenue - Volumetric Portion of Bill</t>
  </si>
  <si>
    <t>Proposed Rate</t>
  </si>
  <si>
    <t>Attachment KLJ-RDES-1, Page 5, Row 20</t>
  </si>
  <si>
    <t>Line 12, Column 3 / Line 9, Column 3 (above)</t>
  </si>
  <si>
    <t>Line 13, Column 3 / Line 9, Column 3 (above)</t>
  </si>
  <si>
    <t>Amount</t>
  </si>
  <si>
    <t xml:space="preserve">Current Customer Charge Revenue </t>
  </si>
  <si>
    <t>Current SMRP Rider</t>
  </si>
  <si>
    <t>Current All Gas Consumed (includes Tax Act Adj Factor)</t>
  </si>
  <si>
    <t>%</t>
  </si>
  <si>
    <t>Lines 5 + 6 (above)</t>
  </si>
  <si>
    <t>Lines 1 + 2 + 3 (above)</t>
  </si>
  <si>
    <t>Current Revenue - Fixed Portion of Bill %</t>
  </si>
  <si>
    <t>Current Revenue - Volumetric Portion of Bill %</t>
  </si>
  <si>
    <t>Proposed Revenue - Fixed Portion of Bill %</t>
  </si>
  <si>
    <t>Proposed Revenue - Volumetric Portion of Bill %</t>
  </si>
  <si>
    <t>Columbia Gas of Kentucky</t>
  </si>
  <si>
    <t>GRS/GTR -Current &amp; Proposed Revenue</t>
  </si>
  <si>
    <t>Reference *</t>
  </si>
  <si>
    <t>* Attachment KLJ-RDES-1 to Witness Kevin Johnson's Direct Testimony</t>
  </si>
  <si>
    <t>KY PSC Case No. 2021-00183</t>
  </si>
  <si>
    <t>Staff 2-20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</si>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</sst>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0" fontId="0" fillId="0" borderId="0" xfId="0" applyBorder="1"/>
    <xf numFmtId="5" fontId="0" fillId="0" borderId="0" xfId="0" applyNumberFormat="1" applyFont="1"/>
    <xf numFmtId="10" fontId="0" fillId="0" borderId="0" xfId="3" applyNumberFormat="1" applyFont="1" applyBorder="1"/>
    <xf numFmtId="44" fontId="0" fillId="0" borderId="0" xfId="2" applyFont="1" applyBorder="1"/>
    <xf numFmtId="5" fontId="5" fillId="0" borderId="0" xfId="0" applyNumberFormat="1" applyFont="1" applyFill="1" applyBorder="1" applyAlignment="1" applyProtection="1">
      <alignment horizontal="right"/>
    </xf>
    <xf numFmtId="5" fontId="6" fillId="0" borderId="0" xfId="0" applyNumberFormat="1" applyFont="1" applyFill="1" applyBorder="1" applyAlignment="1" applyProtection="1">
      <alignment horizontal="right"/>
    </xf>
    <xf numFmtId="5" fontId="0" fillId="0" borderId="0" xfId="1" applyNumberFormat="1" applyFont="1" applyBorder="1"/>
    <xf numFmtId="10" fontId="0" fillId="0" borderId="0" xfId="3" applyNumberFormat="1" applyFont="1"/>
    <xf numFmtId="10" fontId="0" fillId="0" borderId="0" xfId="0" applyNumberFormat="1" applyFont="1"/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44" fontId="0" fillId="0" borderId="0" xfId="0" applyNumberFormat="1" applyBorder="1"/>
    <xf numFmtId="0" fontId="5" fillId="0" borderId="0" xfId="0" applyFont="1" applyFill="1" applyBorder="1"/>
    <xf numFmtId="0" fontId="0" fillId="0" borderId="0" xfId="0" applyAlignment="1">
      <alignment horizontal="center"/>
    </xf>
    <xf numFmtId="10" fontId="0" fillId="0" borderId="0" xfId="0" applyNumberFormat="1" applyBorder="1"/>
    <xf numFmtId="0" fontId="2" fillId="0" borderId="0" xfId="0" quotePrefix="1" applyFont="1" applyBorder="1" applyAlignment="1">
      <alignment horizontal="center"/>
    </xf>
    <xf numFmtId="10" fontId="8" fillId="0" borderId="0" xfId="3" applyNumberFormat="1" applyFont="1" applyBorder="1"/>
    <xf numFmtId="10" fontId="8" fillId="0" borderId="0" xfId="0" applyNumberFormat="1" applyFont="1" applyBorder="1"/>
    <xf numFmtId="164" fontId="0" fillId="0" borderId="0" xfId="1" applyNumberFormat="1" applyFont="1" applyBorder="1"/>
    <xf numFmtId="164" fontId="7" fillId="0" borderId="0" xfId="1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44" fontId="7" fillId="0" borderId="0" xfId="2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zoomScaleNormal="100" workbookViewId="0">
      <selection activeCell="D20" sqref="D20"/>
    </sheetView>
  </sheetViews>
  <sheetFormatPr defaultRowHeight="15" x14ac:dyDescent="0.25"/>
  <cols>
    <col min="1" max="1" width="4.140625" bestFit="1" customWidth="1"/>
    <col min="2" max="2" width="47.28515625" bestFit="1" customWidth="1"/>
    <col min="3" max="3" width="39" bestFit="1" customWidth="1"/>
    <col min="4" max="4" width="15" bestFit="1" customWidth="1"/>
    <col min="7" max="7" width="7.85546875" style="1" customWidth="1"/>
    <col min="8" max="8" width="13.7109375" style="1" customWidth="1"/>
    <col min="9" max="9" width="11.28515625" style="1" customWidth="1"/>
    <col min="10" max="10" width="12.42578125" style="1" customWidth="1"/>
    <col min="11" max="11" width="11.140625" style="1" customWidth="1"/>
  </cols>
  <sheetData>
    <row r="1" spans="1:11" x14ac:dyDescent="0.25">
      <c r="E1" s="29" t="s">
        <v>39</v>
      </c>
    </row>
    <row r="2" spans="1:11" x14ac:dyDescent="0.25">
      <c r="E2" s="29" t="s">
        <v>40</v>
      </c>
    </row>
    <row r="3" spans="1:11" x14ac:dyDescent="0.25">
      <c r="E3" s="29" t="s">
        <v>41</v>
      </c>
    </row>
    <row r="4" spans="1:11" x14ac:dyDescent="0.25">
      <c r="A4" s="30" t="s">
        <v>35</v>
      </c>
      <c r="B4" s="30"/>
      <c r="C4" s="30"/>
      <c r="D4" s="30"/>
      <c r="E4" s="30"/>
    </row>
    <row r="5" spans="1:11" x14ac:dyDescent="0.25">
      <c r="A5" s="30" t="s">
        <v>36</v>
      </c>
      <c r="B5" s="30"/>
      <c r="C5" s="30"/>
      <c r="D5" s="30"/>
      <c r="E5" s="30"/>
    </row>
    <row r="6" spans="1:11" x14ac:dyDescent="0.25">
      <c r="A6" s="28"/>
      <c r="B6" s="28"/>
      <c r="C6" s="28"/>
      <c r="D6" s="28"/>
      <c r="E6" s="28"/>
    </row>
    <row r="7" spans="1:11" x14ac:dyDescent="0.25">
      <c r="B7" s="20" t="s">
        <v>10</v>
      </c>
      <c r="C7" s="20" t="s">
        <v>11</v>
      </c>
      <c r="D7" s="20" t="s">
        <v>12</v>
      </c>
      <c r="E7" s="20" t="s">
        <v>13</v>
      </c>
      <c r="F7" s="14"/>
      <c r="G7"/>
      <c r="H7"/>
      <c r="I7"/>
      <c r="J7"/>
      <c r="K7"/>
    </row>
    <row r="8" spans="1:11" x14ac:dyDescent="0.25">
      <c r="A8" s="14" t="s">
        <v>9</v>
      </c>
      <c r="B8" s="14" t="s">
        <v>7</v>
      </c>
      <c r="C8" s="14" t="s">
        <v>37</v>
      </c>
      <c r="D8" s="14" t="s">
        <v>24</v>
      </c>
      <c r="E8" s="14" t="s">
        <v>28</v>
      </c>
      <c r="F8" s="7"/>
      <c r="G8"/>
      <c r="H8"/>
      <c r="I8"/>
      <c r="J8"/>
      <c r="K8"/>
    </row>
    <row r="9" spans="1:11" x14ac:dyDescent="0.25">
      <c r="A9" s="18">
        <v>1</v>
      </c>
      <c r="B9" s="17" t="s">
        <v>25</v>
      </c>
      <c r="C9" s="17" t="s">
        <v>3</v>
      </c>
      <c r="D9" s="23">
        <v>23684064</v>
      </c>
      <c r="E9" s="7">
        <f>+D9/D12</f>
        <v>0.39026522656816576</v>
      </c>
      <c r="F9" s="7"/>
      <c r="G9"/>
      <c r="H9"/>
      <c r="I9"/>
      <c r="J9"/>
      <c r="K9"/>
    </row>
    <row r="10" spans="1:11" x14ac:dyDescent="0.25">
      <c r="A10" s="18">
        <v>2</v>
      </c>
      <c r="B10" s="17" t="s">
        <v>26</v>
      </c>
      <c r="C10" s="17" t="s">
        <v>4</v>
      </c>
      <c r="D10" s="23">
        <v>9814084.0199999996</v>
      </c>
      <c r="E10" s="7">
        <f>+D10/D12</f>
        <v>0.16171615325918368</v>
      </c>
      <c r="F10" s="7"/>
      <c r="G10"/>
      <c r="H10"/>
      <c r="I10"/>
      <c r="J10"/>
      <c r="K10"/>
    </row>
    <row r="11" spans="1:11" ht="17.25" x14ac:dyDescent="0.4">
      <c r="A11" s="18">
        <v>3</v>
      </c>
      <c r="B11" s="17" t="s">
        <v>27</v>
      </c>
      <c r="C11" s="17" t="s">
        <v>5</v>
      </c>
      <c r="D11" s="24">
        <f>29527828.85-2338879</f>
        <v>27188949.850000001</v>
      </c>
      <c r="E11" s="21">
        <f>+D11/D12</f>
        <v>0.44801862017265054</v>
      </c>
      <c r="F11" s="5"/>
    </row>
    <row r="12" spans="1:11" x14ac:dyDescent="0.25">
      <c r="A12" s="18">
        <v>4</v>
      </c>
      <c r="B12" s="17" t="s">
        <v>8</v>
      </c>
      <c r="C12" s="17" t="s">
        <v>30</v>
      </c>
      <c r="D12" s="25">
        <f>SUM(D9:D11)</f>
        <v>60687097.870000005</v>
      </c>
      <c r="E12" s="19">
        <f>SUM(E9:E11)</f>
        <v>1</v>
      </c>
      <c r="F12" s="5"/>
    </row>
    <row r="13" spans="1:11" x14ac:dyDescent="0.25">
      <c r="B13" s="15"/>
      <c r="C13" s="5"/>
      <c r="D13" s="25"/>
      <c r="E13" s="5"/>
      <c r="F13" s="5"/>
    </row>
    <row r="14" spans="1:11" x14ac:dyDescent="0.25">
      <c r="A14" s="18">
        <v>5</v>
      </c>
      <c r="B14" s="17" t="s">
        <v>31</v>
      </c>
      <c r="C14" s="17" t="s">
        <v>15</v>
      </c>
      <c r="D14" s="25"/>
      <c r="E14" s="19">
        <f>+E9+E10</f>
        <v>0.55198137982734941</v>
      </c>
      <c r="F14" s="5"/>
    </row>
    <row r="15" spans="1:11" x14ac:dyDescent="0.25">
      <c r="A15" s="18">
        <v>6</v>
      </c>
      <c r="B15" s="17" t="s">
        <v>32</v>
      </c>
      <c r="C15" s="17" t="s">
        <v>14</v>
      </c>
      <c r="D15" s="25"/>
      <c r="E15" s="22">
        <f>+E11</f>
        <v>0.44801862017265054</v>
      </c>
      <c r="F15" s="5"/>
    </row>
    <row r="16" spans="1:11" x14ac:dyDescent="0.25">
      <c r="A16" s="18">
        <v>7</v>
      </c>
      <c r="B16" s="17" t="s">
        <v>6</v>
      </c>
      <c r="C16" s="17" t="s">
        <v>29</v>
      </c>
      <c r="D16" s="25"/>
      <c r="E16" s="19">
        <f>SUM(E14:E15)</f>
        <v>1</v>
      </c>
      <c r="F16" s="5"/>
    </row>
    <row r="17" spans="1:11" x14ac:dyDescent="0.25">
      <c r="B17" s="5"/>
      <c r="C17" s="5"/>
      <c r="D17" s="25"/>
      <c r="E17" s="5"/>
      <c r="F17" s="5"/>
    </row>
    <row r="18" spans="1:11" x14ac:dyDescent="0.25">
      <c r="A18" s="18">
        <v>8</v>
      </c>
      <c r="B18" s="17" t="s">
        <v>1</v>
      </c>
      <c r="C18" s="17" t="s">
        <v>16</v>
      </c>
      <c r="D18" s="23">
        <v>17527003</v>
      </c>
      <c r="E18" s="5"/>
      <c r="F18" s="5"/>
    </row>
    <row r="19" spans="1:11" x14ac:dyDescent="0.25">
      <c r="A19" s="18">
        <v>9</v>
      </c>
      <c r="B19" s="17" t="s">
        <v>0</v>
      </c>
      <c r="C19" s="17" t="s">
        <v>17</v>
      </c>
      <c r="D19" s="26">
        <f>+D12+D18</f>
        <v>78214100.870000005</v>
      </c>
      <c r="E19" s="5"/>
      <c r="F19" s="5"/>
    </row>
    <row r="20" spans="1:11" x14ac:dyDescent="0.25">
      <c r="A20" s="18"/>
      <c r="B20" s="17"/>
      <c r="C20" s="17"/>
      <c r="D20" s="26"/>
      <c r="E20" s="5"/>
      <c r="F20" s="5"/>
    </row>
    <row r="21" spans="1:11" x14ac:dyDescent="0.25">
      <c r="A21" s="18">
        <v>10</v>
      </c>
      <c r="B21" s="17" t="s">
        <v>2</v>
      </c>
      <c r="C21" s="17" t="s">
        <v>3</v>
      </c>
      <c r="D21" s="26">
        <v>1480254</v>
      </c>
      <c r="E21" s="5"/>
      <c r="F21" s="5"/>
    </row>
    <row r="22" spans="1:11" ht="17.25" x14ac:dyDescent="0.4">
      <c r="A22" s="18">
        <v>11</v>
      </c>
      <c r="B22" s="17" t="s">
        <v>20</v>
      </c>
      <c r="C22" s="17" t="s">
        <v>3</v>
      </c>
      <c r="D22" s="27">
        <v>29.2</v>
      </c>
      <c r="E22" s="5"/>
      <c r="F22" s="5"/>
    </row>
    <row r="23" spans="1:11" x14ac:dyDescent="0.25">
      <c r="A23" s="18">
        <v>12</v>
      </c>
      <c r="B23" s="17" t="s">
        <v>18</v>
      </c>
      <c r="C23" s="17" t="s">
        <v>3</v>
      </c>
      <c r="D23" s="26">
        <f>+D21*D22</f>
        <v>43223416.799999997</v>
      </c>
      <c r="E23" s="5"/>
      <c r="F23" s="5"/>
    </row>
    <row r="24" spans="1:11" x14ac:dyDescent="0.25">
      <c r="A24" s="18">
        <v>13</v>
      </c>
      <c r="B24" s="17" t="s">
        <v>19</v>
      </c>
      <c r="C24" s="17" t="s">
        <v>21</v>
      </c>
      <c r="D24" s="26">
        <f>+D19-D23</f>
        <v>34990684.070000008</v>
      </c>
      <c r="E24" s="5"/>
      <c r="F24" s="5"/>
      <c r="G24" s="2"/>
      <c r="H24" s="2"/>
      <c r="I24" s="2"/>
      <c r="J24" s="2"/>
      <c r="K24" s="2"/>
    </row>
    <row r="25" spans="1:11" x14ac:dyDescent="0.25">
      <c r="A25" s="18"/>
      <c r="B25" s="17"/>
      <c r="C25" s="17"/>
      <c r="D25" s="26"/>
      <c r="E25" s="5"/>
      <c r="F25" s="5"/>
      <c r="G25" s="2"/>
      <c r="H25" s="2"/>
      <c r="I25" s="2"/>
      <c r="J25" s="2"/>
      <c r="K25" s="2"/>
    </row>
    <row r="26" spans="1:11" x14ac:dyDescent="0.25">
      <c r="A26" s="18">
        <v>14</v>
      </c>
      <c r="B26" s="17" t="s">
        <v>33</v>
      </c>
      <c r="C26" s="17" t="s">
        <v>22</v>
      </c>
      <c r="D26" s="5"/>
      <c r="E26" s="19">
        <f>+D23/D19</f>
        <v>0.55262946603249741</v>
      </c>
      <c r="F26" s="5"/>
      <c r="G26" s="9"/>
      <c r="H26" s="9"/>
      <c r="I26" s="9"/>
      <c r="J26" s="9"/>
      <c r="K26" s="9"/>
    </row>
    <row r="27" spans="1:11" x14ac:dyDescent="0.25">
      <c r="A27" s="18">
        <v>15</v>
      </c>
      <c r="B27" s="17" t="s">
        <v>34</v>
      </c>
      <c r="C27" s="17" t="s">
        <v>23</v>
      </c>
      <c r="D27" s="5"/>
      <c r="E27" s="22">
        <f>+D24/D19</f>
        <v>0.44737053396750254</v>
      </c>
      <c r="F27" s="5"/>
      <c r="G27" s="9"/>
      <c r="H27" s="9"/>
      <c r="I27" s="9"/>
      <c r="J27" s="9"/>
      <c r="K27" s="9"/>
    </row>
    <row r="28" spans="1:11" x14ac:dyDescent="0.25">
      <c r="A28" s="18">
        <v>16</v>
      </c>
      <c r="B28" s="17" t="s">
        <v>6</v>
      </c>
      <c r="C28" s="5"/>
      <c r="D28" s="5"/>
      <c r="E28" s="19">
        <f>SUM(E26:E27)</f>
        <v>1</v>
      </c>
      <c r="F28" s="5"/>
      <c r="G28" s="9"/>
      <c r="H28" s="9"/>
      <c r="I28" s="9"/>
      <c r="J28" s="9"/>
      <c r="K28" s="9"/>
    </row>
    <row r="29" spans="1:11" x14ac:dyDescent="0.25">
      <c r="A29" s="18"/>
      <c r="B29" s="17"/>
      <c r="C29" s="17"/>
      <c r="D29" s="26"/>
      <c r="E29" s="5"/>
      <c r="F29" s="5"/>
      <c r="G29" s="10"/>
      <c r="H29" s="10"/>
      <c r="I29" s="10"/>
      <c r="J29" s="10"/>
      <c r="K29" s="10"/>
    </row>
    <row r="30" spans="1:11" x14ac:dyDescent="0.25">
      <c r="B30" s="17" t="s">
        <v>38</v>
      </c>
      <c r="C30" s="5"/>
      <c r="D30" s="25"/>
      <c r="E30" s="5"/>
      <c r="F30" s="5"/>
      <c r="G30" s="6"/>
      <c r="H30" s="6"/>
      <c r="I30" s="6"/>
      <c r="J30" s="6"/>
      <c r="K30" s="6"/>
    </row>
    <row r="31" spans="1:11" x14ac:dyDescent="0.25">
      <c r="A31" s="18"/>
      <c r="B31" s="17"/>
      <c r="C31" s="5"/>
      <c r="D31" s="23"/>
      <c r="E31" s="5"/>
      <c r="F31" s="5"/>
    </row>
    <row r="32" spans="1:11" ht="17.25" x14ac:dyDescent="0.4">
      <c r="A32" s="18"/>
      <c r="B32" s="17"/>
      <c r="C32" s="5"/>
      <c r="D32" s="24"/>
      <c r="E32" s="5"/>
      <c r="F32" s="5"/>
      <c r="G32" s="12"/>
    </row>
    <row r="33" spans="1:7" x14ac:dyDescent="0.25">
      <c r="A33" s="18"/>
      <c r="B33" s="17"/>
      <c r="C33" s="5"/>
      <c r="D33" s="25"/>
      <c r="E33" s="5"/>
      <c r="F33" s="5"/>
      <c r="G33" s="12"/>
    </row>
    <row r="34" spans="1:7" x14ac:dyDescent="0.25">
      <c r="B34" s="5"/>
      <c r="C34" s="5"/>
      <c r="D34" s="5"/>
      <c r="E34" s="5"/>
      <c r="F34" s="5"/>
      <c r="G34" s="13"/>
    </row>
    <row r="35" spans="1:7" x14ac:dyDescent="0.25">
      <c r="A35" s="18"/>
      <c r="B35" s="17"/>
      <c r="C35" s="17"/>
      <c r="D35" s="5"/>
      <c r="E35" s="19"/>
      <c r="F35" s="5"/>
    </row>
    <row r="36" spans="1:7" x14ac:dyDescent="0.25">
      <c r="A36" s="18"/>
      <c r="B36" s="17"/>
      <c r="C36" s="17"/>
      <c r="D36" s="5"/>
      <c r="E36" s="22"/>
      <c r="F36" s="5"/>
    </row>
    <row r="37" spans="1:7" x14ac:dyDescent="0.25">
      <c r="A37" s="18"/>
      <c r="B37" s="17"/>
      <c r="C37" s="5"/>
      <c r="D37" s="5"/>
      <c r="E37" s="19"/>
      <c r="F37" s="5"/>
    </row>
    <row r="38" spans="1:7" x14ac:dyDescent="0.25">
      <c r="B38" s="5"/>
      <c r="C38" s="5"/>
      <c r="D38" s="5"/>
      <c r="E38" s="5"/>
      <c r="F38" s="5"/>
    </row>
    <row r="39" spans="1:7" x14ac:dyDescent="0.25">
      <c r="B39" s="5"/>
      <c r="C39" s="5"/>
      <c r="D39" s="5"/>
      <c r="E39" s="5"/>
      <c r="F39" s="5"/>
    </row>
    <row r="40" spans="1:7" x14ac:dyDescent="0.25">
      <c r="B40" s="5"/>
      <c r="C40" s="5"/>
      <c r="D40" s="5"/>
      <c r="E40" s="5"/>
      <c r="F40" s="5"/>
    </row>
    <row r="41" spans="1:7" x14ac:dyDescent="0.25">
      <c r="B41" s="15"/>
      <c r="C41" s="15"/>
      <c r="D41" s="11"/>
      <c r="E41" s="5"/>
      <c r="F41" s="5"/>
    </row>
    <row r="42" spans="1:7" x14ac:dyDescent="0.25">
      <c r="B42" s="15"/>
      <c r="C42" s="15"/>
      <c r="D42" s="7"/>
      <c r="E42" s="5"/>
      <c r="F42" s="5"/>
    </row>
    <row r="43" spans="1:7" s="1" customFormat="1" x14ac:dyDescent="0.25">
      <c r="A43"/>
      <c r="B43" s="5"/>
      <c r="C43" s="5"/>
      <c r="D43" s="5"/>
      <c r="E43" s="5"/>
      <c r="F43" s="5"/>
    </row>
    <row r="44" spans="1:7" s="1" customFormat="1" x14ac:dyDescent="0.25">
      <c r="A44"/>
      <c r="B44" s="15"/>
      <c r="C44" s="15"/>
      <c r="D44" s="8"/>
      <c r="E44" s="5"/>
      <c r="F44" s="5"/>
    </row>
    <row r="45" spans="1:7" s="1" customFormat="1" x14ac:dyDescent="0.25">
      <c r="A45"/>
      <c r="B45" s="5"/>
      <c r="C45" s="5"/>
      <c r="D45" s="5"/>
      <c r="E45" s="5"/>
      <c r="F45" s="5"/>
    </row>
    <row r="46" spans="1:7" s="1" customFormat="1" x14ac:dyDescent="0.25">
      <c r="A46"/>
      <c r="B46" s="15"/>
      <c r="C46" s="15"/>
      <c r="D46" s="16"/>
      <c r="E46" s="5"/>
      <c r="F46"/>
    </row>
    <row r="47" spans="1:7" s="1" customFormat="1" x14ac:dyDescent="0.25">
      <c r="A47"/>
      <c r="B47" s="5"/>
      <c r="C47" s="5"/>
      <c r="D47" s="5"/>
      <c r="E47" s="5"/>
      <c r="F47" s="14"/>
    </row>
    <row r="48" spans="1:7" s="1" customFormat="1" x14ac:dyDescent="0.25">
      <c r="A48"/>
      <c r="B48" s="31"/>
      <c r="C48" s="31"/>
      <c r="D48" s="31"/>
      <c r="E48" s="31"/>
      <c r="F48" s="14"/>
    </row>
    <row r="49" spans="1:6" s="1" customFormat="1" x14ac:dyDescent="0.25">
      <c r="A49"/>
      <c r="B49" s="15"/>
      <c r="C49" s="15"/>
      <c r="D49" s="3"/>
      <c r="E49" s="7"/>
      <c r="F49" s="7"/>
    </row>
    <row r="50" spans="1:6" s="1" customFormat="1" x14ac:dyDescent="0.25">
      <c r="A50"/>
      <c r="B50" s="15"/>
      <c r="C50" s="15"/>
      <c r="D50" s="3"/>
      <c r="E50" s="7"/>
      <c r="F50" s="7"/>
    </row>
    <row r="51" spans="1:6" s="1" customFormat="1" x14ac:dyDescent="0.25">
      <c r="A51"/>
      <c r="B51" s="15"/>
      <c r="C51" s="15"/>
      <c r="D51" s="3"/>
      <c r="E51" s="7"/>
      <c r="F51" s="7"/>
    </row>
    <row r="52" spans="1:6" s="1" customFormat="1" x14ac:dyDescent="0.25">
      <c r="A52"/>
      <c r="B52" s="5"/>
      <c r="C52" s="5"/>
      <c r="D52" s="4"/>
      <c r="E52" s="5"/>
      <c r="F52" s="5"/>
    </row>
    <row r="53" spans="1:6" s="1" customFormat="1" x14ac:dyDescent="0.25">
      <c r="A53"/>
      <c r="B53" s="5"/>
      <c r="C53" s="5"/>
      <c r="D53" s="4"/>
      <c r="E53" s="5"/>
      <c r="F53" s="5"/>
    </row>
    <row r="54" spans="1:6" s="1" customFormat="1" x14ac:dyDescent="0.25">
      <c r="A54"/>
      <c r="B54" s="15"/>
      <c r="C54" s="15"/>
      <c r="D54" s="3"/>
      <c r="E54" s="5"/>
      <c r="F54" s="5"/>
    </row>
    <row r="55" spans="1:6" s="1" customFormat="1" x14ac:dyDescent="0.25">
      <c r="A55"/>
      <c r="B55" s="15"/>
      <c r="C55" s="15"/>
      <c r="D55" s="7"/>
      <c r="E55" s="5"/>
      <c r="F55" s="5"/>
    </row>
    <row r="56" spans="1:6" s="1" customFormat="1" x14ac:dyDescent="0.25">
      <c r="A56"/>
      <c r="B56" s="5"/>
      <c r="C56" s="5"/>
      <c r="D56" s="5"/>
      <c r="E56" s="5"/>
      <c r="F56" s="5"/>
    </row>
    <row r="57" spans="1:6" s="1" customFormat="1" x14ac:dyDescent="0.25">
      <c r="A57"/>
      <c r="B57" s="15"/>
      <c r="C57" s="15"/>
      <c r="D57" s="8"/>
      <c r="E57" s="5"/>
      <c r="F57" s="5"/>
    </row>
    <row r="58" spans="1:6" s="1" customFormat="1" x14ac:dyDescent="0.25">
      <c r="A58"/>
      <c r="B58" s="5"/>
      <c r="C58" s="5"/>
      <c r="D58" s="5"/>
      <c r="E58" s="5"/>
      <c r="F58" s="5"/>
    </row>
    <row r="59" spans="1:6" s="1" customFormat="1" x14ac:dyDescent="0.25">
      <c r="A59"/>
      <c r="B59" s="15"/>
      <c r="C59" s="15"/>
      <c r="D59" s="16"/>
      <c r="E59" s="5"/>
      <c r="F59" s="5"/>
    </row>
    <row r="60" spans="1:6" s="1" customFormat="1" x14ac:dyDescent="0.25">
      <c r="A60"/>
      <c r="B60"/>
      <c r="C60"/>
      <c r="D60"/>
      <c r="E60"/>
      <c r="F60"/>
    </row>
    <row r="61" spans="1:6" s="1" customFormat="1" x14ac:dyDescent="0.25">
      <c r="A61"/>
      <c r="B61"/>
      <c r="C61"/>
      <c r="D61"/>
      <c r="E61"/>
      <c r="F61" s="14"/>
    </row>
    <row r="62" spans="1:6" s="1" customFormat="1" x14ac:dyDescent="0.25">
      <c r="A62"/>
      <c r="B62"/>
      <c r="C62"/>
      <c r="D62"/>
      <c r="E62"/>
      <c r="F62" s="7"/>
    </row>
    <row r="63" spans="1:6" s="1" customFormat="1" x14ac:dyDescent="0.25">
      <c r="A63"/>
      <c r="B63"/>
      <c r="C63"/>
      <c r="D63"/>
      <c r="E63"/>
      <c r="F63" s="7"/>
    </row>
    <row r="64" spans="1:6" x14ac:dyDescent="0.25">
      <c r="F64" s="7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</sheetData>
  <mergeCells count="3">
    <mergeCell ref="A4:E4"/>
    <mergeCell ref="A5:E5"/>
    <mergeCell ref="B48:E48"/>
  </mergeCells>
  <pageMargins left="0.7" right="0.7" top="0.75" bottom="0.75" header="0.3" footer="0.3"/>
  <pageSetup scale="79" orientation="portrait" horizontalDpi="1200" verticalDpi="1200" r:id="rId1"/>
  <headerFooter>
    <oddHeader>&amp;RStaff 2-020
Attachment A</oddHeader>
  </headerFooter>
  <ignoredErrors>
    <ignoredError sqref="B7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 \ Kevin \ Lee</dc:creator>
  <cp:lastModifiedBy>Ryan \ John</cp:lastModifiedBy>
  <cp:lastPrinted>2021-07-12T15:03:32Z</cp:lastPrinted>
  <dcterms:created xsi:type="dcterms:W3CDTF">2021-07-08T20:19:22Z</dcterms:created>
  <dcterms:modified xsi:type="dcterms:W3CDTF">2021-07-21T04:29:04Z</dcterms:modified>
</cp:coreProperties>
</file>