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X:\Clients\0675 - Columbia Gas\0676 - 2021 Rate Case\Drafts\Responses to Staff Third DR\"/>
    </mc:Choice>
  </mc:AlternateContent>
  <xr:revisionPtr revIDLastSave="0" documentId="8_{B5296923-5361-4459-90DA-3A0477B12B79}" xr6:coauthVersionLast="45" xr6:coauthVersionMax="45" xr10:uidLastSave="{00000000-0000-0000-0000-000000000000}"/>
  <bookViews>
    <workbookView xWindow="-120" yWindow="-120" windowWidth="27180" windowHeight="16440" xr2:uid="{00000000-000D-0000-FFFF-FFFF00000000}"/>
  </bookViews>
  <sheets>
    <sheet name="Sheet2" sheetId="2" r:id="rId1"/>
  </sheets>
  <definedNames>
    <definedName name="_xlnm.Print_Area" localSheetId="0">Sheet2!$A$1:$H$42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2" l="1"/>
  <c r="E42" i="2"/>
  <c r="F42" i="2"/>
  <c r="G42" i="2"/>
  <c r="H42" i="2"/>
  <c r="C42" i="2"/>
</calcChain>
</file>

<file path=xl/sharedStrings.xml><?xml version="1.0" encoding="utf-8"?>
<sst xmlns="http://schemas.openxmlformats.org/spreadsheetml/2006/main" count="78" uniqueCount="78">
  <si>
    <t>2015 Total</t>
  </si>
  <si>
    <t>2016 Total</t>
  </si>
  <si>
    <t>2017 Total</t>
  </si>
  <si>
    <t>2018 Total</t>
  </si>
  <si>
    <t>2019 Total</t>
  </si>
  <si>
    <t>2020 Total</t>
  </si>
  <si>
    <t>807</t>
  </si>
  <si>
    <t>870</t>
  </si>
  <si>
    <t>874</t>
  </si>
  <si>
    <t>875</t>
  </si>
  <si>
    <t>876</t>
  </si>
  <si>
    <t>878</t>
  </si>
  <si>
    <t>879</t>
  </si>
  <si>
    <t>880</t>
  </si>
  <si>
    <t>887</t>
  </si>
  <si>
    <t>889</t>
  </si>
  <si>
    <t>890</t>
  </si>
  <si>
    <t>892</t>
  </si>
  <si>
    <t>893</t>
  </si>
  <si>
    <t>894</t>
  </si>
  <si>
    <t>903</t>
  </si>
  <si>
    <t>907</t>
  </si>
  <si>
    <t>908</t>
  </si>
  <si>
    <t>909</t>
  </si>
  <si>
    <t>910</t>
  </si>
  <si>
    <t>911</t>
  </si>
  <si>
    <t>912</t>
  </si>
  <si>
    <t>913</t>
  </si>
  <si>
    <t>920</t>
  </si>
  <si>
    <t>921</t>
  </si>
  <si>
    <t>923</t>
  </si>
  <si>
    <t>924</t>
  </si>
  <si>
    <t>925</t>
  </si>
  <si>
    <t>926</t>
  </si>
  <si>
    <t>928</t>
  </si>
  <si>
    <t>931</t>
  </si>
  <si>
    <t>932</t>
  </si>
  <si>
    <t>Purchase Gas Expense - Management Services</t>
  </si>
  <si>
    <t>Operation Supervision and Engineering</t>
  </si>
  <si>
    <t>Mains and Services Expenses</t>
  </si>
  <si>
    <t>Measuring and Regulating Station Expenses - General</t>
  </si>
  <si>
    <t>Measuring and Regulating Station Expenses - Industrial</t>
  </si>
  <si>
    <t>Meter and House Regulator Expenses</t>
  </si>
  <si>
    <t>Customer Installations Expenses</t>
  </si>
  <si>
    <t>Other Expenses</t>
  </si>
  <si>
    <t>Maintenance of Main</t>
  </si>
  <si>
    <t>Maintenance of Measuring and Regulating Station Equipment – General</t>
  </si>
  <si>
    <t>Maintenance of Measuring and Regulating Station Equipment - Industrial</t>
  </si>
  <si>
    <t>Maintenance of Services</t>
  </si>
  <si>
    <t>Maintenance of Meters and House Regulators</t>
  </si>
  <si>
    <t>Maintenance of Other Equipment</t>
  </si>
  <si>
    <t>Customer Records and Collection Expenses</t>
  </si>
  <si>
    <t xml:space="preserve">Customer Assistance Expenses </t>
  </si>
  <si>
    <t>Informational and Instructional Advertising Expenses</t>
  </si>
  <si>
    <t>Miscellaneous Customer Service and Informational Expenses</t>
  </si>
  <si>
    <t>Sales Supervision Expenses</t>
  </si>
  <si>
    <t>Demonstrating and Selling Expenses</t>
  </si>
  <si>
    <t>Advertising Expenses</t>
  </si>
  <si>
    <t>Admin and General Salaries</t>
  </si>
  <si>
    <t>Office Supplies and Expenses</t>
  </si>
  <si>
    <t>Outside Services Employed</t>
  </si>
  <si>
    <t>Property Insurance</t>
  </si>
  <si>
    <t>Injuries and Damages</t>
  </si>
  <si>
    <t>Employee Pensions and Benefits</t>
  </si>
  <si>
    <t>General Advertising Expenses</t>
  </si>
  <si>
    <t>Miscellaneous General Expenses</t>
  </si>
  <si>
    <t>Rents</t>
  </si>
  <si>
    <t>Maintenance of General Plant</t>
  </si>
  <si>
    <t>Total Charges for Contract Bill from NiSource Corporate Services</t>
  </si>
  <si>
    <t>Regulatory Commission Expenses</t>
  </si>
  <si>
    <t>Supervision</t>
  </si>
  <si>
    <t>Columbia Gas Of Kentucky Inc.</t>
  </si>
  <si>
    <t>Summary of Contract Bill O&amp;M Expense from NiSource Corporate Services</t>
  </si>
  <si>
    <t>Twelve Months Ending December 2015, 2016, 2017, 2018, 2019 and 2020</t>
  </si>
  <si>
    <t>KY PSC Case No. 2021-00183</t>
  </si>
  <si>
    <t>Page 1 of 1</t>
  </si>
  <si>
    <t>Attachment C</t>
  </si>
  <si>
    <t>Staff 3-33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</si>
</sst>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workbookViewId="0">
      <selection activeCell="H3" sqref="H3"/>
    </sheetView>
  </sheetViews>
  <sheetFormatPr defaultRowHeight="12.75" x14ac:dyDescent="0.35"/>
  <cols>
    <col min="1" max="1" width="7.73046875" style="4" customWidth="1"/>
    <col min="2" max="2" width="59" bestFit="1" customWidth="1"/>
    <col min="3" max="8" width="15.59765625" customWidth="1"/>
  </cols>
  <sheetData>
    <row r="1" spans="1:8" x14ac:dyDescent="0.35">
      <c r="A1" s="1" t="s">
        <v>71</v>
      </c>
      <c r="H1" s="6" t="s">
        <v>74</v>
      </c>
    </row>
    <row r="2" spans="1:8" x14ac:dyDescent="0.35">
      <c r="A2" s="1" t="s">
        <v>72</v>
      </c>
      <c r="H2" s="6" t="s">
        <v>77</v>
      </c>
    </row>
    <row r="3" spans="1:8" x14ac:dyDescent="0.35">
      <c r="A3" s="1" t="s">
        <v>73</v>
      </c>
      <c r="H3" s="6" t="s">
        <v>76</v>
      </c>
    </row>
    <row r="4" spans="1:8" x14ac:dyDescent="0.35">
      <c r="H4" s="6" t="s">
        <v>75</v>
      </c>
    </row>
    <row r="5" spans="1:8" ht="6" customHeight="1" x14ac:dyDescent="0.35"/>
    <row r="6" spans="1:8" x14ac:dyDescent="0.35">
      <c r="C6" s="5" t="s">
        <v>0</v>
      </c>
      <c r="D6" s="5" t="s">
        <v>1</v>
      </c>
      <c r="E6" s="5" t="s">
        <v>2</v>
      </c>
      <c r="F6" s="5" t="s">
        <v>3</v>
      </c>
      <c r="G6" s="5" t="s">
        <v>4</v>
      </c>
      <c r="H6" s="5" t="s">
        <v>5</v>
      </c>
    </row>
    <row r="8" spans="1:8" x14ac:dyDescent="0.35">
      <c r="A8" s="4" t="s">
        <v>6</v>
      </c>
      <c r="B8" t="s">
        <v>37</v>
      </c>
      <c r="C8" s="2">
        <v>284943.83999999997</v>
      </c>
      <c r="D8" s="2">
        <v>319049.7</v>
      </c>
      <c r="E8" s="2">
        <v>293499.83999999997</v>
      </c>
      <c r="F8" s="2">
        <v>293804.76000000007</v>
      </c>
      <c r="G8" s="2">
        <v>310131.05000000005</v>
      </c>
      <c r="H8" s="2">
        <v>356871.39</v>
      </c>
    </row>
    <row r="9" spans="1:8" x14ac:dyDescent="0.35">
      <c r="A9" s="4" t="s">
        <v>7</v>
      </c>
      <c r="B9" t="s">
        <v>38</v>
      </c>
      <c r="C9" s="2">
        <v>598635.8600000001</v>
      </c>
      <c r="D9" s="2">
        <v>449481.53000000009</v>
      </c>
      <c r="E9" s="2">
        <v>686058.8600000001</v>
      </c>
      <c r="F9" s="2">
        <v>737686.32999999984</v>
      </c>
      <c r="G9" s="2">
        <v>1702577.25</v>
      </c>
      <c r="H9" s="2">
        <v>704595.86</v>
      </c>
    </row>
    <row r="10" spans="1:8" x14ac:dyDescent="0.35">
      <c r="A10" s="4" t="s">
        <v>8</v>
      </c>
      <c r="B10" t="s">
        <v>39</v>
      </c>
      <c r="C10" s="2">
        <v>148133.6</v>
      </c>
      <c r="D10" s="2">
        <v>233448.38999999998</v>
      </c>
      <c r="E10" s="2">
        <v>242520.53999999998</v>
      </c>
      <c r="F10" s="2">
        <v>133204.32</v>
      </c>
      <c r="G10" s="2">
        <v>138847.54</v>
      </c>
      <c r="H10" s="2">
        <v>154477.08000000002</v>
      </c>
    </row>
    <row r="11" spans="1:8" x14ac:dyDescent="0.35">
      <c r="A11" s="4" t="s">
        <v>9</v>
      </c>
      <c r="B11" t="s">
        <v>40</v>
      </c>
      <c r="C11" s="2">
        <v>15485.35</v>
      </c>
      <c r="D11" s="2">
        <v>19226.71</v>
      </c>
      <c r="E11" s="2">
        <v>22541.730000000003</v>
      </c>
      <c r="F11" s="2">
        <v>23909.08</v>
      </c>
      <c r="G11" s="2">
        <v>16250.920000000002</v>
      </c>
      <c r="H11" s="2">
        <v>20606.060000000001</v>
      </c>
    </row>
    <row r="12" spans="1:8" x14ac:dyDescent="0.35">
      <c r="A12" s="4" t="s">
        <v>10</v>
      </c>
      <c r="B12" t="s">
        <v>41</v>
      </c>
      <c r="C12" s="2">
        <v>12670.21</v>
      </c>
      <c r="D12" s="2">
        <v>15731.920000000002</v>
      </c>
      <c r="E12" s="2">
        <v>18443.700000000004</v>
      </c>
      <c r="F12" s="2">
        <v>19269.350000000002</v>
      </c>
      <c r="G12" s="2">
        <v>13061.399999999998</v>
      </c>
      <c r="H12" s="2">
        <v>16859.52</v>
      </c>
    </row>
    <row r="13" spans="1:8" x14ac:dyDescent="0.35">
      <c r="A13" s="4" t="s">
        <v>11</v>
      </c>
      <c r="B13" t="s">
        <v>42</v>
      </c>
      <c r="C13" s="2">
        <v>70312.290000000008</v>
      </c>
      <c r="D13" s="2">
        <v>85908.12000000001</v>
      </c>
      <c r="E13" s="2">
        <v>96238.02</v>
      </c>
      <c r="F13" s="2">
        <v>94534.150000000009</v>
      </c>
      <c r="G13" s="2">
        <v>98438.11</v>
      </c>
      <c r="H13" s="2">
        <v>100877.27999999998</v>
      </c>
    </row>
    <row r="14" spans="1:8" x14ac:dyDescent="0.35">
      <c r="A14" s="4" t="s">
        <v>12</v>
      </c>
      <c r="B14" t="s">
        <v>43</v>
      </c>
      <c r="C14" s="2">
        <v>67808.92</v>
      </c>
      <c r="D14" s="2">
        <v>81943.19</v>
      </c>
      <c r="E14" s="2">
        <v>92178.25</v>
      </c>
      <c r="F14" s="2">
        <v>92447.780000000013</v>
      </c>
      <c r="G14" s="2">
        <v>96094.150000000009</v>
      </c>
      <c r="H14" s="2">
        <v>96416.209999999992</v>
      </c>
    </row>
    <row r="15" spans="1:8" x14ac:dyDescent="0.35">
      <c r="A15" s="4" t="s">
        <v>13</v>
      </c>
      <c r="B15" t="s">
        <v>44</v>
      </c>
      <c r="C15" s="2">
        <v>16282.54</v>
      </c>
      <c r="D15" s="2">
        <v>16257.199999999999</v>
      </c>
      <c r="E15" s="2">
        <v>18262.780000000002</v>
      </c>
      <c r="F15" s="2">
        <v>21765.230000000003</v>
      </c>
      <c r="G15" s="2">
        <v>29337.09</v>
      </c>
      <c r="H15" s="2">
        <v>27327.709999999995</v>
      </c>
    </row>
    <row r="16" spans="1:8" x14ac:dyDescent="0.35">
      <c r="A16" s="4" t="s">
        <v>14</v>
      </c>
      <c r="B16" t="s">
        <v>45</v>
      </c>
      <c r="C16" s="2">
        <v>43272.950000000004</v>
      </c>
      <c r="D16" s="2">
        <v>40435.550000000003</v>
      </c>
      <c r="E16" s="2">
        <v>46190.13</v>
      </c>
      <c r="F16" s="2">
        <v>50008.41</v>
      </c>
      <c r="G16" s="2">
        <v>47270.68</v>
      </c>
      <c r="H16" s="2">
        <v>42043.829999999994</v>
      </c>
    </row>
    <row r="17" spans="1:8" x14ac:dyDescent="0.35">
      <c r="A17" s="4" t="s">
        <v>15</v>
      </c>
      <c r="B17" t="s">
        <v>46</v>
      </c>
      <c r="C17" s="2">
        <v>15485.37</v>
      </c>
      <c r="D17" s="2">
        <v>19226.699999999997</v>
      </c>
      <c r="E17" s="2">
        <v>22539.909999999996</v>
      </c>
      <c r="F17" s="2">
        <v>23550.05</v>
      </c>
      <c r="G17" s="2">
        <v>15965.079999999998</v>
      </c>
      <c r="H17" s="2">
        <v>20597.38</v>
      </c>
    </row>
    <row r="18" spans="1:8" x14ac:dyDescent="0.35">
      <c r="A18" s="4" t="s">
        <v>16</v>
      </c>
      <c r="B18" t="s">
        <v>47</v>
      </c>
      <c r="C18" s="2">
        <v>34571.659999999996</v>
      </c>
      <c r="D18" s="2">
        <v>37206.080000000002</v>
      </c>
      <c r="E18" s="2">
        <v>38121.439999999995</v>
      </c>
      <c r="F18" s="2">
        <v>39145.919999999998</v>
      </c>
      <c r="G18" s="2">
        <v>27804.370000000003</v>
      </c>
      <c r="H18" s="2">
        <v>28418.929999999997</v>
      </c>
    </row>
    <row r="19" spans="1:8" x14ac:dyDescent="0.35">
      <c r="A19" s="4" t="s">
        <v>17</v>
      </c>
      <c r="B19" t="s">
        <v>48</v>
      </c>
      <c r="C19" s="2">
        <v>22233.43</v>
      </c>
      <c r="D19" s="2">
        <v>26510.179999999997</v>
      </c>
      <c r="E19" s="2">
        <v>23441.620000000003</v>
      </c>
      <c r="F19" s="2">
        <v>25344.36</v>
      </c>
      <c r="G19" s="2">
        <v>22117.809999999994</v>
      </c>
      <c r="H19" s="2">
        <v>31563.770000000004</v>
      </c>
    </row>
    <row r="20" spans="1:8" x14ac:dyDescent="0.35">
      <c r="A20" s="4" t="s">
        <v>18</v>
      </c>
      <c r="B20" t="s">
        <v>49</v>
      </c>
      <c r="C20" s="2">
        <v>34295.440000000002</v>
      </c>
      <c r="D20" s="2">
        <v>25446.199999999997</v>
      </c>
      <c r="E20" s="2">
        <v>32758.16</v>
      </c>
      <c r="F20" s="2">
        <v>32324.37</v>
      </c>
      <c r="G20" s="2">
        <v>28850.16</v>
      </c>
      <c r="H20" s="2">
        <v>26744.18</v>
      </c>
    </row>
    <row r="21" spans="1:8" x14ac:dyDescent="0.35">
      <c r="A21" s="4" t="s">
        <v>19</v>
      </c>
      <c r="B21" t="s">
        <v>50</v>
      </c>
      <c r="C21" s="2">
        <v>63174.87</v>
      </c>
      <c r="D21" s="2">
        <v>64182.97</v>
      </c>
      <c r="E21" s="2">
        <v>58212.810000000005</v>
      </c>
      <c r="F21" s="2">
        <v>56061.07</v>
      </c>
      <c r="G21" s="2">
        <v>68432.039999999994</v>
      </c>
      <c r="H21" s="2">
        <v>72199.31</v>
      </c>
    </row>
    <row r="22" spans="1:8" x14ac:dyDescent="0.35">
      <c r="A22" s="4" t="s">
        <v>20</v>
      </c>
      <c r="B22" t="s">
        <v>51</v>
      </c>
      <c r="C22" s="2">
        <v>1670385.8699999996</v>
      </c>
      <c r="D22" s="2">
        <v>1559599.8099999998</v>
      </c>
      <c r="E22" s="2">
        <v>1425399.51</v>
      </c>
      <c r="F22" s="2">
        <v>1451617.4100000001</v>
      </c>
      <c r="G22" s="2">
        <v>1558874.8800000004</v>
      </c>
      <c r="H22" s="2">
        <v>1400090.99</v>
      </c>
    </row>
    <row r="23" spans="1:8" x14ac:dyDescent="0.35">
      <c r="A23" s="4" t="s">
        <v>21</v>
      </c>
      <c r="B23" t="s">
        <v>70</v>
      </c>
      <c r="C23" s="2">
        <v>63.669999999999995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x14ac:dyDescent="0.35">
      <c r="A24" s="4" t="s">
        <v>22</v>
      </c>
      <c r="B24" t="s">
        <v>52</v>
      </c>
      <c r="C24" s="2">
        <v>65375.49</v>
      </c>
      <c r="D24" s="2">
        <v>70372.779999999984</v>
      </c>
      <c r="E24" s="2">
        <v>67462.61</v>
      </c>
      <c r="F24" s="2">
        <v>55760.749999999993</v>
      </c>
      <c r="G24" s="2">
        <v>13960.71</v>
      </c>
      <c r="H24" s="2">
        <v>8992.56</v>
      </c>
    </row>
    <row r="25" spans="1:8" x14ac:dyDescent="0.35">
      <c r="A25" s="4" t="s">
        <v>23</v>
      </c>
      <c r="B25" t="s">
        <v>53</v>
      </c>
      <c r="C25" s="2">
        <v>52573.35</v>
      </c>
      <c r="D25" s="2">
        <v>54485.31</v>
      </c>
      <c r="E25" s="2">
        <v>38395.06</v>
      </c>
      <c r="F25" s="2">
        <v>28957.93</v>
      </c>
      <c r="G25" s="2">
        <v>49612.399999999994</v>
      </c>
      <c r="H25" s="2">
        <v>2300.5100000000002</v>
      </c>
    </row>
    <row r="26" spans="1:8" x14ac:dyDescent="0.35">
      <c r="A26" s="4" t="s">
        <v>24</v>
      </c>
      <c r="B26" t="s">
        <v>54</v>
      </c>
      <c r="C26" s="2">
        <v>219656.08000000002</v>
      </c>
      <c r="D26" s="2">
        <v>212861.86</v>
      </c>
      <c r="E26" s="2">
        <v>243103.82</v>
      </c>
      <c r="F26" s="2">
        <v>249139.41</v>
      </c>
      <c r="G26" s="2">
        <v>199777.44</v>
      </c>
      <c r="H26" s="2">
        <v>267292.07999999996</v>
      </c>
    </row>
    <row r="27" spans="1:8" x14ac:dyDescent="0.35">
      <c r="A27" s="4" t="s">
        <v>25</v>
      </c>
      <c r="B27" t="s">
        <v>55</v>
      </c>
      <c r="C27" s="2">
        <v>0</v>
      </c>
      <c r="D27" s="2">
        <v>4592.0300000000007</v>
      </c>
      <c r="E27" s="2">
        <v>9335.9299999999985</v>
      </c>
      <c r="F27" s="2">
        <v>8702.4499999999989</v>
      </c>
      <c r="G27" s="2">
        <v>11361.12</v>
      </c>
      <c r="H27" s="2">
        <v>6588.5399999999991</v>
      </c>
    </row>
    <row r="28" spans="1:8" x14ac:dyDescent="0.35">
      <c r="A28" s="4" t="s">
        <v>26</v>
      </c>
      <c r="B28" t="s">
        <v>56</v>
      </c>
      <c r="C28" s="2">
        <v>45138.62000000001</v>
      </c>
      <c r="D28" s="2">
        <v>38857.760000000002</v>
      </c>
      <c r="E28" s="2">
        <v>52277.929999999993</v>
      </c>
      <c r="F28" s="2">
        <v>51552.260000000009</v>
      </c>
      <c r="G28" s="2">
        <v>40813.379999999997</v>
      </c>
      <c r="H28" s="2">
        <v>5542.66</v>
      </c>
    </row>
    <row r="29" spans="1:8" x14ac:dyDescent="0.35">
      <c r="A29" s="4" t="s">
        <v>27</v>
      </c>
      <c r="B29" t="s">
        <v>57</v>
      </c>
      <c r="C29" s="2">
        <v>16009.67</v>
      </c>
      <c r="D29" s="2">
        <v>129630.77</v>
      </c>
      <c r="E29" s="2">
        <v>119143.76000000001</v>
      </c>
      <c r="F29" s="2">
        <v>92331.68</v>
      </c>
      <c r="G29" s="2">
        <v>122404.43000000001</v>
      </c>
      <c r="H29" s="2">
        <v>24987.519999999997</v>
      </c>
    </row>
    <row r="30" spans="1:8" x14ac:dyDescent="0.35">
      <c r="A30" s="4" t="s">
        <v>28</v>
      </c>
      <c r="B30" t="s">
        <v>58</v>
      </c>
      <c r="C30" s="2">
        <v>2339246.7199999997</v>
      </c>
      <c r="D30" s="2">
        <v>4650937.54</v>
      </c>
      <c r="E30" s="2">
        <v>5439845.459999999</v>
      </c>
      <c r="F30" s="2">
        <v>4145066.2</v>
      </c>
      <c r="G30" s="2">
        <v>4333616.25</v>
      </c>
      <c r="H30" s="2">
        <v>5101047.9700000007</v>
      </c>
    </row>
    <row r="31" spans="1:8" x14ac:dyDescent="0.35">
      <c r="A31" s="4" t="s">
        <v>29</v>
      </c>
      <c r="B31" t="s">
        <v>59</v>
      </c>
      <c r="C31" s="2">
        <v>319519.40000000002</v>
      </c>
      <c r="D31" s="2">
        <v>478707.38</v>
      </c>
      <c r="E31" s="2">
        <v>629552.94999999995</v>
      </c>
      <c r="F31" s="2">
        <v>437753.94999999995</v>
      </c>
      <c r="G31" s="2">
        <v>493969.32</v>
      </c>
      <c r="H31" s="2">
        <v>374100.4</v>
      </c>
    </row>
    <row r="32" spans="1:8" x14ac:dyDescent="0.35">
      <c r="A32" s="4" t="s">
        <v>30</v>
      </c>
      <c r="B32" t="s">
        <v>60</v>
      </c>
      <c r="C32" s="2">
        <v>6106678.169999999</v>
      </c>
      <c r="D32" s="2">
        <v>4817531.7799999993</v>
      </c>
      <c r="E32" s="2">
        <v>6461535.2899999991</v>
      </c>
      <c r="F32" s="2">
        <v>5434921.3199999994</v>
      </c>
      <c r="G32" s="2">
        <v>5087277.1499999994</v>
      </c>
      <c r="H32" s="2">
        <v>5635286.0899999999</v>
      </c>
    </row>
    <row r="33" spans="1:8" x14ac:dyDescent="0.35">
      <c r="A33" s="4" t="s">
        <v>31</v>
      </c>
      <c r="B33" t="s">
        <v>61</v>
      </c>
      <c r="C33" s="2">
        <v>47.910000000000004</v>
      </c>
      <c r="D33" s="2">
        <v>0</v>
      </c>
      <c r="E33" s="2">
        <v>3</v>
      </c>
      <c r="F33" s="2">
        <v>0</v>
      </c>
      <c r="G33" s="2">
        <v>1.74</v>
      </c>
      <c r="H33" s="2">
        <v>607.98</v>
      </c>
    </row>
    <row r="34" spans="1:8" x14ac:dyDescent="0.35">
      <c r="A34" s="4" t="s">
        <v>32</v>
      </c>
      <c r="B34" t="s">
        <v>62</v>
      </c>
      <c r="C34" s="2">
        <v>40244.670000000006</v>
      </c>
      <c r="D34" s="2">
        <v>61145.640000000007</v>
      </c>
      <c r="E34" s="2">
        <v>67563.88</v>
      </c>
      <c r="F34" s="2">
        <v>64673.990000000013</v>
      </c>
      <c r="G34" s="2">
        <v>62258.520000000004</v>
      </c>
      <c r="H34" s="2">
        <v>73473.580000000016</v>
      </c>
    </row>
    <row r="35" spans="1:8" x14ac:dyDescent="0.35">
      <c r="A35" s="4" t="s">
        <v>33</v>
      </c>
      <c r="B35" t="s">
        <v>63</v>
      </c>
      <c r="C35" s="2">
        <v>1358312.5699999998</v>
      </c>
      <c r="D35" s="2">
        <v>1392222.2700000003</v>
      </c>
      <c r="E35" s="2">
        <v>1689872.92</v>
      </c>
      <c r="F35" s="2">
        <v>1501132.86</v>
      </c>
      <c r="G35" s="2">
        <v>1715750.57</v>
      </c>
      <c r="H35" s="2">
        <v>1396266.4799999997</v>
      </c>
    </row>
    <row r="36" spans="1:8" x14ac:dyDescent="0.35">
      <c r="A36" s="4" t="s">
        <v>34</v>
      </c>
      <c r="B36" t="s">
        <v>69</v>
      </c>
      <c r="C36" s="2">
        <v>0</v>
      </c>
      <c r="D36" s="2">
        <v>-1896.08</v>
      </c>
      <c r="E36" s="2">
        <v>0</v>
      </c>
      <c r="F36" s="2">
        <v>1.0600000000000003</v>
      </c>
      <c r="G36" s="2">
        <v>0</v>
      </c>
      <c r="H36" s="2">
        <v>0</v>
      </c>
    </row>
    <row r="37" spans="1:8" x14ac:dyDescent="0.35">
      <c r="A37" s="4">
        <v>930.1</v>
      </c>
      <c r="B37" t="s">
        <v>64</v>
      </c>
      <c r="C37" s="2">
        <v>20787.600000000002</v>
      </c>
      <c r="D37" s="2">
        <v>29134.5</v>
      </c>
      <c r="E37" s="2">
        <v>35355.49</v>
      </c>
      <c r="F37" s="2">
        <v>11127.809999999998</v>
      </c>
      <c r="G37" s="2">
        <v>222.35999999999987</v>
      </c>
      <c r="H37" s="2">
        <v>16652.439999999999</v>
      </c>
    </row>
    <row r="38" spans="1:8" x14ac:dyDescent="0.35">
      <c r="A38" s="4">
        <v>930.2</v>
      </c>
      <c r="B38" t="s">
        <v>65</v>
      </c>
      <c r="C38" s="2">
        <v>33467.600000000006</v>
      </c>
      <c r="D38" s="2">
        <v>30475.56</v>
      </c>
      <c r="E38" s="2">
        <v>41292.090000000004</v>
      </c>
      <c r="F38" s="2">
        <v>39554.429999999993</v>
      </c>
      <c r="G38" s="2">
        <v>42540.209999999992</v>
      </c>
      <c r="H38" s="2">
        <v>25155.53</v>
      </c>
    </row>
    <row r="39" spans="1:8" x14ac:dyDescent="0.35">
      <c r="A39" s="4" t="s">
        <v>35</v>
      </c>
      <c r="B39" t="s">
        <v>66</v>
      </c>
      <c r="C39" s="2">
        <v>525856.69000000006</v>
      </c>
      <c r="D39" s="2">
        <v>781909.64999999991</v>
      </c>
      <c r="E39" s="2">
        <v>810240.47000000009</v>
      </c>
      <c r="F39" s="2">
        <v>724224.35999999987</v>
      </c>
      <c r="G39" s="2">
        <v>787735.69000000018</v>
      </c>
      <c r="H39" s="2">
        <v>696256.63</v>
      </c>
    </row>
    <row r="40" spans="1:8" x14ac:dyDescent="0.35">
      <c r="A40" s="4" t="s">
        <v>36</v>
      </c>
      <c r="B40" t="s">
        <v>67</v>
      </c>
      <c r="C40" s="7">
        <v>201845.83999999997</v>
      </c>
      <c r="D40" s="7">
        <v>445962.99</v>
      </c>
      <c r="E40" s="7">
        <v>513720.05000000005</v>
      </c>
      <c r="F40" s="7">
        <v>805543.11999999988</v>
      </c>
      <c r="G40" s="7">
        <v>824959.94000000006</v>
      </c>
      <c r="H40" s="7">
        <v>784771.74</v>
      </c>
    </row>
    <row r="41" spans="1:8" ht="6.75" customHeight="1" x14ac:dyDescent="0.35">
      <c r="C41" s="2"/>
      <c r="D41" s="2"/>
      <c r="E41" s="2"/>
      <c r="F41" s="2"/>
      <c r="G41" s="2"/>
      <c r="H41" s="2"/>
    </row>
    <row r="42" spans="1:8" x14ac:dyDescent="0.35">
      <c r="B42" t="s">
        <v>68</v>
      </c>
      <c r="C42" s="3">
        <f>SUM(C8:C41)</f>
        <v>14442516.249999998</v>
      </c>
      <c r="D42" s="3">
        <f t="shared" ref="D42:H42" si="0">SUM(D8:D41)</f>
        <v>16190585.99</v>
      </c>
      <c r="E42" s="3">
        <f t="shared" si="0"/>
        <v>19335108.009999994</v>
      </c>
      <c r="F42" s="3">
        <f t="shared" si="0"/>
        <v>16745116.17</v>
      </c>
      <c r="G42" s="3">
        <f t="shared" si="0"/>
        <v>17960313.760000002</v>
      </c>
      <c r="H42" s="3">
        <f t="shared" si="0"/>
        <v>17519012.210000001</v>
      </c>
    </row>
  </sheetData>
  <pageMargins left="0.7" right="0.7" top="0.75" bottom="0.75" header="0.3" footer="0.3"/>
  <pageSetup scale="7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 \ Kelley \ Kathleen</dc:creator>
  <cp:lastModifiedBy>Allyson Honaker</cp:lastModifiedBy>
  <cp:lastPrinted>2021-08-19T21:25:56Z</cp:lastPrinted>
  <dcterms:created xsi:type="dcterms:W3CDTF">2021-08-19T20:57:39Z</dcterms:created>
  <dcterms:modified xsi:type="dcterms:W3CDTF">2021-08-25T22:23:36Z</dcterms:modified>
</cp:coreProperties>
</file>