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48DA8904-2B51-4D70-8438-6EE938F6937F}" xr6:coauthVersionLast="45" xr6:coauthVersionMax="45" xr10:uidLastSave="{00000000-0000-0000-0000-000000000000}"/>
  <bookViews>
    <workbookView xWindow="-120" yWindow="-120" windowWidth="27180" windowHeight="16440" xr2:uid="{00000000-000D-0000-FFFF-FFFF00000000}"/>
  </bookViews>
  <sheets>
    <sheet name="2020" sheetId="5" r:id="rId1"/>
    <sheet name="Base Period" sheetId="4" r:id="rId2"/>
  </sheets>
  <definedNames>
    <definedName name="_xlnm.Print_Area" localSheetId="0">'2020'!$A$1:$C$139</definedName>
    <definedName name="_xlnm.Print_Area" localSheetId="1">'Base Period'!$A$1:$O$145</definedName>
    <definedName name="_xlnm.Print_Titles" localSheetId="0">'2020'!$1:$2</definedName>
    <definedName name="_xlnm.Print_Titles" localSheetId="1">'Base Period'!$1:$4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C139" i="5"/>
  <c r="O28" i="4"/>
  <c r="O29" i="4"/>
  <c r="M145" i="4" l="1"/>
  <c r="D145" i="4"/>
  <c r="E145" i="4"/>
  <c r="F145" i="4"/>
  <c r="G145" i="4"/>
  <c r="H145" i="4"/>
  <c r="I145" i="4"/>
  <c r="J145" i="4"/>
  <c r="K145" i="4"/>
  <c r="L145" i="4"/>
  <c r="N14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5" i="4"/>
  <c r="C145" i="4"/>
  <c r="O145" i="4" l="1"/>
</calcChain>
</file>

<file path=xl/sharedStrings.xml><?xml version="1.0" encoding="utf-8"?>
<sst xmlns="http://schemas.openxmlformats.org/spreadsheetml/2006/main" count="300" uniqueCount="153">
  <si>
    <t>Grand Total</t>
  </si>
  <si>
    <t>2020 Total</t>
  </si>
  <si>
    <t>0001100-COVID Tracking</t>
  </si>
  <si>
    <t>0005000-Aviation Services</t>
  </si>
  <si>
    <t>0007000-Corporate Insurance</t>
  </si>
  <si>
    <t>0007100-Insurance Premiums</t>
  </si>
  <si>
    <t>0007200-State Corporate Insurance</t>
  </si>
  <si>
    <t>0008100-Legal - Corporate Services</t>
  </si>
  <si>
    <t>0008180-NCS MV DPU Investigation</t>
  </si>
  <si>
    <t>0008200-Corporate Compliance</t>
  </si>
  <si>
    <t>0008300-Corporate Ethics</t>
  </si>
  <si>
    <t>0008500-Records Management</t>
  </si>
  <si>
    <t>0010000-Tax</t>
  </si>
  <si>
    <t>0013000-Office of CEO</t>
  </si>
  <si>
    <t>0013700-Gas Segment Cust Svc &amp; NB</t>
  </si>
  <si>
    <t>0013800-Technical Services</t>
  </si>
  <si>
    <t>0013880-Emergency Prep &amp; Response</t>
  </si>
  <si>
    <t>0014000-Benefits Plan Investments</t>
  </si>
  <si>
    <t>0014100-Risk Management</t>
  </si>
  <si>
    <t>0015100-Environmental Policy</t>
  </si>
  <si>
    <t>0015300-Safety Support</t>
  </si>
  <si>
    <t>0015500-Environmental Compliance</t>
  </si>
  <si>
    <t>0015600-Sustainability &amp; Support</t>
  </si>
  <si>
    <t>0016000-Audit Columbus</t>
  </si>
  <si>
    <t>0018000-Corporate Secretary</t>
  </si>
  <si>
    <t>0019000-Customer Org Exec</t>
  </si>
  <si>
    <t>0019100-E-Channels</t>
  </si>
  <si>
    <t>0019150-Customer Transformation</t>
  </si>
  <si>
    <t>0019300-Instrumentation and Controls</t>
  </si>
  <si>
    <t>0019800-Customer Programs &amp; Billing</t>
  </si>
  <si>
    <t>0021200-Customer Insights_Performance</t>
  </si>
  <si>
    <t>0021300-Supply and Optimization</t>
  </si>
  <si>
    <t>0023000-Communications</t>
  </si>
  <si>
    <t>0023100-Corporate Affairs Management</t>
  </si>
  <si>
    <t>0023200-State Communications</t>
  </si>
  <si>
    <t>0024000-NiSource Utilities</t>
  </si>
  <si>
    <t>0025300-Customer Communications</t>
  </si>
  <si>
    <t>0025400-Technical Training</t>
  </si>
  <si>
    <t>0025500-Instructional Design</t>
  </si>
  <si>
    <t>0025600-Customer Operations Training</t>
  </si>
  <si>
    <t>0025700-Training Management</t>
  </si>
  <si>
    <t>0027000-Compensation</t>
  </si>
  <si>
    <t>0027100-Hr Operations Delivery</t>
  </si>
  <si>
    <t>0028100-Talent and Org Effectiveness</t>
  </si>
  <si>
    <t>0029000-Record to Report Services</t>
  </si>
  <si>
    <t>0029100-NiSource Business Services Ctr</t>
  </si>
  <si>
    <t>0030300-Customer Contact Center</t>
  </si>
  <si>
    <t>0030310-Smithfield Customer Care Centr</t>
  </si>
  <si>
    <t>0034000-Operations Management</t>
  </si>
  <si>
    <t>0034010-Utility Transformation Admin</t>
  </si>
  <si>
    <t>0034400-Transformation Consulting</t>
  </si>
  <si>
    <t>0034410-Corp Services Transformation</t>
  </si>
  <si>
    <t>0035000-Distribution Ops Mgmt</t>
  </si>
  <si>
    <t>0042100-Income Tax</t>
  </si>
  <si>
    <t>0042700-General</t>
  </si>
  <si>
    <t>0042800-Cost of Capital</t>
  </si>
  <si>
    <t>0042850-Return on Shared Assets</t>
  </si>
  <si>
    <t>0047100-Facility Rent</t>
  </si>
  <si>
    <t>0047300-Corporate Services</t>
  </si>
  <si>
    <t>0047400-Facility Mgt_IN_MA</t>
  </si>
  <si>
    <t>0047800-Facility Mgt-OH_KY</t>
  </si>
  <si>
    <t>0049000-Real Estate</t>
  </si>
  <si>
    <t>0049500-Safety Management Strategy</t>
  </si>
  <si>
    <t>0049600-SMS Asset&amp;Risk Mgmt</t>
  </si>
  <si>
    <t>0049800-SMS Asset Knowledge Mgmt</t>
  </si>
  <si>
    <t>0049900-SMS Central Support</t>
  </si>
  <si>
    <t>0049910-Safety Technology</t>
  </si>
  <si>
    <t>0049920-QMS</t>
  </si>
  <si>
    <t>0052100-Customer Value</t>
  </si>
  <si>
    <t>0052200-Gas Projects and Construction</t>
  </si>
  <si>
    <t>0052300-Engineering and Compliance</t>
  </si>
  <si>
    <t>0052330-Design and Field Engineering</t>
  </si>
  <si>
    <t>0052340-GPS Program Mgmt</t>
  </si>
  <si>
    <t>0052350-GIS Management</t>
  </si>
  <si>
    <t>0052360-Gas Control</t>
  </si>
  <si>
    <t>0052400-Transmission Integrity</t>
  </si>
  <si>
    <t>0052500-Distribution Integrity</t>
  </si>
  <si>
    <t>0052600-Meter Shop</t>
  </si>
  <si>
    <t>0052700-Bangs Fabrication Shop</t>
  </si>
  <si>
    <t>0052800-Operations Planning</t>
  </si>
  <si>
    <t>0053000-Meter to Cash Administration</t>
  </si>
  <si>
    <t>0053100-Planning</t>
  </si>
  <si>
    <t>0053200-Capital Allocation and Control</t>
  </si>
  <si>
    <t>0053300-Pipeline Safety and Compliance</t>
  </si>
  <si>
    <t>0053400-Integration Center</t>
  </si>
  <si>
    <t>0053600-Mailing Operations</t>
  </si>
  <si>
    <t>0053700-Survey and Land</t>
  </si>
  <si>
    <t>0053900-Gas Systems Planning</t>
  </si>
  <si>
    <t>0054100-Engineering Capital Close-Out</t>
  </si>
  <si>
    <t>0054200-PSC Technical Support</t>
  </si>
  <si>
    <t>0054400-Damage Prevention</t>
  </si>
  <si>
    <t>0054600-GTM_R Design</t>
  </si>
  <si>
    <t>0054700-Gas Standards</t>
  </si>
  <si>
    <t>0054800-Gas Major Projects</t>
  </si>
  <si>
    <t>0054900-Construction Scheduling</t>
  </si>
  <si>
    <t>0055000-Corp Strategy and Development</t>
  </si>
  <si>
    <t>0056100-Cash Operations</t>
  </si>
  <si>
    <t>0056200-DIS Billing Exceptions</t>
  </si>
  <si>
    <t>0056300-Revenue Recovery</t>
  </si>
  <si>
    <t>0057000-Federal Governmental Affairs</t>
  </si>
  <si>
    <t>0057400-Integr Center-Assigners</t>
  </si>
  <si>
    <t>0057500-Integr Center - Ldrs-Admin</t>
  </si>
  <si>
    <t>0059300-Financial Planning</t>
  </si>
  <si>
    <t>0060000-Corporate Accounting</t>
  </si>
  <si>
    <t>0060100-State Accounting Columbia</t>
  </si>
  <si>
    <t>0060300-Asset Accounting CDC &amp; Corp</t>
  </si>
  <si>
    <t>0060500-Accounts Payable</t>
  </si>
  <si>
    <t>0060600-Consolidation and Reporting</t>
  </si>
  <si>
    <t>0061000-Corporate Services Controller</t>
  </si>
  <si>
    <t>0064300-Office of the CFO</t>
  </si>
  <si>
    <t>0066000-Treasury</t>
  </si>
  <si>
    <t>0070100-Office of the CIO</t>
  </si>
  <si>
    <t>0071100-IT Services</t>
  </si>
  <si>
    <t>0072100-IT Infrastructure</t>
  </si>
  <si>
    <t>0073100-Enterprise Architecture</t>
  </si>
  <si>
    <t>0074100-IT Applications</t>
  </si>
  <si>
    <t>0074200-IT Applications Agile Transfor</t>
  </si>
  <si>
    <t>0075100-IT Security</t>
  </si>
  <si>
    <t>0078100-IT Transition Services</t>
  </si>
  <si>
    <t>0078200-TSA Exit Projects &amp; ES Projcts</t>
  </si>
  <si>
    <t>0080100-Regulatory Accounting</t>
  </si>
  <si>
    <t>0080300-Environmental Remediation</t>
  </si>
  <si>
    <t>0080400-Environmental Permitting</t>
  </si>
  <si>
    <t>0083000-Investor Relations</t>
  </si>
  <si>
    <t>0085100-New Business Team</t>
  </si>
  <si>
    <t>0085400-New Business Marketing</t>
  </si>
  <si>
    <t>0086100-Supply Chain Administration</t>
  </si>
  <si>
    <t>0086200-Supply Chain Services and Corp</t>
  </si>
  <si>
    <t>0086400-Supply Chain Gas &amp; Corporate</t>
  </si>
  <si>
    <t>0086450-Supply Chain Electric</t>
  </si>
  <si>
    <t>0086900-Category Management</t>
  </si>
  <si>
    <t>0086950-Strategic Sourcing Group</t>
  </si>
  <si>
    <t>0088000-Fleet Maintenance</t>
  </si>
  <si>
    <t>0089000-Corporate Security</t>
  </si>
  <si>
    <t>0091100-Benefits</t>
  </si>
  <si>
    <t>0091400-Inclusion and Diversity</t>
  </si>
  <si>
    <t>0091500-Employee and Labor Relations</t>
  </si>
  <si>
    <t>0091600-HR Executive</t>
  </si>
  <si>
    <t>0091700-HR Consltng and Employ Relatns</t>
  </si>
  <si>
    <t>0092100-Business Continuity</t>
  </si>
  <si>
    <t>0099990-Corp Undistributed - Common</t>
  </si>
  <si>
    <t>0318240-Gas Operations Integration</t>
  </si>
  <si>
    <t>0326100-CKY President</t>
  </si>
  <si>
    <t>2161739-ENERGY TRADING-GAS CONTRL</t>
  </si>
  <si>
    <t>2275338-Electric Operations</t>
  </si>
  <si>
    <t>2275794-SLC - Delivery Services</t>
  </si>
  <si>
    <t>2275880-Gas Ops Proj Management</t>
  </si>
  <si>
    <t>2282834-LABOR RELATIONS-MERRVL</t>
  </si>
  <si>
    <t>Base Period</t>
  </si>
  <si>
    <t>Total</t>
  </si>
  <si>
    <t>$</t>
  </si>
  <si>
    <t>Activity/Department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</si>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</sst>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5" xfId="1" applyFont="1" applyBorder="1"/>
    <xf numFmtId="43" fontId="2" fillId="0" borderId="0" xfId="1" applyFont="1" applyAlignment="1">
      <alignment horizontal="center"/>
    </xf>
    <xf numFmtId="43" fontId="0" fillId="0" borderId="0" xfId="0" applyNumberFormat="1"/>
    <xf numFmtId="0" fontId="2" fillId="0" borderId="0" xfId="0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0" fillId="0" borderId="0" xfId="1" applyFont="1" applyFill="1"/>
    <xf numFmtId="43" fontId="0" fillId="0" borderId="5" xfId="1" applyFont="1" applyFill="1" applyBorder="1"/>
    <xf numFmtId="0" fontId="0" fillId="0" borderId="0" xfId="0" applyFill="1"/>
    <xf numFmtId="43" fontId="0" fillId="0" borderId="0" xfId="0" applyNumberFormat="1" applyFill="1"/>
    <xf numFmtId="0" fontId="0" fillId="0" borderId="5" xfId="0" applyBorder="1"/>
    <xf numFmtId="43" fontId="0" fillId="0" borderId="5" xfId="0" applyNumberForma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1"/>
  <sheetViews>
    <sheetView tabSelected="1" view="pageLayout" topLeftCell="A4" zoomScaleNormal="100" workbookViewId="0">
      <selection activeCell="K14" sqref="K14"/>
    </sheetView>
  </sheetViews>
  <sheetFormatPr defaultRowHeight="14.25" x14ac:dyDescent="0.45"/>
  <cols>
    <col min="2" max="2" width="34.1328125" bestFit="1" customWidth="1"/>
    <col min="3" max="3" width="17.1328125" customWidth="1"/>
  </cols>
  <sheetData>
    <row r="1" spans="1:3" x14ac:dyDescent="0.45">
      <c r="A1" s="1" t="s">
        <v>152</v>
      </c>
      <c r="B1" s="1" t="s">
        <v>151</v>
      </c>
      <c r="C1" s="4" t="s">
        <v>1</v>
      </c>
    </row>
    <row r="2" spans="1:3" x14ac:dyDescent="0.45">
      <c r="C2" s="4" t="s">
        <v>150</v>
      </c>
    </row>
    <row r="3" spans="1:3" x14ac:dyDescent="0.45">
      <c r="A3" s="3">
        <v>1</v>
      </c>
      <c r="B3" t="s">
        <v>2</v>
      </c>
      <c r="C3" s="2">
        <v>92542.04</v>
      </c>
    </row>
    <row r="4" spans="1:3" x14ac:dyDescent="0.45">
      <c r="A4" s="3">
        <f>A3+1</f>
        <v>2</v>
      </c>
      <c r="B4" t="s">
        <v>3</v>
      </c>
      <c r="C4" s="2">
        <v>3515.5200000000004</v>
      </c>
    </row>
    <row r="5" spans="1:3" x14ac:dyDescent="0.45">
      <c r="A5" s="3">
        <f t="shared" ref="A5:A68" si="0">A4+1</f>
        <v>3</v>
      </c>
      <c r="B5" t="s">
        <v>4</v>
      </c>
      <c r="C5" s="2">
        <v>12660.940000000004</v>
      </c>
    </row>
    <row r="6" spans="1:3" x14ac:dyDescent="0.45">
      <c r="A6" s="3">
        <f t="shared" si="0"/>
        <v>4</v>
      </c>
      <c r="B6" t="s">
        <v>5</v>
      </c>
      <c r="C6" s="2">
        <v>5327.41</v>
      </c>
    </row>
    <row r="7" spans="1:3" x14ac:dyDescent="0.45">
      <c r="A7" s="3">
        <f t="shared" si="0"/>
        <v>5</v>
      </c>
      <c r="B7" t="s">
        <v>6</v>
      </c>
      <c r="C7" s="2">
        <v>-3278.73</v>
      </c>
    </row>
    <row r="8" spans="1:3" x14ac:dyDescent="0.45">
      <c r="A8" s="3">
        <f t="shared" si="0"/>
        <v>6</v>
      </c>
      <c r="B8" t="s">
        <v>7</v>
      </c>
      <c r="C8" s="2">
        <v>168650.02</v>
      </c>
    </row>
    <row r="9" spans="1:3" x14ac:dyDescent="0.45">
      <c r="A9" s="3">
        <f t="shared" si="0"/>
        <v>7</v>
      </c>
      <c r="B9" t="s">
        <v>8</v>
      </c>
      <c r="C9" s="2">
        <v>8.76</v>
      </c>
    </row>
    <row r="10" spans="1:3" x14ac:dyDescent="0.45">
      <c r="A10" s="3">
        <f t="shared" si="0"/>
        <v>8</v>
      </c>
      <c r="B10" t="s">
        <v>9</v>
      </c>
      <c r="C10" s="2">
        <v>1483.9999999999998</v>
      </c>
    </row>
    <row r="11" spans="1:3" x14ac:dyDescent="0.45">
      <c r="A11" s="3">
        <f t="shared" si="0"/>
        <v>9</v>
      </c>
      <c r="B11" t="s">
        <v>10</v>
      </c>
      <c r="C11" s="2">
        <v>2937.4600000000005</v>
      </c>
    </row>
    <row r="12" spans="1:3" x14ac:dyDescent="0.45">
      <c r="A12" s="3">
        <f t="shared" si="0"/>
        <v>10</v>
      </c>
      <c r="B12" t="s">
        <v>11</v>
      </c>
      <c r="C12" s="2">
        <v>273.11</v>
      </c>
    </row>
    <row r="13" spans="1:3" x14ac:dyDescent="0.45">
      <c r="A13" s="3">
        <f t="shared" si="0"/>
        <v>11</v>
      </c>
      <c r="B13" t="s">
        <v>12</v>
      </c>
      <c r="C13" s="2">
        <v>45085.3</v>
      </c>
    </row>
    <row r="14" spans="1:3" x14ac:dyDescent="0.45">
      <c r="A14" s="3">
        <f t="shared" si="0"/>
        <v>12</v>
      </c>
      <c r="B14" t="s">
        <v>13</v>
      </c>
      <c r="C14" s="2">
        <v>99908.32</v>
      </c>
    </row>
    <row r="15" spans="1:3" x14ac:dyDescent="0.45">
      <c r="A15" s="3">
        <f t="shared" si="0"/>
        <v>13</v>
      </c>
      <c r="B15" t="s">
        <v>14</v>
      </c>
      <c r="C15" s="2">
        <v>491.15000000000009</v>
      </c>
    </row>
    <row r="16" spans="1:3" x14ac:dyDescent="0.45">
      <c r="A16" s="3">
        <f t="shared" si="0"/>
        <v>14</v>
      </c>
      <c r="B16" t="s">
        <v>15</v>
      </c>
      <c r="C16" s="2">
        <v>7505.67</v>
      </c>
    </row>
    <row r="17" spans="1:3" x14ac:dyDescent="0.45">
      <c r="A17" s="3">
        <f t="shared" si="0"/>
        <v>15</v>
      </c>
      <c r="B17" t="s">
        <v>16</v>
      </c>
      <c r="C17" s="2">
        <v>1167.8</v>
      </c>
    </row>
    <row r="18" spans="1:3" x14ac:dyDescent="0.45">
      <c r="A18" s="3">
        <f t="shared" si="0"/>
        <v>16</v>
      </c>
      <c r="B18" t="s">
        <v>17</v>
      </c>
      <c r="C18" s="2">
        <v>8778</v>
      </c>
    </row>
    <row r="19" spans="1:3" x14ac:dyDescent="0.45">
      <c r="A19" s="3">
        <f t="shared" si="0"/>
        <v>17</v>
      </c>
      <c r="B19" t="s">
        <v>18</v>
      </c>
      <c r="C19" s="2">
        <v>27027.37</v>
      </c>
    </row>
    <row r="20" spans="1:3" x14ac:dyDescent="0.45">
      <c r="A20" s="3">
        <f t="shared" si="0"/>
        <v>18</v>
      </c>
      <c r="B20" t="s">
        <v>19</v>
      </c>
      <c r="C20" s="2">
        <v>1683.2900000000002</v>
      </c>
    </row>
    <row r="21" spans="1:3" x14ac:dyDescent="0.45">
      <c r="A21" s="3">
        <f t="shared" si="0"/>
        <v>19</v>
      </c>
      <c r="B21" t="s">
        <v>20</v>
      </c>
      <c r="C21" s="2">
        <v>32636.69</v>
      </c>
    </row>
    <row r="22" spans="1:3" x14ac:dyDescent="0.45">
      <c r="A22" s="3">
        <f t="shared" si="0"/>
        <v>20</v>
      </c>
      <c r="B22" t="s">
        <v>21</v>
      </c>
      <c r="C22" s="2">
        <v>3924.47</v>
      </c>
    </row>
    <row r="23" spans="1:3" x14ac:dyDescent="0.45">
      <c r="A23" s="3">
        <f t="shared" si="0"/>
        <v>21</v>
      </c>
      <c r="B23" t="s">
        <v>22</v>
      </c>
      <c r="C23" s="2">
        <v>11262.200000000003</v>
      </c>
    </row>
    <row r="24" spans="1:3" x14ac:dyDescent="0.45">
      <c r="A24" s="3">
        <f t="shared" si="0"/>
        <v>22</v>
      </c>
      <c r="B24" t="s">
        <v>23</v>
      </c>
      <c r="C24" s="2">
        <v>9431.6300000000028</v>
      </c>
    </row>
    <row r="25" spans="1:3" x14ac:dyDescent="0.45">
      <c r="A25" s="3">
        <f t="shared" si="0"/>
        <v>23</v>
      </c>
      <c r="B25" t="s">
        <v>24</v>
      </c>
      <c r="C25" s="2">
        <v>5.85</v>
      </c>
    </row>
    <row r="26" spans="1:3" x14ac:dyDescent="0.45">
      <c r="A26" s="3">
        <f t="shared" si="0"/>
        <v>24</v>
      </c>
      <c r="B26" t="s">
        <v>25</v>
      </c>
      <c r="C26" s="2">
        <v>20309.04</v>
      </c>
    </row>
    <row r="27" spans="1:3" x14ac:dyDescent="0.45">
      <c r="A27" s="3">
        <f t="shared" si="0"/>
        <v>25</v>
      </c>
      <c r="B27" t="s">
        <v>28</v>
      </c>
      <c r="C27" s="2">
        <v>1448.74</v>
      </c>
    </row>
    <row r="28" spans="1:3" x14ac:dyDescent="0.45">
      <c r="A28" s="3">
        <f t="shared" si="0"/>
        <v>26</v>
      </c>
      <c r="B28" t="s">
        <v>29</v>
      </c>
      <c r="C28" s="2">
        <v>15938.5</v>
      </c>
    </row>
    <row r="29" spans="1:3" x14ac:dyDescent="0.45">
      <c r="A29" s="3">
        <f t="shared" si="0"/>
        <v>27</v>
      </c>
      <c r="B29" t="s">
        <v>30</v>
      </c>
      <c r="C29" s="2">
        <v>3226.0600000000004</v>
      </c>
    </row>
    <row r="30" spans="1:3" x14ac:dyDescent="0.45">
      <c r="A30" s="3">
        <f t="shared" si="0"/>
        <v>28</v>
      </c>
      <c r="B30" t="s">
        <v>31</v>
      </c>
      <c r="C30" s="2">
        <v>29100.590000000004</v>
      </c>
    </row>
    <row r="31" spans="1:3" x14ac:dyDescent="0.45">
      <c r="A31" s="3">
        <f t="shared" si="0"/>
        <v>29</v>
      </c>
      <c r="B31" t="s">
        <v>32</v>
      </c>
      <c r="C31" s="2">
        <v>61681.440000000002</v>
      </c>
    </row>
    <row r="32" spans="1:3" x14ac:dyDescent="0.45">
      <c r="A32" s="3">
        <f t="shared" si="0"/>
        <v>30</v>
      </c>
      <c r="B32" t="s">
        <v>33</v>
      </c>
      <c r="C32" s="2">
        <v>10114.19</v>
      </c>
    </row>
    <row r="33" spans="1:3" x14ac:dyDescent="0.45">
      <c r="A33" s="3">
        <f t="shared" si="0"/>
        <v>31</v>
      </c>
      <c r="B33" t="s">
        <v>35</v>
      </c>
      <c r="C33" s="2">
        <v>2097.0700000000002</v>
      </c>
    </row>
    <row r="34" spans="1:3" x14ac:dyDescent="0.45">
      <c r="A34" s="3">
        <f t="shared" si="0"/>
        <v>32</v>
      </c>
      <c r="B34" t="s">
        <v>36</v>
      </c>
      <c r="C34" s="2">
        <v>7292.3099999999995</v>
      </c>
    </row>
    <row r="35" spans="1:3" x14ac:dyDescent="0.45">
      <c r="A35" s="3">
        <f t="shared" si="0"/>
        <v>33</v>
      </c>
      <c r="B35" t="s">
        <v>37</v>
      </c>
      <c r="C35" s="2">
        <v>16063.220000000001</v>
      </c>
    </row>
    <row r="36" spans="1:3" x14ac:dyDescent="0.45">
      <c r="A36" s="3">
        <f t="shared" si="0"/>
        <v>34</v>
      </c>
      <c r="B36" t="s">
        <v>38</v>
      </c>
      <c r="C36" s="2">
        <v>43381.82</v>
      </c>
    </row>
    <row r="37" spans="1:3" x14ac:dyDescent="0.45">
      <c r="A37" s="3">
        <f t="shared" si="0"/>
        <v>35</v>
      </c>
      <c r="B37" t="s">
        <v>39</v>
      </c>
      <c r="C37" s="2">
        <v>2573.5300000000002</v>
      </c>
    </row>
    <row r="38" spans="1:3" x14ac:dyDescent="0.45">
      <c r="A38" s="3">
        <f t="shared" si="0"/>
        <v>36</v>
      </c>
      <c r="B38" t="s">
        <v>40</v>
      </c>
      <c r="C38" s="2">
        <v>8145.4699999999975</v>
      </c>
    </row>
    <row r="39" spans="1:3" x14ac:dyDescent="0.45">
      <c r="A39" s="3">
        <f t="shared" si="0"/>
        <v>37</v>
      </c>
      <c r="B39" t="s">
        <v>41</v>
      </c>
      <c r="C39" s="2">
        <v>11483.19</v>
      </c>
    </row>
    <row r="40" spans="1:3" x14ac:dyDescent="0.45">
      <c r="A40" s="3">
        <f t="shared" si="0"/>
        <v>38</v>
      </c>
      <c r="B40" t="s">
        <v>42</v>
      </c>
      <c r="C40" s="2">
        <v>29481.719999999998</v>
      </c>
    </row>
    <row r="41" spans="1:3" x14ac:dyDescent="0.45">
      <c r="A41" s="3">
        <f t="shared" si="0"/>
        <v>39</v>
      </c>
      <c r="B41" t="s">
        <v>43</v>
      </c>
      <c r="C41" s="2">
        <v>42896.719999999994</v>
      </c>
    </row>
    <row r="42" spans="1:3" x14ac:dyDescent="0.45">
      <c r="A42" s="3">
        <f t="shared" si="0"/>
        <v>40</v>
      </c>
      <c r="B42" t="s">
        <v>44</v>
      </c>
      <c r="C42" s="2">
        <v>4254.71</v>
      </c>
    </row>
    <row r="43" spans="1:3" x14ac:dyDescent="0.45">
      <c r="A43" s="3">
        <f t="shared" si="0"/>
        <v>41</v>
      </c>
      <c r="B43" t="s">
        <v>45</v>
      </c>
      <c r="C43" s="2">
        <v>1566.5900000000001</v>
      </c>
    </row>
    <row r="44" spans="1:3" x14ac:dyDescent="0.45">
      <c r="A44" s="3">
        <f t="shared" si="0"/>
        <v>42</v>
      </c>
      <c r="B44" t="s">
        <v>46</v>
      </c>
      <c r="C44" s="2">
        <v>6132.9699999999993</v>
      </c>
    </row>
    <row r="45" spans="1:3" x14ac:dyDescent="0.45">
      <c r="A45" s="3">
        <f t="shared" si="0"/>
        <v>43</v>
      </c>
      <c r="B45" t="s">
        <v>47</v>
      </c>
      <c r="C45" s="2">
        <v>70681.09</v>
      </c>
    </row>
    <row r="46" spans="1:3" x14ac:dyDescent="0.45">
      <c r="A46" s="3">
        <f t="shared" si="0"/>
        <v>44</v>
      </c>
      <c r="B46" t="s">
        <v>48</v>
      </c>
      <c r="C46" s="2">
        <v>2746.48</v>
      </c>
    </row>
    <row r="47" spans="1:3" x14ac:dyDescent="0.45">
      <c r="A47" s="3">
        <f t="shared" si="0"/>
        <v>45</v>
      </c>
      <c r="B47" t="s">
        <v>50</v>
      </c>
      <c r="C47" s="2">
        <v>19037.260000000009</v>
      </c>
    </row>
    <row r="48" spans="1:3" x14ac:dyDescent="0.45">
      <c r="A48" s="3">
        <f t="shared" si="0"/>
        <v>46</v>
      </c>
      <c r="B48" t="s">
        <v>52</v>
      </c>
      <c r="C48" s="2">
        <v>548.49</v>
      </c>
    </row>
    <row r="49" spans="1:3" x14ac:dyDescent="0.45">
      <c r="A49" s="3">
        <f t="shared" si="0"/>
        <v>47</v>
      </c>
      <c r="B49" t="s">
        <v>53</v>
      </c>
      <c r="C49" s="2">
        <v>3.9999999999999994E-2</v>
      </c>
    </row>
    <row r="50" spans="1:3" x14ac:dyDescent="0.45">
      <c r="A50" s="3">
        <f t="shared" si="0"/>
        <v>48</v>
      </c>
      <c r="B50" t="s">
        <v>54</v>
      </c>
      <c r="C50" s="2">
        <v>14.05</v>
      </c>
    </row>
    <row r="51" spans="1:3" x14ac:dyDescent="0.45">
      <c r="A51" s="3">
        <f t="shared" si="0"/>
        <v>49</v>
      </c>
      <c r="B51" t="s">
        <v>55</v>
      </c>
      <c r="C51" s="2">
        <v>79236.72</v>
      </c>
    </row>
    <row r="52" spans="1:3" x14ac:dyDescent="0.45">
      <c r="A52" s="3">
        <f t="shared" si="0"/>
        <v>50</v>
      </c>
      <c r="B52" t="s">
        <v>57</v>
      </c>
      <c r="C52" s="2">
        <v>14859.330000000002</v>
      </c>
    </row>
    <row r="53" spans="1:3" x14ac:dyDescent="0.45">
      <c r="A53" s="3">
        <f t="shared" si="0"/>
        <v>51</v>
      </c>
      <c r="B53" t="s">
        <v>58</v>
      </c>
      <c r="C53" s="2">
        <v>520.09999999999991</v>
      </c>
    </row>
    <row r="54" spans="1:3" x14ac:dyDescent="0.45">
      <c r="A54" s="3">
        <f t="shared" si="0"/>
        <v>52</v>
      </c>
      <c r="B54" t="s">
        <v>59</v>
      </c>
      <c r="C54" s="2">
        <v>65310.640000000007</v>
      </c>
    </row>
    <row r="55" spans="1:3" x14ac:dyDescent="0.45">
      <c r="A55" s="3">
        <f t="shared" si="0"/>
        <v>53</v>
      </c>
      <c r="B55" t="s">
        <v>60</v>
      </c>
      <c r="C55" s="2">
        <v>22294.380000000005</v>
      </c>
    </row>
    <row r="56" spans="1:3" x14ac:dyDescent="0.45">
      <c r="A56" s="3">
        <f t="shared" si="0"/>
        <v>54</v>
      </c>
      <c r="B56" t="s">
        <v>61</v>
      </c>
      <c r="C56" s="2">
        <v>35648.15</v>
      </c>
    </row>
    <row r="57" spans="1:3" x14ac:dyDescent="0.45">
      <c r="A57" s="3">
        <f t="shared" si="0"/>
        <v>55</v>
      </c>
      <c r="B57" t="s">
        <v>62</v>
      </c>
      <c r="C57" s="2">
        <v>140273.21</v>
      </c>
    </row>
    <row r="58" spans="1:3" x14ac:dyDescent="0.45">
      <c r="A58" s="3">
        <f t="shared" si="0"/>
        <v>56</v>
      </c>
      <c r="B58" t="s">
        <v>63</v>
      </c>
      <c r="C58" s="2">
        <v>17504.55</v>
      </c>
    </row>
    <row r="59" spans="1:3" x14ac:dyDescent="0.45">
      <c r="A59" s="3">
        <f t="shared" si="0"/>
        <v>57</v>
      </c>
      <c r="B59" t="s">
        <v>64</v>
      </c>
      <c r="C59" s="2">
        <v>7235.42</v>
      </c>
    </row>
    <row r="60" spans="1:3" x14ac:dyDescent="0.45">
      <c r="A60" s="3">
        <f t="shared" si="0"/>
        <v>58</v>
      </c>
      <c r="B60" t="s">
        <v>65</v>
      </c>
      <c r="C60" s="2">
        <v>7199.58</v>
      </c>
    </row>
    <row r="61" spans="1:3" x14ac:dyDescent="0.45">
      <c r="A61" s="3">
        <f t="shared" si="0"/>
        <v>59</v>
      </c>
      <c r="B61" t="s">
        <v>68</v>
      </c>
      <c r="C61" s="2">
        <v>465362.55000000005</v>
      </c>
    </row>
    <row r="62" spans="1:3" x14ac:dyDescent="0.45">
      <c r="A62" s="3">
        <f t="shared" si="0"/>
        <v>60</v>
      </c>
      <c r="B62" t="s">
        <v>69</v>
      </c>
      <c r="C62" s="2">
        <v>251.26</v>
      </c>
    </row>
    <row r="63" spans="1:3" x14ac:dyDescent="0.45">
      <c r="A63" s="3">
        <f t="shared" si="0"/>
        <v>61</v>
      </c>
      <c r="B63" t="s">
        <v>70</v>
      </c>
      <c r="C63" s="2">
        <v>720.63000000000011</v>
      </c>
    </row>
    <row r="64" spans="1:3" x14ac:dyDescent="0.45">
      <c r="A64" s="3">
        <f t="shared" si="0"/>
        <v>62</v>
      </c>
      <c r="B64" t="s">
        <v>71</v>
      </c>
      <c r="C64" s="2">
        <v>88.64</v>
      </c>
    </row>
    <row r="65" spans="1:3" x14ac:dyDescent="0.45">
      <c r="A65" s="3">
        <f t="shared" si="0"/>
        <v>63</v>
      </c>
      <c r="B65" t="s">
        <v>72</v>
      </c>
      <c r="C65" s="2">
        <v>627.64</v>
      </c>
    </row>
    <row r="66" spans="1:3" x14ac:dyDescent="0.45">
      <c r="A66" s="3">
        <f t="shared" si="0"/>
        <v>64</v>
      </c>
      <c r="B66" t="s">
        <v>73</v>
      </c>
      <c r="C66" s="2">
        <v>907.97</v>
      </c>
    </row>
    <row r="67" spans="1:3" x14ac:dyDescent="0.45">
      <c r="A67" s="3">
        <f t="shared" si="0"/>
        <v>65</v>
      </c>
      <c r="B67" t="s">
        <v>74</v>
      </c>
      <c r="C67" s="2">
        <v>6143.04</v>
      </c>
    </row>
    <row r="68" spans="1:3" x14ac:dyDescent="0.45">
      <c r="A68" s="3">
        <f t="shared" si="0"/>
        <v>66</v>
      </c>
      <c r="B68" t="s">
        <v>75</v>
      </c>
      <c r="C68" s="2">
        <v>41921.5</v>
      </c>
    </row>
    <row r="69" spans="1:3" x14ac:dyDescent="0.45">
      <c r="A69" s="3">
        <f t="shared" ref="A69:A132" si="1">A68+1</f>
        <v>67</v>
      </c>
      <c r="B69" t="s">
        <v>76</v>
      </c>
      <c r="C69" s="2">
        <v>1942.4799999999998</v>
      </c>
    </row>
    <row r="70" spans="1:3" x14ac:dyDescent="0.45">
      <c r="A70" s="3">
        <f t="shared" si="1"/>
        <v>68</v>
      </c>
      <c r="B70" t="s">
        <v>77</v>
      </c>
      <c r="C70" s="2">
        <v>9140.9699999999993</v>
      </c>
    </row>
    <row r="71" spans="1:3" x14ac:dyDescent="0.45">
      <c r="A71" s="3">
        <f t="shared" si="1"/>
        <v>69</v>
      </c>
      <c r="B71" t="s">
        <v>78</v>
      </c>
      <c r="C71" s="2">
        <v>610.15000000000009</v>
      </c>
    </row>
    <row r="72" spans="1:3" x14ac:dyDescent="0.45">
      <c r="A72" s="3">
        <f t="shared" si="1"/>
        <v>70</v>
      </c>
      <c r="B72" t="s">
        <v>79</v>
      </c>
      <c r="C72" s="2">
        <v>8854.48</v>
      </c>
    </row>
    <row r="73" spans="1:3" x14ac:dyDescent="0.45">
      <c r="A73" s="3">
        <f t="shared" si="1"/>
        <v>71</v>
      </c>
      <c r="B73" t="s">
        <v>80</v>
      </c>
      <c r="C73" s="2">
        <v>2489.2399999999998</v>
      </c>
    </row>
    <row r="74" spans="1:3" x14ac:dyDescent="0.45">
      <c r="A74" s="3">
        <f t="shared" si="1"/>
        <v>72</v>
      </c>
      <c r="B74" t="s">
        <v>81</v>
      </c>
      <c r="C74" s="2">
        <v>856.34</v>
      </c>
    </row>
    <row r="75" spans="1:3" x14ac:dyDescent="0.45">
      <c r="A75" s="3">
        <f t="shared" si="1"/>
        <v>73</v>
      </c>
      <c r="B75" t="s">
        <v>82</v>
      </c>
      <c r="C75" s="2">
        <v>305.89999999999998</v>
      </c>
    </row>
    <row r="76" spans="1:3" x14ac:dyDescent="0.45">
      <c r="A76" s="3">
        <f t="shared" si="1"/>
        <v>74</v>
      </c>
      <c r="B76" t="s">
        <v>83</v>
      </c>
      <c r="C76" s="2">
        <v>5340.5600000000013</v>
      </c>
    </row>
    <row r="77" spans="1:3" x14ac:dyDescent="0.45">
      <c r="A77" s="3">
        <f t="shared" si="1"/>
        <v>75</v>
      </c>
      <c r="B77" t="s">
        <v>84</v>
      </c>
      <c r="C77" s="2">
        <v>1336.58</v>
      </c>
    </row>
    <row r="78" spans="1:3" x14ac:dyDescent="0.45">
      <c r="A78" s="3">
        <f t="shared" si="1"/>
        <v>76</v>
      </c>
      <c r="B78" t="s">
        <v>85</v>
      </c>
      <c r="C78" s="2">
        <v>4161.4699999999993</v>
      </c>
    </row>
    <row r="79" spans="1:3" x14ac:dyDescent="0.45">
      <c r="A79" s="3">
        <f t="shared" si="1"/>
        <v>77</v>
      </c>
      <c r="B79" t="s">
        <v>86</v>
      </c>
      <c r="C79" s="2">
        <v>990.8</v>
      </c>
    </row>
    <row r="80" spans="1:3" x14ac:dyDescent="0.45">
      <c r="A80" s="3">
        <f t="shared" si="1"/>
        <v>78</v>
      </c>
      <c r="B80" t="s">
        <v>87</v>
      </c>
      <c r="C80" s="2">
        <v>-2661.52</v>
      </c>
    </row>
    <row r="81" spans="1:3" x14ac:dyDescent="0.45">
      <c r="A81" s="3">
        <f t="shared" si="1"/>
        <v>79</v>
      </c>
      <c r="B81" t="s">
        <v>88</v>
      </c>
      <c r="C81" s="2">
        <v>603.41999999999996</v>
      </c>
    </row>
    <row r="82" spans="1:3" x14ac:dyDescent="0.45">
      <c r="A82" s="3">
        <f t="shared" si="1"/>
        <v>80</v>
      </c>
      <c r="B82" t="s">
        <v>89</v>
      </c>
      <c r="C82" s="2">
        <v>11773.78</v>
      </c>
    </row>
    <row r="83" spans="1:3" x14ac:dyDescent="0.45">
      <c r="A83" s="3">
        <f t="shared" si="1"/>
        <v>81</v>
      </c>
      <c r="B83" t="s">
        <v>90</v>
      </c>
      <c r="C83" s="2">
        <v>4391.34</v>
      </c>
    </row>
    <row r="84" spans="1:3" x14ac:dyDescent="0.45">
      <c r="A84" s="3">
        <f t="shared" si="1"/>
        <v>82</v>
      </c>
      <c r="B84" t="s">
        <v>91</v>
      </c>
      <c r="C84" s="2">
        <v>94.62</v>
      </c>
    </row>
    <row r="85" spans="1:3" x14ac:dyDescent="0.45">
      <c r="A85" s="3">
        <f t="shared" si="1"/>
        <v>83</v>
      </c>
      <c r="B85" t="s">
        <v>92</v>
      </c>
      <c r="C85" s="2">
        <v>660.75999999999988</v>
      </c>
    </row>
    <row r="86" spans="1:3" x14ac:dyDescent="0.45">
      <c r="A86" s="3">
        <f t="shared" si="1"/>
        <v>84</v>
      </c>
      <c r="B86" t="s">
        <v>93</v>
      </c>
      <c r="C86" s="2">
        <v>394.12</v>
      </c>
    </row>
    <row r="87" spans="1:3" x14ac:dyDescent="0.45">
      <c r="A87" s="3">
        <f t="shared" si="1"/>
        <v>85</v>
      </c>
      <c r="B87" t="s">
        <v>94</v>
      </c>
      <c r="C87" s="2">
        <v>381.82</v>
      </c>
    </row>
    <row r="88" spans="1:3" x14ac:dyDescent="0.45">
      <c r="A88" s="3">
        <f t="shared" si="1"/>
        <v>86</v>
      </c>
      <c r="B88" t="s">
        <v>95</v>
      </c>
      <c r="C88" s="2">
        <v>16914.159999999996</v>
      </c>
    </row>
    <row r="89" spans="1:3" x14ac:dyDescent="0.45">
      <c r="A89" s="3">
        <f t="shared" si="1"/>
        <v>87</v>
      </c>
      <c r="B89" t="s">
        <v>96</v>
      </c>
      <c r="C89" s="2">
        <v>2425.4699999999998</v>
      </c>
    </row>
    <row r="90" spans="1:3" x14ac:dyDescent="0.45">
      <c r="A90" s="3">
        <f t="shared" si="1"/>
        <v>88</v>
      </c>
      <c r="B90" t="s">
        <v>97</v>
      </c>
      <c r="C90" s="2">
        <v>10575.390000000001</v>
      </c>
    </row>
    <row r="91" spans="1:3" x14ac:dyDescent="0.45">
      <c r="A91" s="3">
        <f t="shared" si="1"/>
        <v>89</v>
      </c>
      <c r="B91" t="s">
        <v>98</v>
      </c>
      <c r="C91" s="2">
        <v>5452.0199999999995</v>
      </c>
    </row>
    <row r="92" spans="1:3" x14ac:dyDescent="0.45">
      <c r="A92" s="3">
        <f t="shared" si="1"/>
        <v>90</v>
      </c>
      <c r="B92" t="s">
        <v>99</v>
      </c>
      <c r="C92" s="2">
        <v>27944.57</v>
      </c>
    </row>
    <row r="93" spans="1:3" x14ac:dyDescent="0.45">
      <c r="A93" s="3">
        <f t="shared" si="1"/>
        <v>91</v>
      </c>
      <c r="B93" t="s">
        <v>100</v>
      </c>
      <c r="C93" s="2">
        <v>14230.150000000001</v>
      </c>
    </row>
    <row r="94" spans="1:3" x14ac:dyDescent="0.45">
      <c r="A94" s="3">
        <f t="shared" si="1"/>
        <v>92</v>
      </c>
      <c r="B94" t="s">
        <v>101</v>
      </c>
      <c r="C94" s="2">
        <v>20314.23</v>
      </c>
    </row>
    <row r="95" spans="1:3" x14ac:dyDescent="0.45">
      <c r="A95" s="3">
        <f t="shared" si="1"/>
        <v>93</v>
      </c>
      <c r="B95" t="s">
        <v>102</v>
      </c>
      <c r="C95" s="2">
        <v>23800.239999999998</v>
      </c>
    </row>
    <row r="96" spans="1:3" x14ac:dyDescent="0.45">
      <c r="A96" s="3">
        <f t="shared" si="1"/>
        <v>94</v>
      </c>
      <c r="B96" t="s">
        <v>103</v>
      </c>
      <c r="C96" s="2">
        <v>11235.42</v>
      </c>
    </row>
    <row r="97" spans="1:3" x14ac:dyDescent="0.45">
      <c r="A97" s="3">
        <f t="shared" si="1"/>
        <v>95</v>
      </c>
      <c r="B97" t="s">
        <v>104</v>
      </c>
      <c r="C97" s="2">
        <v>6012.59</v>
      </c>
    </row>
    <row r="98" spans="1:3" x14ac:dyDescent="0.45">
      <c r="A98" s="3">
        <f t="shared" si="1"/>
        <v>96</v>
      </c>
      <c r="B98" t="s">
        <v>105</v>
      </c>
      <c r="C98" s="2">
        <v>729.79000000000008</v>
      </c>
    </row>
    <row r="99" spans="1:3" x14ac:dyDescent="0.45">
      <c r="A99" s="3">
        <f t="shared" si="1"/>
        <v>97</v>
      </c>
      <c r="B99" t="s">
        <v>106</v>
      </c>
      <c r="C99" s="2">
        <v>33589.909999999996</v>
      </c>
    </row>
    <row r="100" spans="1:3" x14ac:dyDescent="0.45">
      <c r="A100" s="3">
        <f t="shared" si="1"/>
        <v>98</v>
      </c>
      <c r="B100" t="s">
        <v>107</v>
      </c>
      <c r="C100" s="2">
        <v>4483.08</v>
      </c>
    </row>
    <row r="101" spans="1:3" x14ac:dyDescent="0.45">
      <c r="A101" s="3">
        <f t="shared" si="1"/>
        <v>99</v>
      </c>
      <c r="B101" t="s">
        <v>108</v>
      </c>
      <c r="C101" s="2">
        <v>1383.89</v>
      </c>
    </row>
    <row r="102" spans="1:3" x14ac:dyDescent="0.45">
      <c r="A102" s="3">
        <f t="shared" si="1"/>
        <v>100</v>
      </c>
      <c r="B102" t="s">
        <v>109</v>
      </c>
      <c r="C102" s="2">
        <v>14352.18</v>
      </c>
    </row>
    <row r="103" spans="1:3" x14ac:dyDescent="0.45">
      <c r="A103" s="3">
        <f t="shared" si="1"/>
        <v>101</v>
      </c>
      <c r="B103" t="s">
        <v>110</v>
      </c>
      <c r="C103" s="2">
        <v>41666.35</v>
      </c>
    </row>
    <row r="104" spans="1:3" x14ac:dyDescent="0.45">
      <c r="A104" s="3">
        <f t="shared" si="1"/>
        <v>102</v>
      </c>
      <c r="B104" t="s">
        <v>111</v>
      </c>
      <c r="C104" s="2">
        <v>16622.970000000005</v>
      </c>
    </row>
    <row r="105" spans="1:3" x14ac:dyDescent="0.45">
      <c r="A105" s="3">
        <f t="shared" si="1"/>
        <v>103</v>
      </c>
      <c r="B105" t="s">
        <v>112</v>
      </c>
      <c r="C105" s="2">
        <v>541490.99999999988</v>
      </c>
    </row>
    <row r="106" spans="1:3" x14ac:dyDescent="0.45">
      <c r="A106" s="3">
        <f t="shared" si="1"/>
        <v>104</v>
      </c>
      <c r="B106" t="s">
        <v>113</v>
      </c>
      <c r="C106" s="2">
        <v>1742691.4800000002</v>
      </c>
    </row>
    <row r="107" spans="1:3" x14ac:dyDescent="0.45">
      <c r="A107" s="3">
        <f t="shared" si="1"/>
        <v>105</v>
      </c>
      <c r="B107" t="s">
        <v>114</v>
      </c>
      <c r="C107" s="2">
        <v>11491.470000000001</v>
      </c>
    </row>
    <row r="108" spans="1:3" x14ac:dyDescent="0.45">
      <c r="A108" s="3">
        <f t="shared" si="1"/>
        <v>106</v>
      </c>
      <c r="B108" t="s">
        <v>115</v>
      </c>
      <c r="C108" s="2">
        <v>801769.72</v>
      </c>
    </row>
    <row r="109" spans="1:3" x14ac:dyDescent="0.45">
      <c r="A109" s="3">
        <f t="shared" si="1"/>
        <v>107</v>
      </c>
      <c r="B109" t="s">
        <v>116</v>
      </c>
      <c r="C109" s="2">
        <v>1604.9499999999998</v>
      </c>
    </row>
    <row r="110" spans="1:3" x14ac:dyDescent="0.45">
      <c r="A110" s="3">
        <f t="shared" si="1"/>
        <v>108</v>
      </c>
      <c r="B110" t="s">
        <v>117</v>
      </c>
      <c r="C110" s="2">
        <v>142517.48000000001</v>
      </c>
    </row>
    <row r="111" spans="1:3" x14ac:dyDescent="0.45">
      <c r="A111" s="3">
        <f t="shared" si="1"/>
        <v>109</v>
      </c>
      <c r="B111" t="s">
        <v>118</v>
      </c>
      <c r="C111" s="2">
        <v>2393.0700000000002</v>
      </c>
    </row>
    <row r="112" spans="1:3" x14ac:dyDescent="0.45">
      <c r="A112" s="3">
        <f t="shared" si="1"/>
        <v>110</v>
      </c>
      <c r="B112" t="s">
        <v>120</v>
      </c>
      <c r="C112" s="2">
        <v>17383.080000000002</v>
      </c>
    </row>
    <row r="113" spans="1:3" x14ac:dyDescent="0.45">
      <c r="A113" s="3">
        <f t="shared" si="1"/>
        <v>111</v>
      </c>
      <c r="B113" t="s">
        <v>121</v>
      </c>
      <c r="C113" s="2">
        <v>619.03</v>
      </c>
    </row>
    <row r="114" spans="1:3" x14ac:dyDescent="0.45">
      <c r="A114" s="3">
        <f t="shared" si="1"/>
        <v>112</v>
      </c>
      <c r="B114" t="s">
        <v>122</v>
      </c>
      <c r="C114" s="2">
        <v>545.68000000000006</v>
      </c>
    </row>
    <row r="115" spans="1:3" x14ac:dyDescent="0.45">
      <c r="A115" s="3">
        <f t="shared" si="1"/>
        <v>113</v>
      </c>
      <c r="B115" t="s">
        <v>123</v>
      </c>
      <c r="C115" s="2">
        <v>6377.0899999999992</v>
      </c>
    </row>
    <row r="116" spans="1:3" x14ac:dyDescent="0.45">
      <c r="A116" s="3">
        <f t="shared" si="1"/>
        <v>114</v>
      </c>
      <c r="B116" t="s">
        <v>124</v>
      </c>
      <c r="C116" s="2">
        <v>4089.1499999999996</v>
      </c>
    </row>
    <row r="117" spans="1:3" x14ac:dyDescent="0.45">
      <c r="A117" s="3">
        <f t="shared" si="1"/>
        <v>115</v>
      </c>
      <c r="B117" t="s">
        <v>125</v>
      </c>
      <c r="C117" s="2">
        <v>3538.91</v>
      </c>
    </row>
    <row r="118" spans="1:3" x14ac:dyDescent="0.45">
      <c r="A118" s="3">
        <f t="shared" si="1"/>
        <v>116</v>
      </c>
      <c r="B118" t="s">
        <v>126</v>
      </c>
      <c r="C118" s="2">
        <v>35720.850000000006</v>
      </c>
    </row>
    <row r="119" spans="1:3" x14ac:dyDescent="0.45">
      <c r="A119" s="3">
        <f t="shared" si="1"/>
        <v>117</v>
      </c>
      <c r="B119" t="s">
        <v>127</v>
      </c>
      <c r="C119" s="2">
        <v>608.83000000000004</v>
      </c>
    </row>
    <row r="120" spans="1:3" x14ac:dyDescent="0.45">
      <c r="A120" s="3">
        <f t="shared" si="1"/>
        <v>118</v>
      </c>
      <c r="B120" t="s">
        <v>128</v>
      </c>
      <c r="C120" s="2">
        <v>3474.3999999999996</v>
      </c>
    </row>
    <row r="121" spans="1:3" x14ac:dyDescent="0.45">
      <c r="A121" s="3">
        <f t="shared" si="1"/>
        <v>119</v>
      </c>
      <c r="B121" t="s">
        <v>129</v>
      </c>
      <c r="C121" s="2">
        <v>595.04999999999995</v>
      </c>
    </row>
    <row r="122" spans="1:3" x14ac:dyDescent="0.45">
      <c r="A122" s="3">
        <f t="shared" si="1"/>
        <v>120</v>
      </c>
      <c r="B122" t="s">
        <v>130</v>
      </c>
      <c r="C122" s="2">
        <v>2065.8199999999997</v>
      </c>
    </row>
    <row r="123" spans="1:3" x14ac:dyDescent="0.45">
      <c r="A123" s="3">
        <f t="shared" si="1"/>
        <v>121</v>
      </c>
      <c r="B123" t="s">
        <v>131</v>
      </c>
      <c r="C123" s="2">
        <v>5671.1900000000005</v>
      </c>
    </row>
    <row r="124" spans="1:3" x14ac:dyDescent="0.45">
      <c r="A124" s="3">
        <f t="shared" si="1"/>
        <v>122</v>
      </c>
      <c r="B124" t="s">
        <v>132</v>
      </c>
      <c r="C124" s="2">
        <v>2818.78</v>
      </c>
    </row>
    <row r="125" spans="1:3" x14ac:dyDescent="0.45">
      <c r="A125" s="3">
        <f t="shared" si="1"/>
        <v>123</v>
      </c>
      <c r="B125" t="s">
        <v>133</v>
      </c>
      <c r="C125" s="2">
        <v>99452.559999999983</v>
      </c>
    </row>
    <row r="126" spans="1:3" x14ac:dyDescent="0.45">
      <c r="A126" s="3">
        <f t="shared" si="1"/>
        <v>124</v>
      </c>
      <c r="B126" t="s">
        <v>134</v>
      </c>
      <c r="C126" s="2">
        <v>2452.34</v>
      </c>
    </row>
    <row r="127" spans="1:3" x14ac:dyDescent="0.45">
      <c r="A127" s="3">
        <f t="shared" si="1"/>
        <v>125</v>
      </c>
      <c r="B127" t="s">
        <v>136</v>
      </c>
      <c r="C127" s="2">
        <v>1953.8400000000001</v>
      </c>
    </row>
    <row r="128" spans="1:3" x14ac:dyDescent="0.45">
      <c r="A128" s="3">
        <f t="shared" si="1"/>
        <v>126</v>
      </c>
      <c r="B128" t="s">
        <v>137</v>
      </c>
      <c r="C128" s="2">
        <v>16377.71</v>
      </c>
    </row>
    <row r="129" spans="1:3" x14ac:dyDescent="0.45">
      <c r="A129" s="3">
        <f t="shared" si="1"/>
        <v>127</v>
      </c>
      <c r="B129" t="s">
        <v>138</v>
      </c>
      <c r="C129" s="2">
        <v>34707.64</v>
      </c>
    </row>
    <row r="130" spans="1:3" x14ac:dyDescent="0.45">
      <c r="A130" s="3">
        <f t="shared" si="1"/>
        <v>128</v>
      </c>
      <c r="B130" t="s">
        <v>139</v>
      </c>
      <c r="C130" s="2">
        <v>1516.76</v>
      </c>
    </row>
    <row r="131" spans="1:3" x14ac:dyDescent="0.45">
      <c r="A131" s="3">
        <f t="shared" si="1"/>
        <v>129</v>
      </c>
      <c r="B131" t="s">
        <v>140</v>
      </c>
      <c r="C131" s="2">
        <v>-2590.0399999999995</v>
      </c>
    </row>
    <row r="132" spans="1:3" x14ac:dyDescent="0.45">
      <c r="A132" s="3">
        <f t="shared" si="1"/>
        <v>130</v>
      </c>
      <c r="B132" t="s">
        <v>141</v>
      </c>
      <c r="C132" s="2">
        <v>933.22</v>
      </c>
    </row>
    <row r="133" spans="1:3" x14ac:dyDescent="0.45">
      <c r="A133" s="3">
        <f t="shared" ref="A133:A138" si="2">A132+1</f>
        <v>131</v>
      </c>
      <c r="B133" t="s">
        <v>142</v>
      </c>
      <c r="C133" s="2">
        <v>20.329999999999998</v>
      </c>
    </row>
    <row r="134" spans="1:3" x14ac:dyDescent="0.45">
      <c r="A134" s="3">
        <f t="shared" si="2"/>
        <v>132</v>
      </c>
      <c r="B134" t="s">
        <v>143</v>
      </c>
      <c r="C134" s="2">
        <v>12.78</v>
      </c>
    </row>
    <row r="135" spans="1:3" x14ac:dyDescent="0.45">
      <c r="A135" s="3">
        <f t="shared" si="2"/>
        <v>133</v>
      </c>
      <c r="B135" t="s">
        <v>144</v>
      </c>
      <c r="C135" s="2">
        <v>1.84</v>
      </c>
    </row>
    <row r="136" spans="1:3" x14ac:dyDescent="0.45">
      <c r="A136" s="3">
        <f t="shared" si="2"/>
        <v>134</v>
      </c>
      <c r="B136" t="s">
        <v>145</v>
      </c>
      <c r="C136" s="2">
        <v>0.94</v>
      </c>
    </row>
    <row r="137" spans="1:3" x14ac:dyDescent="0.45">
      <c r="A137" s="3">
        <f t="shared" si="2"/>
        <v>135</v>
      </c>
      <c r="B137" t="s">
        <v>146</v>
      </c>
      <c r="C137" s="2">
        <v>12.73</v>
      </c>
    </row>
    <row r="138" spans="1:3" x14ac:dyDescent="0.45">
      <c r="A138" s="3">
        <f t="shared" si="2"/>
        <v>136</v>
      </c>
      <c r="B138" t="s">
        <v>147</v>
      </c>
      <c r="C138" s="5">
        <v>217.82</v>
      </c>
    </row>
    <row r="139" spans="1:3" x14ac:dyDescent="0.45">
      <c r="B139" t="s">
        <v>149</v>
      </c>
      <c r="C139" s="2">
        <f>SUM(C3:C138)</f>
        <v>5635286.0900000008</v>
      </c>
    </row>
    <row r="141" spans="1:3" x14ac:dyDescent="0.45">
      <c r="C141" s="2"/>
    </row>
  </sheetData>
  <pageMargins left="0.25" right="0.25" top="1.5" bottom="0.75" header="0.5" footer="0.3"/>
  <pageSetup orientation="landscape" horizontalDpi="1200" verticalDpi="1200" r:id="rId1"/>
  <headerFooter>
    <oddHeader xml:space="preserve">&amp;LColumbia Gas of Kentucky, Inc.
NCSC FERC Account 923 Breakdown
&amp;RKY PSC Case No. 2021-00183
Staff 3-33
Attachment B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8"/>
  <sheetViews>
    <sheetView view="pageLayout" topLeftCell="B1" zoomScaleNormal="100" workbookViewId="0">
      <selection activeCell="B2" sqref="B2"/>
    </sheetView>
  </sheetViews>
  <sheetFormatPr defaultRowHeight="14.25" x14ac:dyDescent="0.45"/>
  <cols>
    <col min="1" max="1" width="9" style="3"/>
    <col min="2" max="2" width="34.1328125" bestFit="1" customWidth="1"/>
    <col min="3" max="5" width="10.86328125" bestFit="1" customWidth="1"/>
    <col min="6" max="6" width="11.3984375" bestFit="1" customWidth="1"/>
    <col min="7" max="7" width="10.86328125" style="12" bestFit="1" customWidth="1"/>
    <col min="8" max="14" width="10.86328125" bestFit="1" customWidth="1"/>
    <col min="15" max="15" width="12.265625" bestFit="1" customWidth="1"/>
  </cols>
  <sheetData>
    <row r="1" spans="1:15" ht="14.65" thickBot="1" x14ac:dyDescent="0.5">
      <c r="C1" s="19" t="s">
        <v>148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ht="14.65" thickBot="1" x14ac:dyDescent="0.5">
      <c r="C2" s="16">
        <v>2020</v>
      </c>
      <c r="D2" s="17"/>
      <c r="E2" s="17"/>
      <c r="F2" s="18"/>
      <c r="G2" s="16">
        <v>2021</v>
      </c>
      <c r="H2" s="17"/>
      <c r="I2" s="17"/>
      <c r="J2" s="17"/>
      <c r="K2" s="17"/>
      <c r="L2" s="17"/>
      <c r="M2" s="17"/>
      <c r="N2" s="18"/>
      <c r="O2" s="4" t="s">
        <v>148</v>
      </c>
    </row>
    <row r="3" spans="1:15" x14ac:dyDescent="0.45">
      <c r="A3" s="4" t="s">
        <v>152</v>
      </c>
      <c r="B3" s="1" t="s">
        <v>151</v>
      </c>
      <c r="C3" s="4">
        <v>9</v>
      </c>
      <c r="D3" s="4">
        <v>10</v>
      </c>
      <c r="E3" s="4">
        <v>11</v>
      </c>
      <c r="F3" s="4">
        <v>12</v>
      </c>
      <c r="G3" s="8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4" t="s">
        <v>149</v>
      </c>
    </row>
    <row r="4" spans="1:15" x14ac:dyDescent="0.45">
      <c r="C4" s="6" t="s">
        <v>150</v>
      </c>
      <c r="D4" s="6" t="s">
        <v>150</v>
      </c>
      <c r="E4" s="6" t="s">
        <v>150</v>
      </c>
      <c r="F4" s="6" t="s">
        <v>150</v>
      </c>
      <c r="G4" s="9" t="s">
        <v>150</v>
      </c>
      <c r="H4" s="6" t="s">
        <v>150</v>
      </c>
      <c r="I4" s="6" t="s">
        <v>150</v>
      </c>
      <c r="J4" s="6" t="s">
        <v>150</v>
      </c>
      <c r="K4" s="6" t="s">
        <v>150</v>
      </c>
      <c r="L4" s="6" t="s">
        <v>150</v>
      </c>
      <c r="M4" s="6" t="s">
        <v>150</v>
      </c>
      <c r="N4" s="6" t="s">
        <v>150</v>
      </c>
      <c r="O4" s="6" t="s">
        <v>150</v>
      </c>
    </row>
    <row r="5" spans="1:15" x14ac:dyDescent="0.45">
      <c r="A5" s="3">
        <v>1</v>
      </c>
      <c r="B5" t="s">
        <v>2</v>
      </c>
      <c r="C5" s="2">
        <v>16398.080000000002</v>
      </c>
      <c r="D5" s="2">
        <v>8877.1099999999988</v>
      </c>
      <c r="E5" s="2">
        <v>6281.08</v>
      </c>
      <c r="F5" s="2">
        <v>12195.98</v>
      </c>
      <c r="G5" s="10">
        <v>3605.1200000000003</v>
      </c>
      <c r="H5" s="2">
        <v>4829.5499999999993</v>
      </c>
      <c r="I5" s="2">
        <v>4547.1500000000005</v>
      </c>
      <c r="J5" s="2">
        <v>5716.2999999999993</v>
      </c>
      <c r="K5" s="2">
        <v>3725.02</v>
      </c>
      <c r="L5" s="2">
        <v>1168.5700000000002</v>
      </c>
      <c r="M5" s="2">
        <v>4262.5599999999995</v>
      </c>
      <c r="O5" s="7">
        <f>SUM(C5:N5)</f>
        <v>71606.52</v>
      </c>
    </row>
    <row r="6" spans="1:15" x14ac:dyDescent="0.45">
      <c r="A6" s="3">
        <f>A5+1</f>
        <v>2</v>
      </c>
      <c r="B6" t="s">
        <v>3</v>
      </c>
      <c r="C6" s="2">
        <v>65.350000000000009</v>
      </c>
      <c r="D6" s="2">
        <v>47.76</v>
      </c>
      <c r="E6" s="2">
        <v>35.54</v>
      </c>
      <c r="F6" s="2">
        <v>632.77</v>
      </c>
      <c r="G6" s="10">
        <v>64.59</v>
      </c>
      <c r="H6" s="2">
        <v>75.3</v>
      </c>
      <c r="I6" s="2">
        <v>132.29</v>
      </c>
      <c r="J6" s="2">
        <v>212.31</v>
      </c>
      <c r="K6" s="2">
        <v>1113.98</v>
      </c>
      <c r="L6" s="2">
        <v>337.97</v>
      </c>
      <c r="M6" s="2">
        <v>56.57</v>
      </c>
      <c r="O6" s="7">
        <f t="shared" ref="O6:O71" si="0">SUM(C6:N6)</f>
        <v>2774.43</v>
      </c>
    </row>
    <row r="7" spans="1:15" x14ac:dyDescent="0.45">
      <c r="A7" s="3">
        <f t="shared" ref="A7:A70" si="1">A6+1</f>
        <v>3</v>
      </c>
      <c r="B7" t="s">
        <v>4</v>
      </c>
      <c r="C7" s="2">
        <v>-2396.11</v>
      </c>
      <c r="D7" s="2">
        <v>272.39</v>
      </c>
      <c r="E7" s="2">
        <v>160.77000000000001</v>
      </c>
      <c r="F7" s="2">
        <v>-2479.81</v>
      </c>
      <c r="G7" s="10">
        <v>210.49</v>
      </c>
      <c r="H7" s="2">
        <v>263.40999999999997</v>
      </c>
      <c r="I7" s="2">
        <v>296.82</v>
      </c>
      <c r="J7" s="2">
        <v>241.96</v>
      </c>
      <c r="K7" s="2">
        <v>215.48</v>
      </c>
      <c r="L7" s="2">
        <v>1000.58</v>
      </c>
      <c r="M7" s="2">
        <v>603.27</v>
      </c>
      <c r="O7" s="7">
        <f t="shared" si="0"/>
        <v>-1610.7500000000005</v>
      </c>
    </row>
    <row r="8" spans="1:15" x14ac:dyDescent="0.45">
      <c r="A8" s="3">
        <f t="shared" si="1"/>
        <v>4</v>
      </c>
      <c r="B8" t="s">
        <v>5</v>
      </c>
      <c r="C8" s="2"/>
      <c r="D8" s="2"/>
      <c r="E8" s="2"/>
      <c r="F8" s="2"/>
      <c r="G8" s="10"/>
      <c r="H8" s="2"/>
      <c r="I8" s="2">
        <v>-160.26</v>
      </c>
      <c r="J8" s="2"/>
      <c r="K8" s="2"/>
      <c r="L8" s="2"/>
      <c r="M8" s="2"/>
      <c r="O8" s="7">
        <f t="shared" si="0"/>
        <v>-160.26</v>
      </c>
    </row>
    <row r="9" spans="1:15" x14ac:dyDescent="0.45">
      <c r="A9" s="3">
        <f t="shared" si="1"/>
        <v>5</v>
      </c>
      <c r="B9" t="s">
        <v>6</v>
      </c>
      <c r="C9" s="2"/>
      <c r="D9" s="2"/>
      <c r="E9" s="2"/>
      <c r="F9" s="2">
        <v>-3278.73</v>
      </c>
      <c r="G9" s="10"/>
      <c r="H9" s="2"/>
      <c r="I9" s="2"/>
      <c r="J9" s="2"/>
      <c r="K9" s="2"/>
      <c r="L9" s="2"/>
      <c r="M9" s="2"/>
      <c r="O9" s="7">
        <f t="shared" si="0"/>
        <v>-3278.73</v>
      </c>
    </row>
    <row r="10" spans="1:15" x14ac:dyDescent="0.45">
      <c r="A10" s="3">
        <f t="shared" si="1"/>
        <v>6</v>
      </c>
      <c r="B10" t="s">
        <v>7</v>
      </c>
      <c r="C10" s="2">
        <v>15498.32</v>
      </c>
      <c r="D10" s="2">
        <v>8550.68</v>
      </c>
      <c r="E10" s="2">
        <v>31205.95</v>
      </c>
      <c r="F10" s="2">
        <v>45582.020000000004</v>
      </c>
      <c r="G10" s="10">
        <v>3029.7000000000003</v>
      </c>
      <c r="H10" s="2">
        <v>5177.33</v>
      </c>
      <c r="I10" s="2">
        <v>18882.149999999998</v>
      </c>
      <c r="J10" s="2">
        <v>15189.55</v>
      </c>
      <c r="K10" s="2">
        <v>12013.3</v>
      </c>
      <c r="L10" s="2">
        <v>14600.43</v>
      </c>
      <c r="M10" s="2">
        <v>8960.3700000000008</v>
      </c>
      <c r="O10" s="7">
        <f t="shared" si="0"/>
        <v>178689.79999999996</v>
      </c>
    </row>
    <row r="11" spans="1:15" x14ac:dyDescent="0.45">
      <c r="A11" s="3">
        <f t="shared" si="1"/>
        <v>7</v>
      </c>
      <c r="B11" t="s">
        <v>9</v>
      </c>
      <c r="C11" s="2">
        <v>75.599999999999994</v>
      </c>
      <c r="D11" s="2">
        <v>58.03</v>
      </c>
      <c r="E11" s="2">
        <v>57.1</v>
      </c>
      <c r="F11" s="2">
        <v>115.55</v>
      </c>
      <c r="G11" s="10">
        <v>81.47</v>
      </c>
      <c r="H11" s="2">
        <v>28.59</v>
      </c>
      <c r="I11" s="2">
        <v>28.05</v>
      </c>
      <c r="J11" s="2">
        <v>19.98</v>
      </c>
      <c r="K11" s="2">
        <v>24.63</v>
      </c>
      <c r="L11" s="2">
        <v>-9.5599999999999987</v>
      </c>
      <c r="M11" s="2">
        <v>9.6999999999999993</v>
      </c>
      <c r="O11" s="7">
        <f t="shared" si="0"/>
        <v>489.14</v>
      </c>
    </row>
    <row r="12" spans="1:15" x14ac:dyDescent="0.45">
      <c r="A12" s="3">
        <f t="shared" si="1"/>
        <v>8</v>
      </c>
      <c r="B12" t="s">
        <v>10</v>
      </c>
      <c r="C12" s="2">
        <v>31.53</v>
      </c>
      <c r="D12" s="2">
        <v>36.090000000000003</v>
      </c>
      <c r="E12" s="2">
        <v>297.83000000000004</v>
      </c>
      <c r="F12" s="2">
        <v>67.209999999999994</v>
      </c>
      <c r="G12" s="10">
        <v>34.93</v>
      </c>
      <c r="H12" s="2">
        <v>70.650000000000006</v>
      </c>
      <c r="I12" s="2">
        <v>74.09</v>
      </c>
      <c r="J12" s="2">
        <v>71.39</v>
      </c>
      <c r="K12" s="2">
        <v>71.7</v>
      </c>
      <c r="L12" s="2">
        <v>94.18</v>
      </c>
      <c r="M12" s="2">
        <v>72.400000000000006</v>
      </c>
      <c r="O12" s="7">
        <f t="shared" si="0"/>
        <v>922.00000000000011</v>
      </c>
    </row>
    <row r="13" spans="1:15" x14ac:dyDescent="0.45">
      <c r="A13" s="3">
        <f t="shared" si="1"/>
        <v>9</v>
      </c>
      <c r="B13" t="s">
        <v>11</v>
      </c>
      <c r="C13" s="2">
        <v>39.840000000000003</v>
      </c>
      <c r="D13" s="2">
        <v>43.33</v>
      </c>
      <c r="E13" s="2">
        <v>43.77</v>
      </c>
      <c r="F13" s="2">
        <v>109.68</v>
      </c>
      <c r="G13" s="10">
        <v>68.88</v>
      </c>
      <c r="H13" s="2">
        <v>69.95</v>
      </c>
      <c r="I13" s="2">
        <v>72.33</v>
      </c>
      <c r="J13" s="2">
        <v>53.76</v>
      </c>
      <c r="K13" s="2">
        <v>50.99</v>
      </c>
      <c r="L13" s="2">
        <v>76.06</v>
      </c>
      <c r="M13" s="2">
        <v>79.180000000000007</v>
      </c>
      <c r="O13" s="7">
        <f t="shared" si="0"/>
        <v>707.77</v>
      </c>
    </row>
    <row r="14" spans="1:15" x14ac:dyDescent="0.45">
      <c r="A14" s="3">
        <f t="shared" si="1"/>
        <v>10</v>
      </c>
      <c r="B14" t="s">
        <v>12</v>
      </c>
      <c r="C14" s="2">
        <v>2327.5700000000002</v>
      </c>
      <c r="D14" s="2">
        <v>2856.2200000000003</v>
      </c>
      <c r="E14" s="2">
        <v>2829.71</v>
      </c>
      <c r="F14" s="2">
        <v>7662.7999999999993</v>
      </c>
      <c r="G14" s="10">
        <v>2770.77</v>
      </c>
      <c r="H14" s="2">
        <v>9465.17</v>
      </c>
      <c r="I14" s="2">
        <v>4240.6000000000004</v>
      </c>
      <c r="J14" s="2">
        <v>3051.62</v>
      </c>
      <c r="K14" s="2">
        <v>2199.86</v>
      </c>
      <c r="L14" s="2">
        <v>4071.16</v>
      </c>
      <c r="M14" s="2">
        <v>813.66000000000008</v>
      </c>
      <c r="O14" s="7">
        <f t="shared" si="0"/>
        <v>42289.14</v>
      </c>
    </row>
    <row r="15" spans="1:15" x14ac:dyDescent="0.45">
      <c r="A15" s="3">
        <f t="shared" si="1"/>
        <v>11</v>
      </c>
      <c r="B15" t="s">
        <v>13</v>
      </c>
      <c r="C15" s="2">
        <v>1809.21</v>
      </c>
      <c r="D15" s="2">
        <v>81425.78</v>
      </c>
      <c r="E15" s="2">
        <v>228.59</v>
      </c>
      <c r="F15" s="2">
        <v>1061.96</v>
      </c>
      <c r="G15" s="10">
        <v>1685.1100000000001</v>
      </c>
      <c r="H15" s="2">
        <v>333.08</v>
      </c>
      <c r="I15" s="2">
        <v>399.81</v>
      </c>
      <c r="J15" s="2">
        <v>291.64999999999998</v>
      </c>
      <c r="K15" s="2">
        <v>576.4</v>
      </c>
      <c r="L15" s="2">
        <v>408.98</v>
      </c>
      <c r="M15" s="2">
        <v>351.02</v>
      </c>
      <c r="O15" s="7">
        <f t="shared" si="0"/>
        <v>88571.59</v>
      </c>
    </row>
    <row r="16" spans="1:15" x14ac:dyDescent="0.45">
      <c r="A16" s="3">
        <f t="shared" si="1"/>
        <v>12</v>
      </c>
      <c r="B16" t="s">
        <v>14</v>
      </c>
      <c r="C16" s="2">
        <v>99.02</v>
      </c>
      <c r="D16" s="2">
        <v>83</v>
      </c>
      <c r="E16" s="2">
        <v>73.67</v>
      </c>
      <c r="F16" s="2">
        <v>19.760000000000002</v>
      </c>
      <c r="G16" s="10">
        <v>39.72</v>
      </c>
      <c r="H16" s="2">
        <v>235.03</v>
      </c>
      <c r="I16" s="2">
        <v>234.75</v>
      </c>
      <c r="J16" s="2">
        <v>321.33999999999997</v>
      </c>
      <c r="K16" s="2">
        <v>275.13</v>
      </c>
      <c r="L16" s="2">
        <v>219.7</v>
      </c>
      <c r="M16" s="2">
        <v>222.41000000000003</v>
      </c>
      <c r="O16" s="7">
        <f t="shared" si="0"/>
        <v>1823.5300000000002</v>
      </c>
    </row>
    <row r="17" spans="1:15" x14ac:dyDescent="0.45">
      <c r="A17" s="3">
        <f t="shared" si="1"/>
        <v>13</v>
      </c>
      <c r="B17" t="s">
        <v>15</v>
      </c>
      <c r="C17" s="2">
        <v>287.33999999999997</v>
      </c>
      <c r="D17" s="2">
        <v>231.71</v>
      </c>
      <c r="E17" s="2">
        <v>215.87</v>
      </c>
      <c r="F17" s="2">
        <v>530.19000000000005</v>
      </c>
      <c r="G17" s="10">
        <v>215.5</v>
      </c>
      <c r="H17" s="2">
        <v>1721.2800000000002</v>
      </c>
      <c r="I17" s="2">
        <v>2214.9500000000003</v>
      </c>
      <c r="J17" s="2">
        <v>1317.24</v>
      </c>
      <c r="K17" s="2">
        <v>-1688.96</v>
      </c>
      <c r="L17" s="2">
        <v>2304.9500000000003</v>
      </c>
      <c r="M17" s="2">
        <v>190.58999999999997</v>
      </c>
      <c r="O17" s="7">
        <f t="shared" si="0"/>
        <v>7540.66</v>
      </c>
    </row>
    <row r="18" spans="1:15" x14ac:dyDescent="0.45">
      <c r="A18" s="3">
        <f t="shared" si="1"/>
        <v>14</v>
      </c>
      <c r="B18" t="s">
        <v>16</v>
      </c>
      <c r="C18" s="2">
        <v>29.4</v>
      </c>
      <c r="D18" s="2">
        <v>169.93</v>
      </c>
      <c r="E18" s="2">
        <v>158.25</v>
      </c>
      <c r="F18" s="2">
        <v>772.37</v>
      </c>
      <c r="G18" s="10">
        <v>218.87</v>
      </c>
      <c r="H18" s="2">
        <v>220.11</v>
      </c>
      <c r="I18" s="2">
        <v>168.26</v>
      </c>
      <c r="J18" s="2">
        <v>216.64</v>
      </c>
      <c r="K18" s="2">
        <v>203.3</v>
      </c>
      <c r="L18" s="2">
        <v>220.83</v>
      </c>
      <c r="M18" s="2">
        <v>244.21</v>
      </c>
      <c r="O18" s="7">
        <f t="shared" si="0"/>
        <v>2622.1700000000005</v>
      </c>
    </row>
    <row r="19" spans="1:15" x14ac:dyDescent="0.45">
      <c r="A19" s="3">
        <f t="shared" si="1"/>
        <v>15</v>
      </c>
      <c r="B19" t="s">
        <v>17</v>
      </c>
      <c r="C19" s="2">
        <v>1449.48</v>
      </c>
      <c r="D19" s="2">
        <v>1834.1100000000001</v>
      </c>
      <c r="E19" s="2">
        <v>51.24</v>
      </c>
      <c r="F19" s="2">
        <v>1005.14</v>
      </c>
      <c r="G19" s="10">
        <v>2330.5700000000002</v>
      </c>
      <c r="H19" s="2">
        <v>77.09</v>
      </c>
      <c r="I19" s="2">
        <v>90.3</v>
      </c>
      <c r="J19" s="2">
        <v>1927.26</v>
      </c>
      <c r="K19" s="2">
        <v>62.97</v>
      </c>
      <c r="L19" s="2">
        <v>161.28</v>
      </c>
      <c r="M19" s="2">
        <v>1844.03</v>
      </c>
      <c r="O19" s="7">
        <f t="shared" si="0"/>
        <v>10833.470000000001</v>
      </c>
    </row>
    <row r="20" spans="1:15" x14ac:dyDescent="0.45">
      <c r="A20" s="3">
        <f t="shared" si="1"/>
        <v>16</v>
      </c>
      <c r="B20" t="s">
        <v>18</v>
      </c>
      <c r="C20" s="2">
        <v>991.13</v>
      </c>
      <c r="D20" s="2">
        <v>3623</v>
      </c>
      <c r="E20" s="2">
        <v>3426.44</v>
      </c>
      <c r="F20" s="2">
        <v>303.19</v>
      </c>
      <c r="G20" s="10">
        <v>24.17</v>
      </c>
      <c r="H20" s="2">
        <v>202.08</v>
      </c>
      <c r="I20" s="2">
        <v>287.52999999999997</v>
      </c>
      <c r="J20" s="2">
        <v>33.369999999999997</v>
      </c>
      <c r="K20" s="2">
        <v>219.75</v>
      </c>
      <c r="L20" s="2">
        <v>40.75</v>
      </c>
      <c r="M20" s="2">
        <v>274.2</v>
      </c>
      <c r="O20" s="7">
        <f t="shared" si="0"/>
        <v>9425.6100000000024</v>
      </c>
    </row>
    <row r="21" spans="1:15" x14ac:dyDescent="0.45">
      <c r="A21" s="3">
        <f t="shared" si="1"/>
        <v>17</v>
      </c>
      <c r="B21" t="s">
        <v>19</v>
      </c>
      <c r="C21" s="2">
        <v>123.9</v>
      </c>
      <c r="D21" s="2">
        <v>181.98000000000002</v>
      </c>
      <c r="E21" s="2">
        <v>164.29999999999998</v>
      </c>
      <c r="F21" s="2">
        <v>490.23</v>
      </c>
      <c r="G21" s="10">
        <v>254.42</v>
      </c>
      <c r="H21" s="2">
        <v>260.55</v>
      </c>
      <c r="I21" s="2">
        <v>305.46999999999997</v>
      </c>
      <c r="J21" s="2">
        <v>493.01</v>
      </c>
      <c r="K21" s="2">
        <v>233.32999999999998</v>
      </c>
      <c r="L21" s="2">
        <v>666.1</v>
      </c>
      <c r="M21" s="2">
        <v>10082.31</v>
      </c>
      <c r="O21" s="7">
        <f t="shared" si="0"/>
        <v>13255.599999999999</v>
      </c>
    </row>
    <row r="22" spans="1:15" x14ac:dyDescent="0.45">
      <c r="A22" s="3">
        <f t="shared" si="1"/>
        <v>18</v>
      </c>
      <c r="B22" t="s">
        <v>20</v>
      </c>
      <c r="C22" s="2">
        <v>2754.13</v>
      </c>
      <c r="D22" s="2">
        <v>4772.4500000000007</v>
      </c>
      <c r="E22" s="2">
        <v>1560.73</v>
      </c>
      <c r="F22" s="2">
        <v>6877.1100000000006</v>
      </c>
      <c r="G22" s="10">
        <v>2625.67</v>
      </c>
      <c r="H22" s="2">
        <v>1573.61</v>
      </c>
      <c r="I22" s="2">
        <v>3468.04</v>
      </c>
      <c r="J22" s="2">
        <v>2075.4499999999998</v>
      </c>
      <c r="K22" s="2">
        <v>1542.31</v>
      </c>
      <c r="L22" s="2">
        <v>3981.22</v>
      </c>
      <c r="M22" s="2">
        <v>2355.09</v>
      </c>
      <c r="O22" s="7">
        <f t="shared" si="0"/>
        <v>33585.810000000012</v>
      </c>
    </row>
    <row r="23" spans="1:15" x14ac:dyDescent="0.45">
      <c r="A23" s="3">
        <f t="shared" si="1"/>
        <v>19</v>
      </c>
      <c r="B23" t="s">
        <v>21</v>
      </c>
      <c r="C23" s="2">
        <v>281.05</v>
      </c>
      <c r="D23" s="2">
        <v>352.40999999999997</v>
      </c>
      <c r="E23" s="2">
        <v>231.64</v>
      </c>
      <c r="F23" s="2">
        <v>451.89</v>
      </c>
      <c r="G23" s="10">
        <v>328.26</v>
      </c>
      <c r="H23" s="2">
        <v>392.12</v>
      </c>
      <c r="I23" s="2">
        <v>336.07</v>
      </c>
      <c r="J23" s="2">
        <v>448.01</v>
      </c>
      <c r="K23" s="2">
        <v>527.88</v>
      </c>
      <c r="L23" s="2">
        <v>807.91</v>
      </c>
      <c r="M23" s="2">
        <v>348.86</v>
      </c>
      <c r="O23" s="7">
        <f t="shared" si="0"/>
        <v>4506.0999999999995</v>
      </c>
    </row>
    <row r="24" spans="1:15" x14ac:dyDescent="0.45">
      <c r="A24" s="3">
        <f t="shared" si="1"/>
        <v>20</v>
      </c>
      <c r="B24" t="s">
        <v>22</v>
      </c>
      <c r="C24" s="2">
        <v>199.07</v>
      </c>
      <c r="D24" s="2">
        <v>4066.03</v>
      </c>
      <c r="E24" s="2">
        <v>-6959.67</v>
      </c>
      <c r="F24" s="2">
        <v>9770.4700000000012</v>
      </c>
      <c r="G24" s="10">
        <v>-501.14</v>
      </c>
      <c r="H24" s="2">
        <v>252.07</v>
      </c>
      <c r="I24" s="2">
        <v>27.2</v>
      </c>
      <c r="J24" s="2">
        <v>100.64999999999999</v>
      </c>
      <c r="K24" s="2">
        <v>36.130000000000003</v>
      </c>
      <c r="L24" s="2">
        <v>233.59</v>
      </c>
      <c r="M24" s="2">
        <v>1147.8</v>
      </c>
      <c r="O24" s="7">
        <f t="shared" si="0"/>
        <v>8372.2000000000007</v>
      </c>
    </row>
    <row r="25" spans="1:15" x14ac:dyDescent="0.45">
      <c r="A25" s="3">
        <f t="shared" si="1"/>
        <v>21</v>
      </c>
      <c r="B25" t="s">
        <v>23</v>
      </c>
      <c r="C25" s="2">
        <v>1812.38</v>
      </c>
      <c r="D25" s="2">
        <v>1053.8200000000002</v>
      </c>
      <c r="E25" s="2">
        <v>1259.3699999999999</v>
      </c>
      <c r="F25" s="2">
        <v>950.62</v>
      </c>
      <c r="G25" s="10">
        <v>1124.3399999999999</v>
      </c>
      <c r="H25" s="2">
        <v>621.69000000000005</v>
      </c>
      <c r="I25" s="2">
        <v>705.43000000000006</v>
      </c>
      <c r="J25" s="2">
        <v>1184.54</v>
      </c>
      <c r="K25" s="2">
        <v>569.64</v>
      </c>
      <c r="L25" s="2">
        <v>534.01</v>
      </c>
      <c r="M25" s="2">
        <v>3350.3199999999997</v>
      </c>
      <c r="O25" s="7">
        <f t="shared" si="0"/>
        <v>13166.159999999998</v>
      </c>
    </row>
    <row r="26" spans="1:15" x14ac:dyDescent="0.45">
      <c r="A26" s="3">
        <f t="shared" si="1"/>
        <v>22</v>
      </c>
      <c r="B26" t="s">
        <v>24</v>
      </c>
      <c r="C26" s="2"/>
      <c r="D26" s="2"/>
      <c r="E26" s="2"/>
      <c r="F26" s="2"/>
      <c r="G26" s="10">
        <v>434.28</v>
      </c>
      <c r="H26" s="2"/>
      <c r="I26" s="2"/>
      <c r="J26" s="2"/>
      <c r="K26" s="2"/>
      <c r="L26" s="2"/>
      <c r="M26" s="2"/>
      <c r="O26" s="7">
        <f t="shared" si="0"/>
        <v>434.28</v>
      </c>
    </row>
    <row r="27" spans="1:15" x14ac:dyDescent="0.45">
      <c r="A27" s="3">
        <f t="shared" si="1"/>
        <v>23</v>
      </c>
      <c r="B27" t="s">
        <v>25</v>
      </c>
      <c r="C27" s="2">
        <v>2045.4299999999998</v>
      </c>
      <c r="D27" s="2">
        <v>366.92</v>
      </c>
      <c r="E27" s="2">
        <v>619.77</v>
      </c>
      <c r="F27" s="2">
        <v>14268.46</v>
      </c>
      <c r="G27" s="10">
        <v>1651.79</v>
      </c>
      <c r="H27" s="2">
        <v>2000.4299999999998</v>
      </c>
      <c r="I27" s="2">
        <v>1139.4099999999999</v>
      </c>
      <c r="J27" s="2">
        <v>1321.5900000000001</v>
      </c>
      <c r="K27" s="2">
        <v>1835.0300000000002</v>
      </c>
      <c r="L27" s="2">
        <v>7815.85</v>
      </c>
      <c r="M27" s="2">
        <v>898.92000000000007</v>
      </c>
      <c r="O27" s="7">
        <f t="shared" si="0"/>
        <v>33963.599999999999</v>
      </c>
    </row>
    <row r="28" spans="1:15" x14ac:dyDescent="0.45">
      <c r="A28" s="3">
        <f t="shared" si="1"/>
        <v>24</v>
      </c>
      <c r="B28" t="s">
        <v>26</v>
      </c>
      <c r="C28" s="2"/>
      <c r="D28" s="2"/>
      <c r="E28" s="2"/>
      <c r="F28" s="2"/>
      <c r="G28" s="10"/>
      <c r="H28" s="2"/>
      <c r="I28" s="2">
        <v>61.32</v>
      </c>
      <c r="J28" s="2">
        <v>106.84</v>
      </c>
      <c r="K28" s="2">
        <v>111.56</v>
      </c>
      <c r="L28" s="2">
        <v>160.22</v>
      </c>
      <c r="M28" s="2">
        <v>115.59</v>
      </c>
      <c r="O28" s="7">
        <f t="shared" si="0"/>
        <v>555.53000000000009</v>
      </c>
    </row>
    <row r="29" spans="1:15" x14ac:dyDescent="0.45">
      <c r="A29" s="3">
        <f t="shared" si="1"/>
        <v>25</v>
      </c>
      <c r="B29" t="s">
        <v>27</v>
      </c>
      <c r="C29" s="2"/>
      <c r="D29" s="2"/>
      <c r="E29" s="2"/>
      <c r="F29" s="2"/>
      <c r="G29" s="10">
        <v>46.42</v>
      </c>
      <c r="H29" s="2">
        <v>65.06</v>
      </c>
      <c r="I29" s="2">
        <v>64.150000000000006</v>
      </c>
      <c r="J29" s="2">
        <v>63.37</v>
      </c>
      <c r="K29" s="2">
        <v>61.78</v>
      </c>
      <c r="L29" s="2">
        <v>130.16999999999999</v>
      </c>
      <c r="M29" s="2">
        <v>66.63</v>
      </c>
      <c r="O29" s="7">
        <f t="shared" si="0"/>
        <v>497.57999999999993</v>
      </c>
    </row>
    <row r="30" spans="1:15" x14ac:dyDescent="0.45">
      <c r="A30" s="3">
        <f t="shared" si="1"/>
        <v>26</v>
      </c>
      <c r="B30" t="s">
        <v>28</v>
      </c>
      <c r="C30" s="2">
        <v>129.99</v>
      </c>
      <c r="D30" s="2">
        <v>77.2</v>
      </c>
      <c r="E30" s="2">
        <v>63.81</v>
      </c>
      <c r="F30" s="2">
        <v>147.77000000000001</v>
      </c>
      <c r="G30" s="10">
        <v>94.8</v>
      </c>
      <c r="H30" s="2">
        <v>97.27</v>
      </c>
      <c r="I30" s="2">
        <v>123.14</v>
      </c>
      <c r="J30" s="2">
        <v>118.17</v>
      </c>
      <c r="K30" s="2">
        <v>83.74</v>
      </c>
      <c r="L30" s="2">
        <v>104.05</v>
      </c>
      <c r="M30" s="2">
        <v>69.55</v>
      </c>
      <c r="O30" s="7">
        <f t="shared" si="0"/>
        <v>1109.4899999999998</v>
      </c>
    </row>
    <row r="31" spans="1:15" x14ac:dyDescent="0.45">
      <c r="A31" s="3">
        <f t="shared" si="1"/>
        <v>27</v>
      </c>
      <c r="B31" t="s">
        <v>29</v>
      </c>
      <c r="C31" s="2">
        <v>1102.1400000000001</v>
      </c>
      <c r="D31" s="2">
        <v>1136.94</v>
      </c>
      <c r="E31" s="2">
        <v>1047.82</v>
      </c>
      <c r="F31" s="2">
        <v>2814.88</v>
      </c>
      <c r="G31" s="10">
        <v>1428.73</v>
      </c>
      <c r="H31" s="2">
        <v>1504.15</v>
      </c>
      <c r="I31" s="2">
        <v>1496.72</v>
      </c>
      <c r="J31" s="2">
        <v>1444.33</v>
      </c>
      <c r="K31" s="2">
        <v>1713.53</v>
      </c>
      <c r="L31" s="2">
        <v>1355.08</v>
      </c>
      <c r="M31" s="2">
        <v>1548.13</v>
      </c>
      <c r="O31" s="7">
        <f t="shared" si="0"/>
        <v>16592.45</v>
      </c>
    </row>
    <row r="32" spans="1:15" x14ac:dyDescent="0.45">
      <c r="A32" s="3">
        <f t="shared" si="1"/>
        <v>28</v>
      </c>
      <c r="B32" t="s">
        <v>30</v>
      </c>
      <c r="C32" s="2">
        <v>186.67</v>
      </c>
      <c r="D32" s="2">
        <v>123.27</v>
      </c>
      <c r="E32" s="2">
        <v>111.52</v>
      </c>
      <c r="F32" s="2">
        <v>288.73</v>
      </c>
      <c r="G32" s="10">
        <v>163.82</v>
      </c>
      <c r="H32" s="2">
        <v>156.71</v>
      </c>
      <c r="I32" s="2">
        <v>193.24</v>
      </c>
      <c r="J32" s="2">
        <v>153.99</v>
      </c>
      <c r="K32" s="2">
        <v>154.26</v>
      </c>
      <c r="L32" s="2">
        <v>1858.02</v>
      </c>
      <c r="M32" s="2">
        <v>158.16</v>
      </c>
      <c r="O32" s="7">
        <f t="shared" si="0"/>
        <v>3548.39</v>
      </c>
    </row>
    <row r="33" spans="1:15" x14ac:dyDescent="0.45">
      <c r="A33" s="3">
        <f t="shared" si="1"/>
        <v>29</v>
      </c>
      <c r="B33" t="s">
        <v>31</v>
      </c>
      <c r="C33" s="2">
        <v>1667.04</v>
      </c>
      <c r="D33" s="2">
        <v>3745.1000000000004</v>
      </c>
      <c r="E33" s="2">
        <v>1333.49</v>
      </c>
      <c r="F33" s="2">
        <v>2549.48</v>
      </c>
      <c r="G33" s="10">
        <v>1355.87</v>
      </c>
      <c r="H33" s="2">
        <v>1637.42</v>
      </c>
      <c r="I33" s="2">
        <v>1208.9100000000001</v>
      </c>
      <c r="J33" s="2">
        <v>7562.7099999999991</v>
      </c>
      <c r="K33" s="2">
        <v>1672.68</v>
      </c>
      <c r="L33" s="2">
        <v>873.83</v>
      </c>
      <c r="M33" s="2">
        <v>952.07</v>
      </c>
      <c r="O33" s="7">
        <f t="shared" si="0"/>
        <v>24558.6</v>
      </c>
    </row>
    <row r="34" spans="1:15" x14ac:dyDescent="0.45">
      <c r="A34" s="3">
        <f t="shared" si="1"/>
        <v>30</v>
      </c>
      <c r="B34" t="s">
        <v>32</v>
      </c>
      <c r="C34" s="2">
        <v>-5178.1500000000005</v>
      </c>
      <c r="D34" s="2">
        <v>11870.72</v>
      </c>
      <c r="E34" s="2">
        <v>20003.95</v>
      </c>
      <c r="F34" s="2">
        <v>15471.25</v>
      </c>
      <c r="G34" s="10">
        <v>-5804.35</v>
      </c>
      <c r="H34" s="2">
        <v>5171.5</v>
      </c>
      <c r="I34" s="2">
        <v>784.85</v>
      </c>
      <c r="J34" s="2">
        <v>13184.92</v>
      </c>
      <c r="K34" s="2">
        <v>9555.4600000000009</v>
      </c>
      <c r="L34" s="2">
        <v>3004.9</v>
      </c>
      <c r="M34" s="2">
        <v>1327.23</v>
      </c>
      <c r="O34" s="7">
        <f t="shared" si="0"/>
        <v>69392.28</v>
      </c>
    </row>
    <row r="35" spans="1:15" x14ac:dyDescent="0.45">
      <c r="A35" s="3">
        <f t="shared" si="1"/>
        <v>31</v>
      </c>
      <c r="B35" t="s">
        <v>33</v>
      </c>
      <c r="C35" s="2">
        <v>5418.03</v>
      </c>
      <c r="D35" s="2">
        <v>187.5</v>
      </c>
      <c r="E35" s="2">
        <v>191.19</v>
      </c>
      <c r="F35" s="2">
        <v>1093.83</v>
      </c>
      <c r="G35" s="10">
        <v>655.49</v>
      </c>
      <c r="H35" s="2">
        <v>138.07</v>
      </c>
      <c r="I35" s="2">
        <v>25846.84</v>
      </c>
      <c r="J35" s="2">
        <v>-4739.96</v>
      </c>
      <c r="K35" s="2">
        <v>134.53</v>
      </c>
      <c r="L35" s="2">
        <v>3443.58</v>
      </c>
      <c r="M35" s="2">
        <v>-5991.78</v>
      </c>
      <c r="O35" s="7">
        <f t="shared" si="0"/>
        <v>26377.32</v>
      </c>
    </row>
    <row r="36" spans="1:15" x14ac:dyDescent="0.45">
      <c r="A36" s="3">
        <f t="shared" si="1"/>
        <v>32</v>
      </c>
      <c r="B36" t="s">
        <v>34</v>
      </c>
      <c r="C36" s="2"/>
      <c r="D36" s="2"/>
      <c r="E36" s="2"/>
      <c r="F36" s="2"/>
      <c r="G36" s="10"/>
      <c r="H36" s="2"/>
      <c r="I36" s="2">
        <v>146.58000000000001</v>
      </c>
      <c r="J36" s="2">
        <v>99.04</v>
      </c>
      <c r="K36" s="2">
        <v>182.46</v>
      </c>
      <c r="L36" s="2">
        <v>197.27</v>
      </c>
      <c r="M36" s="2">
        <v>180.04</v>
      </c>
      <c r="O36" s="7">
        <f t="shared" si="0"/>
        <v>805.39</v>
      </c>
    </row>
    <row r="37" spans="1:15" x14ac:dyDescent="0.45">
      <c r="A37" s="3">
        <f t="shared" si="1"/>
        <v>33</v>
      </c>
      <c r="B37" t="s">
        <v>35</v>
      </c>
      <c r="C37" s="2">
        <v>173.02</v>
      </c>
      <c r="D37" s="2">
        <v>285.20999999999998</v>
      </c>
      <c r="E37" s="2">
        <v>235.52</v>
      </c>
      <c r="F37" s="2">
        <v>552.64</v>
      </c>
      <c r="G37" s="10">
        <v>399.62</v>
      </c>
      <c r="H37" s="2">
        <v>405.99</v>
      </c>
      <c r="I37" s="2">
        <v>194.92</v>
      </c>
      <c r="J37" s="2">
        <v>314.3</v>
      </c>
      <c r="K37" s="2">
        <v>282.94</v>
      </c>
      <c r="L37" s="2">
        <v>295</v>
      </c>
      <c r="M37" s="2">
        <v>181.09</v>
      </c>
      <c r="O37" s="7">
        <f t="shared" si="0"/>
        <v>3320.2500000000005</v>
      </c>
    </row>
    <row r="38" spans="1:15" x14ac:dyDescent="0.45">
      <c r="A38" s="3">
        <f t="shared" si="1"/>
        <v>34</v>
      </c>
      <c r="B38" t="s">
        <v>36</v>
      </c>
      <c r="C38" s="2">
        <v>22.83</v>
      </c>
      <c r="D38" s="2">
        <v>1122.06</v>
      </c>
      <c r="E38" s="2">
        <v>319.32</v>
      </c>
      <c r="F38" s="2">
        <v>4223.29</v>
      </c>
      <c r="G38" s="10">
        <v>801.84</v>
      </c>
      <c r="H38" s="2">
        <v>1469.02</v>
      </c>
      <c r="I38" s="2">
        <v>1212.1199999999999</v>
      </c>
      <c r="J38" s="2">
        <v>352.66</v>
      </c>
      <c r="K38" s="2">
        <v>1136.43</v>
      </c>
      <c r="L38" s="2">
        <v>3356.35</v>
      </c>
      <c r="M38" s="2">
        <v>1511.09</v>
      </c>
      <c r="O38" s="7">
        <f t="shared" si="0"/>
        <v>15527.01</v>
      </c>
    </row>
    <row r="39" spans="1:15" x14ac:dyDescent="0.45">
      <c r="A39" s="3">
        <f t="shared" si="1"/>
        <v>35</v>
      </c>
      <c r="B39" t="s">
        <v>37</v>
      </c>
      <c r="C39" s="2">
        <v>1236.1600000000001</v>
      </c>
      <c r="D39" s="2">
        <v>1735.13</v>
      </c>
      <c r="E39" s="2">
        <v>1063.33</v>
      </c>
      <c r="F39" s="2">
        <v>2748.88</v>
      </c>
      <c r="G39" s="10">
        <v>1164.6200000000001</v>
      </c>
      <c r="H39" s="2">
        <v>1373.12</v>
      </c>
      <c r="I39" s="2">
        <v>1579.41</v>
      </c>
      <c r="J39" s="2">
        <v>1381.38</v>
      </c>
      <c r="K39" s="2">
        <v>1631.31</v>
      </c>
      <c r="L39" s="2">
        <v>1653.62</v>
      </c>
      <c r="M39" s="2">
        <v>1543.9399999999998</v>
      </c>
      <c r="O39" s="7">
        <f t="shared" si="0"/>
        <v>17110.899999999998</v>
      </c>
    </row>
    <row r="40" spans="1:15" x14ac:dyDescent="0.45">
      <c r="A40" s="3">
        <f t="shared" si="1"/>
        <v>36</v>
      </c>
      <c r="B40" t="s">
        <v>38</v>
      </c>
      <c r="C40" s="2">
        <v>2700.9</v>
      </c>
      <c r="D40" s="2">
        <v>1101.94</v>
      </c>
      <c r="E40" s="2">
        <v>1096.42</v>
      </c>
      <c r="F40" s="2">
        <v>17271.43</v>
      </c>
      <c r="G40" s="10">
        <v>1131.94</v>
      </c>
      <c r="H40" s="2">
        <v>1173.42</v>
      </c>
      <c r="I40" s="2">
        <v>1542.8899999999999</v>
      </c>
      <c r="J40" s="2">
        <v>1094.1199999999999</v>
      </c>
      <c r="K40" s="2">
        <v>36261.450000000004</v>
      </c>
      <c r="L40" s="2">
        <v>15469.669999999998</v>
      </c>
      <c r="M40" s="2">
        <v>175.98000000000002</v>
      </c>
      <c r="O40" s="7">
        <f t="shared" si="0"/>
        <v>79020.160000000003</v>
      </c>
    </row>
    <row r="41" spans="1:15" x14ac:dyDescent="0.45">
      <c r="A41" s="3">
        <f t="shared" si="1"/>
        <v>37</v>
      </c>
      <c r="B41" t="s">
        <v>39</v>
      </c>
      <c r="C41" s="2">
        <v>147.79</v>
      </c>
      <c r="D41" s="2">
        <v>194.33</v>
      </c>
      <c r="E41" s="2">
        <v>185.03</v>
      </c>
      <c r="F41" s="2">
        <v>513.89</v>
      </c>
      <c r="G41" s="10">
        <v>274.73</v>
      </c>
      <c r="H41" s="2">
        <v>226.95</v>
      </c>
      <c r="I41" s="2">
        <v>262.26</v>
      </c>
      <c r="J41" s="2">
        <v>165.02</v>
      </c>
      <c r="K41" s="2">
        <v>360.52</v>
      </c>
      <c r="L41" s="2">
        <v>227.06</v>
      </c>
      <c r="M41" s="2">
        <v>232.57</v>
      </c>
      <c r="O41" s="7">
        <f t="shared" si="0"/>
        <v>2790.15</v>
      </c>
    </row>
    <row r="42" spans="1:15" x14ac:dyDescent="0.45">
      <c r="A42" s="3">
        <f t="shared" si="1"/>
        <v>38</v>
      </c>
      <c r="B42" t="s">
        <v>40</v>
      </c>
      <c r="C42" s="2">
        <v>194.36</v>
      </c>
      <c r="D42" s="2">
        <v>304.92</v>
      </c>
      <c r="E42" s="2">
        <v>244.71</v>
      </c>
      <c r="F42" s="2">
        <v>573.58000000000004</v>
      </c>
      <c r="G42" s="10">
        <v>391.78</v>
      </c>
      <c r="H42" s="2">
        <v>375.61</v>
      </c>
      <c r="I42" s="2">
        <v>434.1</v>
      </c>
      <c r="J42" s="2">
        <v>237.17</v>
      </c>
      <c r="K42" s="2">
        <v>273.66000000000003</v>
      </c>
      <c r="L42" s="2">
        <v>260.55</v>
      </c>
      <c r="M42" s="2">
        <v>304.99</v>
      </c>
      <c r="O42" s="7">
        <f t="shared" si="0"/>
        <v>3595.4300000000003</v>
      </c>
    </row>
    <row r="43" spans="1:15" x14ac:dyDescent="0.45">
      <c r="A43" s="3">
        <f t="shared" si="1"/>
        <v>39</v>
      </c>
      <c r="B43" t="s">
        <v>41</v>
      </c>
      <c r="C43" s="2">
        <v>641.72</v>
      </c>
      <c r="D43" s="2">
        <v>68.86</v>
      </c>
      <c r="E43" s="2">
        <v>8922.2799999999988</v>
      </c>
      <c r="F43" s="2">
        <v>182.44</v>
      </c>
      <c r="G43" s="10">
        <v>109.21</v>
      </c>
      <c r="H43" s="2">
        <v>813.11</v>
      </c>
      <c r="I43" s="2">
        <v>268.39999999999998</v>
      </c>
      <c r="J43" s="2">
        <v>378.23</v>
      </c>
      <c r="K43" s="2">
        <v>2117.91</v>
      </c>
      <c r="L43" s="2">
        <v>1245.9000000000001</v>
      </c>
      <c r="M43" s="2">
        <v>2147.67</v>
      </c>
      <c r="O43" s="7">
        <f t="shared" si="0"/>
        <v>16895.729999999996</v>
      </c>
    </row>
    <row r="44" spans="1:15" x14ac:dyDescent="0.45">
      <c r="A44" s="3">
        <f t="shared" si="1"/>
        <v>40</v>
      </c>
      <c r="B44" t="s">
        <v>42</v>
      </c>
      <c r="C44" s="2">
        <v>3649.5099999999998</v>
      </c>
      <c r="D44" s="2">
        <v>1430.77</v>
      </c>
      <c r="E44" s="2">
        <v>933.30000000000007</v>
      </c>
      <c r="F44" s="2">
        <v>3648.4300000000003</v>
      </c>
      <c r="G44" s="10">
        <v>1497.49</v>
      </c>
      <c r="H44" s="2">
        <v>955.35</v>
      </c>
      <c r="I44" s="2">
        <v>2614.9700000000003</v>
      </c>
      <c r="J44" s="2">
        <v>3230.04</v>
      </c>
      <c r="K44" s="2">
        <v>1840.8899999999999</v>
      </c>
      <c r="L44" s="2">
        <v>5591.87</v>
      </c>
      <c r="M44" s="2">
        <v>1897.89</v>
      </c>
      <c r="O44" s="7">
        <f t="shared" si="0"/>
        <v>27290.51</v>
      </c>
    </row>
    <row r="45" spans="1:15" x14ac:dyDescent="0.45">
      <c r="A45" s="3">
        <f t="shared" si="1"/>
        <v>41</v>
      </c>
      <c r="B45" t="s">
        <v>43</v>
      </c>
      <c r="C45" s="2">
        <v>883.34999999999991</v>
      </c>
      <c r="D45" s="2">
        <v>323.77999999999997</v>
      </c>
      <c r="E45" s="2">
        <v>2198.81</v>
      </c>
      <c r="F45" s="2">
        <v>9375.42</v>
      </c>
      <c r="G45" s="10">
        <v>-3983.82</v>
      </c>
      <c r="H45" s="2">
        <v>10620.42</v>
      </c>
      <c r="I45" s="2">
        <v>1629.75</v>
      </c>
      <c r="J45" s="2">
        <v>6338.65</v>
      </c>
      <c r="K45" s="2">
        <v>-8428.2199999999993</v>
      </c>
      <c r="L45" s="2">
        <v>3596.06</v>
      </c>
      <c r="M45" s="2">
        <v>478.77</v>
      </c>
      <c r="O45" s="7">
        <f t="shared" si="0"/>
        <v>23032.97</v>
      </c>
    </row>
    <row r="46" spans="1:15" x14ac:dyDescent="0.45">
      <c r="A46" s="3">
        <f t="shared" si="1"/>
        <v>42</v>
      </c>
      <c r="B46" t="s">
        <v>44</v>
      </c>
      <c r="C46" s="2">
        <v>390.77</v>
      </c>
      <c r="D46" s="2">
        <v>375.07</v>
      </c>
      <c r="E46" s="2">
        <v>377.72</v>
      </c>
      <c r="F46" s="2">
        <v>1066.42</v>
      </c>
      <c r="G46" s="10">
        <v>861.87</v>
      </c>
      <c r="H46" s="2">
        <v>1920.39</v>
      </c>
      <c r="I46" s="2">
        <v>1970.94</v>
      </c>
      <c r="J46" s="2">
        <v>1333.77</v>
      </c>
      <c r="K46" s="2">
        <v>1168.95</v>
      </c>
      <c r="L46" s="2">
        <v>1941.19</v>
      </c>
      <c r="M46" s="2">
        <v>737.06999999999994</v>
      </c>
      <c r="O46" s="7">
        <f t="shared" si="0"/>
        <v>12144.160000000002</v>
      </c>
    </row>
    <row r="47" spans="1:15" x14ac:dyDescent="0.45">
      <c r="A47" s="3">
        <f t="shared" si="1"/>
        <v>43</v>
      </c>
      <c r="B47" t="s">
        <v>45</v>
      </c>
      <c r="C47" s="2">
        <v>130.07</v>
      </c>
      <c r="D47" s="2">
        <v>258.72000000000003</v>
      </c>
      <c r="E47" s="2">
        <v>165.45</v>
      </c>
      <c r="F47" s="2">
        <v>371.2</v>
      </c>
      <c r="G47" s="10">
        <v>157.57</v>
      </c>
      <c r="H47" s="2">
        <v>179.18</v>
      </c>
      <c r="I47" s="2">
        <v>202.21</v>
      </c>
      <c r="J47" s="2">
        <v>193.64</v>
      </c>
      <c r="K47" s="2">
        <v>193</v>
      </c>
      <c r="L47" s="2">
        <v>34894.18</v>
      </c>
      <c r="M47" s="2">
        <v>28326.600000000002</v>
      </c>
      <c r="O47" s="7">
        <f t="shared" si="0"/>
        <v>65071.820000000007</v>
      </c>
    </row>
    <row r="48" spans="1:15" x14ac:dyDescent="0.45">
      <c r="A48" s="3">
        <f t="shared" si="1"/>
        <v>44</v>
      </c>
      <c r="B48" t="s">
        <v>46</v>
      </c>
      <c r="C48" s="2">
        <v>226.87</v>
      </c>
      <c r="D48" s="2">
        <v>689.73</v>
      </c>
      <c r="E48" s="2">
        <v>1541.66</v>
      </c>
      <c r="F48" s="2">
        <v>460.44</v>
      </c>
      <c r="G48" s="10">
        <v>1240.3599999999999</v>
      </c>
      <c r="H48" s="2">
        <v>345.44</v>
      </c>
      <c r="I48" s="2">
        <v>418.53000000000003</v>
      </c>
      <c r="J48" s="2">
        <v>782.1099999999999</v>
      </c>
      <c r="K48" s="2">
        <v>789.3</v>
      </c>
      <c r="L48" s="2">
        <v>780.97</v>
      </c>
      <c r="M48" s="2">
        <v>789.92000000000007</v>
      </c>
      <c r="O48" s="7">
        <f t="shared" si="0"/>
        <v>8065.33</v>
      </c>
    </row>
    <row r="49" spans="1:15" x14ac:dyDescent="0.45">
      <c r="A49" s="3">
        <f t="shared" si="1"/>
        <v>45</v>
      </c>
      <c r="B49" t="s">
        <v>47</v>
      </c>
      <c r="C49" s="2">
        <v>5361.55</v>
      </c>
      <c r="D49" s="2">
        <v>5282.5</v>
      </c>
      <c r="E49" s="2">
        <v>4380.91</v>
      </c>
      <c r="F49" s="2">
        <v>10421.9</v>
      </c>
      <c r="G49" s="10">
        <v>7310.53</v>
      </c>
      <c r="H49" s="2">
        <v>6474.09</v>
      </c>
      <c r="I49" s="2">
        <v>7275.9299999999994</v>
      </c>
      <c r="J49" s="2">
        <v>5961.2900000000009</v>
      </c>
      <c r="K49" s="2">
        <v>5752.08</v>
      </c>
      <c r="L49" s="2">
        <v>5339.4</v>
      </c>
      <c r="M49" s="2">
        <v>5050.2299999999996</v>
      </c>
      <c r="O49" s="7">
        <f t="shared" si="0"/>
        <v>68610.41</v>
      </c>
    </row>
    <row r="50" spans="1:15" x14ac:dyDescent="0.45">
      <c r="A50" s="3">
        <f t="shared" si="1"/>
        <v>46</v>
      </c>
      <c r="B50" t="s">
        <v>48</v>
      </c>
      <c r="C50" s="2">
        <v>81.83</v>
      </c>
      <c r="D50" s="2">
        <v>97.85</v>
      </c>
      <c r="E50" s="2">
        <v>94.53</v>
      </c>
      <c r="F50" s="2">
        <v>217.31</v>
      </c>
      <c r="G50" s="10"/>
      <c r="H50" s="2"/>
      <c r="I50" s="2"/>
      <c r="J50" s="2"/>
      <c r="K50" s="2">
        <v>177.14</v>
      </c>
      <c r="L50" s="2"/>
      <c r="M50" s="2"/>
      <c r="O50" s="7">
        <f t="shared" si="0"/>
        <v>668.66000000000008</v>
      </c>
    </row>
    <row r="51" spans="1:15" x14ac:dyDescent="0.45">
      <c r="A51" s="3">
        <f t="shared" si="1"/>
        <v>47</v>
      </c>
      <c r="B51" t="s">
        <v>49</v>
      </c>
      <c r="C51" s="2"/>
      <c r="D51" s="2"/>
      <c r="E51" s="2"/>
      <c r="F51" s="2"/>
      <c r="G51" s="10">
        <v>176.06</v>
      </c>
      <c r="H51" s="2">
        <v>161.81</v>
      </c>
      <c r="I51" s="2">
        <v>344.11</v>
      </c>
      <c r="J51" s="2">
        <v>203.33</v>
      </c>
      <c r="K51" s="2">
        <v>373.51</v>
      </c>
      <c r="L51" s="2">
        <v>54924.909999999996</v>
      </c>
      <c r="M51" s="2">
        <v>10121.879999999999</v>
      </c>
      <c r="O51" s="7">
        <f t="shared" si="0"/>
        <v>66305.61</v>
      </c>
    </row>
    <row r="52" spans="1:15" x14ac:dyDescent="0.45">
      <c r="A52" s="3">
        <f t="shared" si="1"/>
        <v>48</v>
      </c>
      <c r="B52" t="s">
        <v>50</v>
      </c>
      <c r="C52" s="2">
        <v>107730.91</v>
      </c>
      <c r="D52" s="2">
        <v>105694.76000000001</v>
      </c>
      <c r="E52" s="2">
        <v>93999.8</v>
      </c>
      <c r="F52" s="2">
        <v>-289427.33</v>
      </c>
      <c r="G52" s="10">
        <v>9337.5400000000009</v>
      </c>
      <c r="H52" s="2">
        <v>14701.66</v>
      </c>
      <c r="I52" s="2">
        <v>23506.329999999998</v>
      </c>
      <c r="J52" s="2">
        <v>88833.99</v>
      </c>
      <c r="K52" s="2">
        <v>72272.340000000011</v>
      </c>
      <c r="L52" s="2">
        <v>-1295.4399999999998</v>
      </c>
      <c r="M52" s="2">
        <v>-36287.26</v>
      </c>
      <c r="O52" s="7">
        <f t="shared" si="0"/>
        <v>189067.30000000005</v>
      </c>
    </row>
    <row r="53" spans="1:15" x14ac:dyDescent="0.45">
      <c r="A53" s="3">
        <f t="shared" si="1"/>
        <v>49</v>
      </c>
      <c r="B53" t="s">
        <v>51</v>
      </c>
      <c r="C53" s="2"/>
      <c r="D53" s="2"/>
      <c r="E53" s="2"/>
      <c r="F53" s="2"/>
      <c r="G53" s="10">
        <v>167.29</v>
      </c>
      <c r="H53" s="2">
        <v>142.46</v>
      </c>
      <c r="I53" s="2">
        <v>303.24</v>
      </c>
      <c r="J53" s="2">
        <v>246.59</v>
      </c>
      <c r="K53" s="2">
        <v>223.32</v>
      </c>
      <c r="L53" s="2">
        <v>1008.99</v>
      </c>
      <c r="M53" s="2">
        <v>2239.4</v>
      </c>
      <c r="O53" s="7">
        <f t="shared" si="0"/>
        <v>4331.2900000000009</v>
      </c>
    </row>
    <row r="54" spans="1:15" x14ac:dyDescent="0.45">
      <c r="A54" s="3">
        <f t="shared" si="1"/>
        <v>50</v>
      </c>
      <c r="B54" t="s">
        <v>52</v>
      </c>
      <c r="C54" s="2">
        <v>25.99</v>
      </c>
      <c r="D54" s="2">
        <v>21.03</v>
      </c>
      <c r="E54" s="2">
        <v>24.98</v>
      </c>
      <c r="F54" s="2">
        <v>44.03</v>
      </c>
      <c r="G54" s="10">
        <v>83.67</v>
      </c>
      <c r="H54" s="2">
        <v>93.09</v>
      </c>
      <c r="I54" s="2">
        <v>124.93</v>
      </c>
      <c r="J54" s="2">
        <v>191.98</v>
      </c>
      <c r="K54" s="2">
        <v>192.07</v>
      </c>
      <c r="L54" s="2">
        <v>210.25</v>
      </c>
      <c r="M54" s="2">
        <v>247.8</v>
      </c>
      <c r="O54" s="7">
        <f t="shared" si="0"/>
        <v>1259.82</v>
      </c>
    </row>
    <row r="55" spans="1:15" x14ac:dyDescent="0.45">
      <c r="A55" s="3">
        <f t="shared" si="1"/>
        <v>51</v>
      </c>
      <c r="B55" t="s">
        <v>53</v>
      </c>
      <c r="C55" s="2">
        <v>0.01</v>
      </c>
      <c r="D55" s="2">
        <v>0.03</v>
      </c>
      <c r="E55" s="2">
        <v>-0.01</v>
      </c>
      <c r="F55" s="2">
        <v>-0.01</v>
      </c>
      <c r="G55" s="10">
        <v>0.01</v>
      </c>
      <c r="H55" s="2">
        <v>0.03</v>
      </c>
      <c r="I55" s="2">
        <v>6633.04</v>
      </c>
      <c r="J55" s="2">
        <v>2284.81</v>
      </c>
      <c r="K55" s="2">
        <v>2363.5100000000002</v>
      </c>
      <c r="L55" s="2">
        <v>2154.06</v>
      </c>
      <c r="M55" s="2">
        <v>2293.13</v>
      </c>
      <c r="O55" s="7">
        <f t="shared" si="0"/>
        <v>15728.61</v>
      </c>
    </row>
    <row r="56" spans="1:15" x14ac:dyDescent="0.45">
      <c r="A56" s="3">
        <f t="shared" si="1"/>
        <v>52</v>
      </c>
      <c r="B56" t="s">
        <v>55</v>
      </c>
      <c r="C56" s="2">
        <v>4516.16</v>
      </c>
      <c r="D56" s="2">
        <v>5166.29</v>
      </c>
      <c r="E56" s="2">
        <v>6925.93</v>
      </c>
      <c r="F56" s="2">
        <v>5576.18</v>
      </c>
      <c r="G56" s="10">
        <v>4886.83</v>
      </c>
      <c r="H56" s="2">
        <v>4211.8</v>
      </c>
      <c r="I56" s="2">
        <v>4785.93</v>
      </c>
      <c r="J56" s="2">
        <v>4298.04</v>
      </c>
      <c r="K56" s="2">
        <v>5878.1</v>
      </c>
      <c r="L56" s="2">
        <v>3766.42</v>
      </c>
      <c r="M56" s="2">
        <v>4824.3100000000004</v>
      </c>
      <c r="O56" s="7">
        <f t="shared" si="0"/>
        <v>54835.989999999991</v>
      </c>
    </row>
    <row r="57" spans="1:15" x14ac:dyDescent="0.45">
      <c r="A57" s="3">
        <f t="shared" si="1"/>
        <v>53</v>
      </c>
      <c r="B57" t="s">
        <v>56</v>
      </c>
      <c r="C57" s="2"/>
      <c r="D57" s="2"/>
      <c r="E57" s="2"/>
      <c r="F57" s="2"/>
      <c r="G57" s="10"/>
      <c r="H57" s="2"/>
      <c r="I57" s="2">
        <v>21708.97</v>
      </c>
      <c r="J57" s="2">
        <v>578.91</v>
      </c>
      <c r="K57" s="2">
        <v>5571.97</v>
      </c>
      <c r="L57" s="2">
        <v>5571.97</v>
      </c>
      <c r="M57" s="2">
        <v>5571.97</v>
      </c>
      <c r="O57" s="7">
        <f t="shared" si="0"/>
        <v>39003.79</v>
      </c>
    </row>
    <row r="58" spans="1:15" x14ac:dyDescent="0.45">
      <c r="A58" s="3">
        <f t="shared" si="1"/>
        <v>54</v>
      </c>
      <c r="B58" t="s">
        <v>57</v>
      </c>
      <c r="C58" s="2">
        <v>1002.59</v>
      </c>
      <c r="D58" s="2">
        <v>1107.3800000000001</v>
      </c>
      <c r="E58" s="2">
        <v>1146.6099999999999</v>
      </c>
      <c r="F58" s="2">
        <v>1146.6099999999999</v>
      </c>
      <c r="G58" s="10">
        <v>1046.71</v>
      </c>
      <c r="H58" s="2">
        <v>1037.08</v>
      </c>
      <c r="I58" s="2">
        <v>1037.08</v>
      </c>
      <c r="J58" s="2">
        <v>1783.28</v>
      </c>
      <c r="K58" s="2">
        <v>1037.08</v>
      </c>
      <c r="L58" s="2">
        <v>-784.99</v>
      </c>
      <c r="M58" s="2">
        <v>1037.08</v>
      </c>
      <c r="O58" s="7">
        <f t="shared" si="0"/>
        <v>10596.51</v>
      </c>
    </row>
    <row r="59" spans="1:15" x14ac:dyDescent="0.45">
      <c r="A59" s="3">
        <f t="shared" si="1"/>
        <v>55</v>
      </c>
      <c r="B59" t="s">
        <v>58</v>
      </c>
      <c r="C59" s="2">
        <v>-23.93</v>
      </c>
      <c r="D59" s="2">
        <v>-26.49</v>
      </c>
      <c r="E59" s="2">
        <v>-27.47</v>
      </c>
      <c r="F59" s="2">
        <v>-27.47</v>
      </c>
      <c r="G59" s="10"/>
      <c r="H59" s="2"/>
      <c r="I59" s="2"/>
      <c r="J59" s="2">
        <v>183.28</v>
      </c>
      <c r="K59" s="2">
        <v>701.52</v>
      </c>
      <c r="L59" s="2">
        <v>-89.14</v>
      </c>
      <c r="M59" s="2">
        <v>-612.38</v>
      </c>
      <c r="O59" s="7">
        <f t="shared" si="0"/>
        <v>77.919999999999959</v>
      </c>
    </row>
    <row r="60" spans="1:15" x14ac:dyDescent="0.45">
      <c r="A60" s="3">
        <f t="shared" si="1"/>
        <v>56</v>
      </c>
      <c r="B60" t="s">
        <v>59</v>
      </c>
      <c r="C60" s="2">
        <v>4698.49</v>
      </c>
      <c r="D60" s="2">
        <v>5061.4799999999996</v>
      </c>
      <c r="E60" s="2">
        <v>5019.16</v>
      </c>
      <c r="F60" s="2">
        <v>8776.1500000000015</v>
      </c>
      <c r="G60" s="10">
        <v>5464.64</v>
      </c>
      <c r="H60" s="2">
        <v>5497.08</v>
      </c>
      <c r="I60" s="2">
        <v>5639.28</v>
      </c>
      <c r="J60" s="2">
        <v>5357.42</v>
      </c>
      <c r="K60" s="2">
        <v>5471.89</v>
      </c>
      <c r="L60" s="2">
        <v>5251.84</v>
      </c>
      <c r="M60" s="2">
        <v>5239.92</v>
      </c>
      <c r="O60" s="7">
        <f t="shared" si="0"/>
        <v>61477.349999999991</v>
      </c>
    </row>
    <row r="61" spans="1:15" x14ac:dyDescent="0.45">
      <c r="A61" s="3">
        <f t="shared" si="1"/>
        <v>57</v>
      </c>
      <c r="B61" t="s">
        <v>60</v>
      </c>
      <c r="C61" s="2">
        <v>896.75</v>
      </c>
      <c r="D61" s="2">
        <v>1224.4100000000001</v>
      </c>
      <c r="E61" s="2">
        <v>894.58</v>
      </c>
      <c r="F61" s="2">
        <v>1428.78</v>
      </c>
      <c r="G61" s="10">
        <v>831.05</v>
      </c>
      <c r="H61" s="2">
        <v>1237.56</v>
      </c>
      <c r="I61" s="2">
        <v>1117.98</v>
      </c>
      <c r="J61" s="2">
        <v>1583.7900000000002</v>
      </c>
      <c r="K61" s="2">
        <v>5012.1399999999994</v>
      </c>
      <c r="L61" s="2">
        <v>1534.54</v>
      </c>
      <c r="M61" s="2">
        <v>2769.39</v>
      </c>
      <c r="O61" s="7">
        <f t="shared" si="0"/>
        <v>18530.969999999998</v>
      </c>
    </row>
    <row r="62" spans="1:15" x14ac:dyDescent="0.45">
      <c r="A62" s="3">
        <f t="shared" si="1"/>
        <v>58</v>
      </c>
      <c r="B62" t="s">
        <v>61</v>
      </c>
      <c r="C62" s="2">
        <v>2654.42</v>
      </c>
      <c r="D62" s="2">
        <v>4562.6899999999996</v>
      </c>
      <c r="E62" s="2">
        <v>2757.2400000000002</v>
      </c>
      <c r="F62" s="2">
        <v>4903.82</v>
      </c>
      <c r="G62" s="10">
        <v>2825.63</v>
      </c>
      <c r="H62" s="2">
        <v>2795.94</v>
      </c>
      <c r="I62" s="2">
        <v>2953.08</v>
      </c>
      <c r="J62" s="2">
        <v>2925.21</v>
      </c>
      <c r="K62" s="2">
        <v>3177.1899999999996</v>
      </c>
      <c r="L62" s="2">
        <v>2351.3000000000002</v>
      </c>
      <c r="M62" s="2">
        <v>2941.67</v>
      </c>
      <c r="O62" s="7">
        <f t="shared" si="0"/>
        <v>34848.189999999995</v>
      </c>
    </row>
    <row r="63" spans="1:15" x14ac:dyDescent="0.45">
      <c r="A63" s="3">
        <f t="shared" si="1"/>
        <v>59</v>
      </c>
      <c r="B63" t="s">
        <v>62</v>
      </c>
      <c r="C63" s="2">
        <v>5799.0999999999995</v>
      </c>
      <c r="D63" s="2">
        <v>-4678.1899999999996</v>
      </c>
      <c r="E63" s="2">
        <v>1980.15</v>
      </c>
      <c r="F63" s="2">
        <v>9212.59</v>
      </c>
      <c r="G63" s="10">
        <v>886.08999999999992</v>
      </c>
      <c r="H63" s="2">
        <v>2335.27</v>
      </c>
      <c r="I63" s="2">
        <v>3379.54</v>
      </c>
      <c r="J63" s="2">
        <v>2305.3199999999997</v>
      </c>
      <c r="K63" s="2">
        <v>-4598.16</v>
      </c>
      <c r="L63" s="2">
        <v>2252.79</v>
      </c>
      <c r="M63" s="2">
        <v>1315.06</v>
      </c>
      <c r="O63" s="7">
        <f t="shared" si="0"/>
        <v>20189.560000000001</v>
      </c>
    </row>
    <row r="64" spans="1:15" x14ac:dyDescent="0.45">
      <c r="A64" s="3">
        <f t="shared" si="1"/>
        <v>60</v>
      </c>
      <c r="B64" t="s">
        <v>63</v>
      </c>
      <c r="C64" s="2">
        <v>789.87</v>
      </c>
      <c r="D64" s="2">
        <v>499.28</v>
      </c>
      <c r="E64" s="2">
        <v>249.72</v>
      </c>
      <c r="F64" s="2">
        <v>15455.89</v>
      </c>
      <c r="G64" s="10">
        <v>467.88</v>
      </c>
      <c r="H64" s="2">
        <v>686.02</v>
      </c>
      <c r="I64" s="2">
        <v>552.61</v>
      </c>
      <c r="J64" s="2">
        <v>1495.92</v>
      </c>
      <c r="K64" s="2">
        <v>296.57</v>
      </c>
      <c r="L64" s="2">
        <v>339.59999999999997</v>
      </c>
      <c r="M64" s="2">
        <v>264.94</v>
      </c>
      <c r="O64" s="7">
        <f t="shared" si="0"/>
        <v>21098.3</v>
      </c>
    </row>
    <row r="65" spans="1:15" x14ac:dyDescent="0.45">
      <c r="A65" s="3">
        <f t="shared" si="1"/>
        <v>61</v>
      </c>
      <c r="B65" t="s">
        <v>64</v>
      </c>
      <c r="C65" s="2">
        <v>2290.65</v>
      </c>
      <c r="D65" s="2">
        <v>1167.3200000000002</v>
      </c>
      <c r="E65" s="2">
        <v>1145.8999999999999</v>
      </c>
      <c r="F65" s="2">
        <v>2505.81</v>
      </c>
      <c r="G65" s="10">
        <v>4010.8</v>
      </c>
      <c r="H65" s="2">
        <v>379.25</v>
      </c>
      <c r="I65" s="2">
        <v>4439.5300000000007</v>
      </c>
      <c r="J65" s="2">
        <v>183.74</v>
      </c>
      <c r="K65" s="2">
        <v>161.47999999999999</v>
      </c>
      <c r="L65" s="2">
        <v>333.56</v>
      </c>
      <c r="M65" s="2">
        <v>30.83</v>
      </c>
      <c r="O65" s="7">
        <f t="shared" si="0"/>
        <v>16648.870000000003</v>
      </c>
    </row>
    <row r="66" spans="1:15" x14ac:dyDescent="0.45">
      <c r="A66" s="3">
        <f t="shared" si="1"/>
        <v>62</v>
      </c>
      <c r="B66" t="s">
        <v>65</v>
      </c>
      <c r="C66" s="2">
        <v>914.4</v>
      </c>
      <c r="D66" s="2">
        <v>657</v>
      </c>
      <c r="E66" s="2">
        <v>547.32000000000005</v>
      </c>
      <c r="F66" s="2">
        <v>1886.87</v>
      </c>
      <c r="G66" s="10">
        <v>1359.4</v>
      </c>
      <c r="H66" s="2">
        <v>1169.4100000000001</v>
      </c>
      <c r="I66" s="2">
        <v>1602.6</v>
      </c>
      <c r="J66" s="2">
        <v>9378.33</v>
      </c>
      <c r="K66" s="2">
        <v>17891.3</v>
      </c>
      <c r="L66" s="2">
        <v>7192.2000000000007</v>
      </c>
      <c r="M66" s="2">
        <v>7784.5</v>
      </c>
      <c r="O66" s="7">
        <f t="shared" si="0"/>
        <v>50383.33</v>
      </c>
    </row>
    <row r="67" spans="1:15" x14ac:dyDescent="0.45">
      <c r="A67" s="3">
        <f t="shared" si="1"/>
        <v>63</v>
      </c>
      <c r="B67" t="s">
        <v>66</v>
      </c>
      <c r="C67" s="2"/>
      <c r="D67" s="2"/>
      <c r="E67" s="2"/>
      <c r="F67" s="2"/>
      <c r="G67" s="10"/>
      <c r="H67" s="2"/>
      <c r="I67" s="2"/>
      <c r="J67" s="2">
        <v>12.96</v>
      </c>
      <c r="K67" s="2">
        <v>95.18</v>
      </c>
      <c r="L67" s="2">
        <v>178.41</v>
      </c>
      <c r="M67" s="2">
        <v>130.31</v>
      </c>
      <c r="O67" s="7">
        <f t="shared" si="0"/>
        <v>416.86</v>
      </c>
    </row>
    <row r="68" spans="1:15" x14ac:dyDescent="0.45">
      <c r="A68" s="3">
        <f t="shared" si="1"/>
        <v>64</v>
      </c>
      <c r="B68" t="s">
        <v>67</v>
      </c>
      <c r="C68" s="2"/>
      <c r="D68" s="2"/>
      <c r="E68" s="2"/>
      <c r="F68" s="2"/>
      <c r="G68" s="10"/>
      <c r="H68" s="2"/>
      <c r="I68" s="2"/>
      <c r="J68" s="2">
        <v>13.83</v>
      </c>
      <c r="K68" s="2">
        <v>500.76</v>
      </c>
      <c r="L68" s="2">
        <v>733.19</v>
      </c>
      <c r="M68" s="2">
        <v>1254.07</v>
      </c>
      <c r="O68" s="7">
        <f t="shared" si="0"/>
        <v>2501.8500000000004</v>
      </c>
    </row>
    <row r="69" spans="1:15" x14ac:dyDescent="0.45">
      <c r="A69" s="3">
        <f t="shared" si="1"/>
        <v>65</v>
      </c>
      <c r="B69" t="s">
        <v>68</v>
      </c>
      <c r="C69" s="2">
        <v>75.58</v>
      </c>
      <c r="D69" s="2">
        <v>91.84</v>
      </c>
      <c r="E69" s="2">
        <v>1079.3599999999999</v>
      </c>
      <c r="F69" s="2">
        <v>463029.28</v>
      </c>
      <c r="G69" s="10">
        <v>86111.46</v>
      </c>
      <c r="H69" s="2">
        <v>81763.590000000011</v>
      </c>
      <c r="I69" s="2">
        <v>23.08</v>
      </c>
      <c r="J69" s="2">
        <v>61335.13</v>
      </c>
      <c r="K69" s="2">
        <v>2134.2199999999998</v>
      </c>
      <c r="L69" s="2">
        <v>1822.75</v>
      </c>
      <c r="M69" s="2">
        <v>19.47</v>
      </c>
      <c r="O69" s="7">
        <f t="shared" si="0"/>
        <v>697485.75999999989</v>
      </c>
    </row>
    <row r="70" spans="1:15" x14ac:dyDescent="0.45">
      <c r="A70" s="3">
        <f t="shared" si="1"/>
        <v>66</v>
      </c>
      <c r="B70" t="s">
        <v>69</v>
      </c>
      <c r="C70" s="2">
        <v>4.8899999999999997</v>
      </c>
      <c r="D70" s="2">
        <v>3.93</v>
      </c>
      <c r="E70" s="2">
        <v>7.61</v>
      </c>
      <c r="F70" s="2">
        <v>112.69</v>
      </c>
      <c r="G70" s="10">
        <v>-62.09</v>
      </c>
      <c r="H70" s="2">
        <v>7.57</v>
      </c>
      <c r="I70" s="2">
        <v>65.510000000000005</v>
      </c>
      <c r="J70" s="2">
        <v>2.06</v>
      </c>
      <c r="K70" s="2">
        <v>7.18</v>
      </c>
      <c r="L70" s="2">
        <v>7.03</v>
      </c>
      <c r="M70" s="2">
        <v>16.809999999999999</v>
      </c>
      <c r="O70" s="7">
        <f t="shared" si="0"/>
        <v>173.19000000000003</v>
      </c>
    </row>
    <row r="71" spans="1:15" x14ac:dyDescent="0.45">
      <c r="A71" s="3">
        <f t="shared" ref="A71:A134" si="2">A70+1</f>
        <v>67</v>
      </c>
      <c r="B71" t="s">
        <v>70</v>
      </c>
      <c r="C71" s="2">
        <v>58.04</v>
      </c>
      <c r="D71" s="2">
        <v>72.739999999999995</v>
      </c>
      <c r="E71" s="2">
        <v>65.84</v>
      </c>
      <c r="F71" s="2">
        <v>146.4</v>
      </c>
      <c r="G71" s="10">
        <v>60.06</v>
      </c>
      <c r="H71" s="2">
        <v>37.99</v>
      </c>
      <c r="I71" s="2">
        <v>41.88</v>
      </c>
      <c r="J71" s="2">
        <v>25.31</v>
      </c>
      <c r="K71" s="2">
        <v>28.9</v>
      </c>
      <c r="L71" s="2">
        <v>14.76</v>
      </c>
      <c r="M71" s="2">
        <v>1638.29</v>
      </c>
      <c r="O71" s="7">
        <f t="shared" si="0"/>
        <v>2190.21</v>
      </c>
    </row>
    <row r="72" spans="1:15" x14ac:dyDescent="0.45">
      <c r="A72" s="3">
        <f t="shared" si="2"/>
        <v>68</v>
      </c>
      <c r="B72" t="s">
        <v>71</v>
      </c>
      <c r="C72" s="2">
        <v>2.29</v>
      </c>
      <c r="D72" s="2">
        <v>2.27</v>
      </c>
      <c r="E72" s="2">
        <v>47.33</v>
      </c>
      <c r="F72" s="2">
        <v>15.17</v>
      </c>
      <c r="G72" s="10">
        <v>6.61</v>
      </c>
      <c r="H72" s="2">
        <v>8.08</v>
      </c>
      <c r="I72" s="2">
        <v>12.71</v>
      </c>
      <c r="J72" s="2">
        <v>11.18</v>
      </c>
      <c r="K72" s="2">
        <v>49.3</v>
      </c>
      <c r="L72" s="2">
        <v>664.96</v>
      </c>
      <c r="M72" s="2">
        <v>61.38</v>
      </c>
      <c r="O72" s="7">
        <f t="shared" ref="O72:O135" si="3">SUM(C72:N72)</f>
        <v>881.28000000000009</v>
      </c>
    </row>
    <row r="73" spans="1:15" x14ac:dyDescent="0.45">
      <c r="A73" s="3">
        <f t="shared" si="2"/>
        <v>69</v>
      </c>
      <c r="B73" t="s">
        <v>72</v>
      </c>
      <c r="C73" s="2">
        <v>29.81</v>
      </c>
      <c r="D73" s="2">
        <v>33.659999999999997</v>
      </c>
      <c r="E73" s="2">
        <v>31.4</v>
      </c>
      <c r="F73" s="2">
        <v>64.900000000000006</v>
      </c>
      <c r="G73" s="10">
        <v>54.84</v>
      </c>
      <c r="H73" s="2">
        <v>52.21</v>
      </c>
      <c r="I73" s="2">
        <v>63.8</v>
      </c>
      <c r="J73" s="2">
        <v>60.13</v>
      </c>
      <c r="K73" s="2">
        <v>44.61</v>
      </c>
      <c r="L73" s="2">
        <v>50.33</v>
      </c>
      <c r="M73" s="2">
        <v>56.64</v>
      </c>
      <c r="O73" s="7">
        <f t="shared" si="3"/>
        <v>542.33000000000004</v>
      </c>
    </row>
    <row r="74" spans="1:15" x14ac:dyDescent="0.45">
      <c r="A74" s="3">
        <f t="shared" si="2"/>
        <v>70</v>
      </c>
      <c r="B74" t="s">
        <v>73</v>
      </c>
      <c r="C74" s="2">
        <v>84.41</v>
      </c>
      <c r="D74" s="2">
        <v>108.58</v>
      </c>
      <c r="E74" s="2">
        <v>77.8</v>
      </c>
      <c r="F74" s="2">
        <v>219.25</v>
      </c>
      <c r="G74" s="10">
        <v>172</v>
      </c>
      <c r="H74" s="2">
        <v>140.72999999999999</v>
      </c>
      <c r="I74" s="2">
        <v>176.56</v>
      </c>
      <c r="J74" s="2">
        <v>146.30000000000001</v>
      </c>
      <c r="K74" s="2">
        <v>224.82</v>
      </c>
      <c r="L74" s="2">
        <v>211.12</v>
      </c>
      <c r="M74" s="2">
        <v>168.35</v>
      </c>
      <c r="O74" s="7">
        <f t="shared" si="3"/>
        <v>1729.9199999999996</v>
      </c>
    </row>
    <row r="75" spans="1:15" x14ac:dyDescent="0.45">
      <c r="A75" s="3">
        <f t="shared" si="2"/>
        <v>71</v>
      </c>
      <c r="B75" t="s">
        <v>74</v>
      </c>
      <c r="C75" s="2">
        <v>471.48</v>
      </c>
      <c r="D75" s="2">
        <v>592.41999999999996</v>
      </c>
      <c r="E75" s="2">
        <v>526.39</v>
      </c>
      <c r="F75" s="2">
        <v>3336.67</v>
      </c>
      <c r="G75" s="10">
        <v>612.39</v>
      </c>
      <c r="H75" s="2">
        <v>841.56</v>
      </c>
      <c r="I75" s="2">
        <v>1718.87</v>
      </c>
      <c r="J75" s="2">
        <v>1033.74</v>
      </c>
      <c r="K75" s="2">
        <v>894.66000000000008</v>
      </c>
      <c r="L75" s="2">
        <v>1046.56</v>
      </c>
      <c r="M75" s="2">
        <v>772.56</v>
      </c>
      <c r="O75" s="7">
        <f t="shared" si="3"/>
        <v>11847.3</v>
      </c>
    </row>
    <row r="76" spans="1:15" x14ac:dyDescent="0.45">
      <c r="A76" s="3">
        <f t="shared" si="2"/>
        <v>72</v>
      </c>
      <c r="B76" t="s">
        <v>75</v>
      </c>
      <c r="C76" s="2">
        <v>11373.69</v>
      </c>
      <c r="D76" s="2">
        <v>162.93</v>
      </c>
      <c r="E76" s="2"/>
      <c r="F76" s="2">
        <v>6610.44</v>
      </c>
      <c r="G76" s="10">
        <v>8385.16</v>
      </c>
      <c r="H76" s="2">
        <v>9684.14</v>
      </c>
      <c r="I76" s="2">
        <v>7288.89</v>
      </c>
      <c r="J76" s="2">
        <v>732.27</v>
      </c>
      <c r="K76" s="2">
        <v>5989.89</v>
      </c>
      <c r="L76" s="2">
        <v>4972.29</v>
      </c>
      <c r="M76" s="2">
        <v>-1576.43</v>
      </c>
      <c r="O76" s="7">
        <f t="shared" si="3"/>
        <v>53623.27</v>
      </c>
    </row>
    <row r="77" spans="1:15" x14ac:dyDescent="0.45">
      <c r="A77" s="3">
        <f t="shared" si="2"/>
        <v>73</v>
      </c>
      <c r="B77" t="s">
        <v>76</v>
      </c>
      <c r="C77" s="2">
        <v>36.58</v>
      </c>
      <c r="D77" s="2">
        <v>31.45</v>
      </c>
      <c r="E77" s="2">
        <v>69</v>
      </c>
      <c r="F77" s="2">
        <v>227.29</v>
      </c>
      <c r="G77" s="10">
        <v>97.2</v>
      </c>
      <c r="H77" s="2">
        <v>168.14</v>
      </c>
      <c r="I77" s="2">
        <v>150.66</v>
      </c>
      <c r="J77" s="2">
        <v>206.21</v>
      </c>
      <c r="K77" s="2">
        <v>362.15</v>
      </c>
      <c r="L77" s="2">
        <v>143.79</v>
      </c>
      <c r="M77" s="2">
        <v>99.22</v>
      </c>
      <c r="O77" s="7">
        <f t="shared" si="3"/>
        <v>1591.6899999999998</v>
      </c>
    </row>
    <row r="78" spans="1:15" x14ac:dyDescent="0.45">
      <c r="A78" s="3">
        <f t="shared" si="2"/>
        <v>74</v>
      </c>
      <c r="B78" t="s">
        <v>77</v>
      </c>
      <c r="C78" s="2">
        <v>950.63</v>
      </c>
      <c r="D78" s="2">
        <v>696.31</v>
      </c>
      <c r="E78" s="2">
        <v>669.42</v>
      </c>
      <c r="F78" s="2">
        <v>1279.23</v>
      </c>
      <c r="G78" s="10">
        <v>493.65999999999997</v>
      </c>
      <c r="H78" s="2">
        <v>649.45999999999992</v>
      </c>
      <c r="I78" s="2">
        <v>749.68999999999994</v>
      </c>
      <c r="J78" s="2">
        <v>938.12</v>
      </c>
      <c r="K78" s="2">
        <v>622.98</v>
      </c>
      <c r="L78" s="2">
        <v>854.59999999999991</v>
      </c>
      <c r="M78" s="2">
        <v>974.81</v>
      </c>
      <c r="O78" s="7">
        <f t="shared" si="3"/>
        <v>8878.91</v>
      </c>
    </row>
    <row r="79" spans="1:15" x14ac:dyDescent="0.45">
      <c r="A79" s="3">
        <f t="shared" si="2"/>
        <v>75</v>
      </c>
      <c r="B79" t="s">
        <v>78</v>
      </c>
      <c r="C79" s="2">
        <v>50.68</v>
      </c>
      <c r="D79" s="2">
        <v>58.24</v>
      </c>
      <c r="E79" s="2">
        <v>51.04</v>
      </c>
      <c r="F79" s="2">
        <v>99.06</v>
      </c>
      <c r="G79" s="10">
        <v>84.2</v>
      </c>
      <c r="H79" s="2">
        <v>76.569999999999993</v>
      </c>
      <c r="I79" s="2"/>
      <c r="J79" s="2"/>
      <c r="K79" s="2"/>
      <c r="L79" s="2"/>
      <c r="M79" s="2"/>
      <c r="O79" s="7">
        <f t="shared" si="3"/>
        <v>419.78999999999996</v>
      </c>
    </row>
    <row r="80" spans="1:15" x14ac:dyDescent="0.45">
      <c r="A80" s="3">
        <f t="shared" si="2"/>
        <v>76</v>
      </c>
      <c r="B80" t="s">
        <v>79</v>
      </c>
      <c r="C80" s="2">
        <v>688.58</v>
      </c>
      <c r="D80" s="2">
        <v>882.03</v>
      </c>
      <c r="E80" s="2">
        <v>836.63</v>
      </c>
      <c r="F80" s="2">
        <v>1174.06</v>
      </c>
      <c r="G80" s="10">
        <v>1768.66</v>
      </c>
      <c r="H80" s="2">
        <v>492.53</v>
      </c>
      <c r="I80" s="2">
        <v>86.47</v>
      </c>
      <c r="J80" s="2">
        <v>380.65</v>
      </c>
      <c r="K80" s="2">
        <v>850.93</v>
      </c>
      <c r="L80" s="2">
        <v>-793.36</v>
      </c>
      <c r="M80" s="2">
        <v>97.69</v>
      </c>
      <c r="O80" s="7">
        <f t="shared" si="3"/>
        <v>6464.87</v>
      </c>
    </row>
    <row r="81" spans="1:15" x14ac:dyDescent="0.45">
      <c r="A81" s="3">
        <f t="shared" si="2"/>
        <v>77</v>
      </c>
      <c r="B81" t="s">
        <v>80</v>
      </c>
      <c r="C81" s="2">
        <v>162.49</v>
      </c>
      <c r="D81" s="2">
        <v>183.09</v>
      </c>
      <c r="E81" s="2">
        <v>240.41</v>
      </c>
      <c r="F81" s="2">
        <v>491.13</v>
      </c>
      <c r="G81" s="10">
        <v>155.51999999999998</v>
      </c>
      <c r="H81" s="2">
        <v>255.01</v>
      </c>
      <c r="I81" s="2">
        <v>316.33</v>
      </c>
      <c r="J81" s="2">
        <v>276.27999999999997</v>
      </c>
      <c r="K81" s="2">
        <v>214.95</v>
      </c>
      <c r="L81" s="2">
        <v>239.11</v>
      </c>
      <c r="M81" s="2">
        <v>238.45</v>
      </c>
      <c r="O81" s="7">
        <f t="shared" si="3"/>
        <v>2772.7699999999995</v>
      </c>
    </row>
    <row r="82" spans="1:15" x14ac:dyDescent="0.45">
      <c r="A82" s="3">
        <f t="shared" si="2"/>
        <v>78</v>
      </c>
      <c r="B82" t="s">
        <v>81</v>
      </c>
      <c r="C82" s="2">
        <v>51.800000000000004</v>
      </c>
      <c r="D82" s="2">
        <v>133.11000000000001</v>
      </c>
      <c r="E82" s="2">
        <v>151.1</v>
      </c>
      <c r="F82" s="2">
        <v>230.22</v>
      </c>
      <c r="G82" s="10">
        <v>20.34</v>
      </c>
      <c r="H82" s="2">
        <v>18.87</v>
      </c>
      <c r="I82" s="2">
        <v>196.54</v>
      </c>
      <c r="J82" s="2">
        <v>2.4700000000000002</v>
      </c>
      <c r="K82" s="2">
        <v>149.21</v>
      </c>
      <c r="L82" s="2">
        <v>12.870000000000001</v>
      </c>
      <c r="M82" s="2">
        <v>188.61</v>
      </c>
      <c r="O82" s="7">
        <f t="shared" si="3"/>
        <v>1155.1400000000001</v>
      </c>
    </row>
    <row r="83" spans="1:15" x14ac:dyDescent="0.45">
      <c r="A83" s="3">
        <f t="shared" si="2"/>
        <v>79</v>
      </c>
      <c r="B83" t="s">
        <v>82</v>
      </c>
      <c r="C83" s="2">
        <v>12.5</v>
      </c>
      <c r="D83" s="2">
        <v>26.8</v>
      </c>
      <c r="E83" s="2">
        <v>33.43</v>
      </c>
      <c r="F83" s="2">
        <v>99.53</v>
      </c>
      <c r="G83" s="10">
        <v>11.07</v>
      </c>
      <c r="H83" s="2">
        <v>14.43</v>
      </c>
      <c r="I83" s="2">
        <v>0.04</v>
      </c>
      <c r="J83" s="2">
        <v>15.43</v>
      </c>
      <c r="K83" s="2">
        <v>5.8</v>
      </c>
      <c r="L83" s="2"/>
      <c r="M83" s="2">
        <v>0.39</v>
      </c>
      <c r="O83" s="7">
        <f t="shared" si="3"/>
        <v>219.42</v>
      </c>
    </row>
    <row r="84" spans="1:15" x14ac:dyDescent="0.45">
      <c r="A84" s="3">
        <f t="shared" si="2"/>
        <v>80</v>
      </c>
      <c r="B84" t="s">
        <v>83</v>
      </c>
      <c r="C84" s="2">
        <v>32.47</v>
      </c>
      <c r="D84" s="2">
        <v>68.81</v>
      </c>
      <c r="E84" s="2">
        <v>50.29</v>
      </c>
      <c r="F84" s="2">
        <v>155.47</v>
      </c>
      <c r="G84" s="10">
        <v>117.75</v>
      </c>
      <c r="H84" s="2">
        <v>130.47999999999999</v>
      </c>
      <c r="I84" s="2">
        <v>109.25</v>
      </c>
      <c r="J84" s="2">
        <v>27.73</v>
      </c>
      <c r="K84" s="2">
        <v>67.53</v>
      </c>
      <c r="L84" s="2">
        <v>30.89</v>
      </c>
      <c r="M84" s="2">
        <v>37.49</v>
      </c>
      <c r="O84" s="7">
        <f t="shared" si="3"/>
        <v>828.16</v>
      </c>
    </row>
    <row r="85" spans="1:15" x14ac:dyDescent="0.45">
      <c r="A85" s="3">
        <f t="shared" si="2"/>
        <v>81</v>
      </c>
      <c r="B85" t="s">
        <v>84</v>
      </c>
      <c r="C85" s="2">
        <v>735.1</v>
      </c>
      <c r="D85" s="2">
        <v>54.62</v>
      </c>
      <c r="E85" s="2">
        <v>44.86</v>
      </c>
      <c r="F85" s="2">
        <v>119.39</v>
      </c>
      <c r="G85" s="10">
        <v>77.06</v>
      </c>
      <c r="H85" s="2">
        <v>71.41</v>
      </c>
      <c r="I85" s="2">
        <v>70.48</v>
      </c>
      <c r="J85" s="2">
        <v>89.34</v>
      </c>
      <c r="K85" s="2">
        <v>73.53</v>
      </c>
      <c r="L85" s="2">
        <v>66.27</v>
      </c>
      <c r="M85" s="2">
        <v>77.849999999999994</v>
      </c>
      <c r="O85" s="7">
        <f t="shared" si="3"/>
        <v>1479.9099999999999</v>
      </c>
    </row>
    <row r="86" spans="1:15" x14ac:dyDescent="0.45">
      <c r="A86" s="3">
        <f t="shared" si="2"/>
        <v>82</v>
      </c>
      <c r="B86" t="s">
        <v>85</v>
      </c>
      <c r="C86" s="2">
        <v>333.99</v>
      </c>
      <c r="D86" s="2">
        <v>364.95</v>
      </c>
      <c r="E86" s="2">
        <v>406.47999999999996</v>
      </c>
      <c r="F86" s="2">
        <v>560.74</v>
      </c>
      <c r="G86" s="10">
        <v>429.82</v>
      </c>
      <c r="H86" s="2">
        <v>393.87</v>
      </c>
      <c r="I86" s="2">
        <v>475.82</v>
      </c>
      <c r="J86" s="2">
        <v>386.1</v>
      </c>
      <c r="K86" s="2">
        <v>412.54</v>
      </c>
      <c r="L86" s="2">
        <v>418.03</v>
      </c>
      <c r="M86" s="2">
        <v>425.11</v>
      </c>
      <c r="O86" s="7">
        <f t="shared" si="3"/>
        <v>4607.45</v>
      </c>
    </row>
    <row r="87" spans="1:15" x14ac:dyDescent="0.45">
      <c r="A87" s="3">
        <f t="shared" si="2"/>
        <v>83</v>
      </c>
      <c r="B87" t="s">
        <v>86</v>
      </c>
      <c r="C87" s="2">
        <v>69.61</v>
      </c>
      <c r="D87" s="2">
        <v>75.05</v>
      </c>
      <c r="E87" s="2">
        <v>63.03</v>
      </c>
      <c r="F87" s="2">
        <v>146.13</v>
      </c>
      <c r="G87" s="10">
        <v>72.569999999999993</v>
      </c>
      <c r="H87" s="2">
        <v>89.14</v>
      </c>
      <c r="I87" s="2">
        <v>108.42</v>
      </c>
      <c r="J87" s="2">
        <v>92.61</v>
      </c>
      <c r="K87" s="2">
        <v>100.02</v>
      </c>
      <c r="L87" s="2">
        <v>3062.02</v>
      </c>
      <c r="M87" s="2">
        <v>105.25</v>
      </c>
      <c r="O87" s="7">
        <f t="shared" si="3"/>
        <v>3983.85</v>
      </c>
    </row>
    <row r="88" spans="1:15" x14ac:dyDescent="0.45">
      <c r="A88" s="3">
        <f t="shared" si="2"/>
        <v>84</v>
      </c>
      <c r="B88" t="s">
        <v>87</v>
      </c>
      <c r="C88" s="2">
        <v>26.26</v>
      </c>
      <c r="D88" s="2">
        <v>12.57</v>
      </c>
      <c r="E88" s="2">
        <v>43.44</v>
      </c>
      <c r="F88" s="2">
        <v>77.16</v>
      </c>
      <c r="G88" s="10">
        <v>49.6</v>
      </c>
      <c r="H88" s="2">
        <v>32.770000000000003</v>
      </c>
      <c r="I88" s="2">
        <v>93.240000000000009</v>
      </c>
      <c r="J88" s="2">
        <v>37.56</v>
      </c>
      <c r="K88" s="2">
        <v>45.59</v>
      </c>
      <c r="L88" s="2">
        <v>40.89</v>
      </c>
      <c r="M88" s="2">
        <v>46.11</v>
      </c>
      <c r="O88" s="7">
        <f t="shared" si="3"/>
        <v>505.19000000000005</v>
      </c>
    </row>
    <row r="89" spans="1:15" x14ac:dyDescent="0.45">
      <c r="A89" s="3">
        <f t="shared" si="2"/>
        <v>85</v>
      </c>
      <c r="B89" t="s">
        <v>88</v>
      </c>
      <c r="C89" s="2">
        <v>48.18</v>
      </c>
      <c r="D89" s="2">
        <v>37.47</v>
      </c>
      <c r="E89" s="2">
        <v>39.31</v>
      </c>
      <c r="F89" s="2">
        <v>125.7</v>
      </c>
      <c r="G89" s="10">
        <v>58.76</v>
      </c>
      <c r="H89" s="2">
        <v>52.53</v>
      </c>
      <c r="I89" s="2">
        <v>73.239999999999995</v>
      </c>
      <c r="J89" s="2">
        <v>48.74</v>
      </c>
      <c r="K89" s="2">
        <v>52.38</v>
      </c>
      <c r="L89" s="2">
        <v>46.06</v>
      </c>
      <c r="M89" s="2">
        <v>53.22</v>
      </c>
      <c r="O89" s="7">
        <f t="shared" si="3"/>
        <v>635.59000000000015</v>
      </c>
    </row>
    <row r="90" spans="1:15" x14ac:dyDescent="0.45">
      <c r="A90" s="3">
        <f t="shared" si="2"/>
        <v>86</v>
      </c>
      <c r="B90" t="s">
        <v>89</v>
      </c>
      <c r="C90" s="2">
        <v>853.56</v>
      </c>
      <c r="D90" s="2">
        <v>639.61</v>
      </c>
      <c r="E90" s="2">
        <v>703.14</v>
      </c>
      <c r="F90" s="2">
        <v>1404.93</v>
      </c>
      <c r="G90" s="10">
        <v>1218.53</v>
      </c>
      <c r="H90" s="2">
        <v>669.31</v>
      </c>
      <c r="I90" s="2">
        <v>667.96</v>
      </c>
      <c r="J90" s="2">
        <v>186.81</v>
      </c>
      <c r="K90" s="2">
        <v>194.48</v>
      </c>
      <c r="L90" s="2">
        <v>748.42</v>
      </c>
      <c r="M90" s="2">
        <v>1555.13</v>
      </c>
      <c r="O90" s="7">
        <f t="shared" si="3"/>
        <v>8841.880000000001</v>
      </c>
    </row>
    <row r="91" spans="1:15" x14ac:dyDescent="0.45">
      <c r="A91" s="3">
        <f t="shared" si="2"/>
        <v>87</v>
      </c>
      <c r="B91" t="s">
        <v>90</v>
      </c>
      <c r="C91" s="2">
        <v>10.29</v>
      </c>
      <c r="D91" s="2">
        <v>15.24</v>
      </c>
      <c r="E91" s="2">
        <v>1.1599999999999999</v>
      </c>
      <c r="F91" s="2">
        <v>115.3</v>
      </c>
      <c r="G91" s="10">
        <v>429.28</v>
      </c>
      <c r="H91" s="2">
        <v>2416.04</v>
      </c>
      <c r="I91" s="2">
        <v>565.71</v>
      </c>
      <c r="J91" s="2">
        <v>507.23</v>
      </c>
      <c r="K91" s="2">
        <v>563.13</v>
      </c>
      <c r="L91" s="2">
        <v>619.54</v>
      </c>
      <c r="M91" s="2">
        <v>461.52</v>
      </c>
      <c r="O91" s="7">
        <f t="shared" si="3"/>
        <v>5704.4400000000005</v>
      </c>
    </row>
    <row r="92" spans="1:15" x14ac:dyDescent="0.45">
      <c r="A92" s="3">
        <f t="shared" si="2"/>
        <v>88</v>
      </c>
      <c r="B92" t="s">
        <v>91</v>
      </c>
      <c r="C92" s="2">
        <v>7.63</v>
      </c>
      <c r="D92" s="2">
        <v>7.57</v>
      </c>
      <c r="E92" s="2">
        <v>6.41</v>
      </c>
      <c r="F92" s="2">
        <v>17.73</v>
      </c>
      <c r="G92" s="10">
        <v>11.46</v>
      </c>
      <c r="H92" s="2">
        <v>9.99</v>
      </c>
      <c r="I92" s="2">
        <v>45.989999999999995</v>
      </c>
      <c r="J92" s="2">
        <v>13.23</v>
      </c>
      <c r="K92" s="2">
        <v>4.59</v>
      </c>
      <c r="L92" s="2">
        <v>12.76</v>
      </c>
      <c r="M92" s="2">
        <v>13.02</v>
      </c>
      <c r="O92" s="7">
        <f t="shared" si="3"/>
        <v>150.38000000000002</v>
      </c>
    </row>
    <row r="93" spans="1:15" x14ac:dyDescent="0.45">
      <c r="A93" s="3">
        <f t="shared" si="2"/>
        <v>89</v>
      </c>
      <c r="B93" t="s">
        <v>92</v>
      </c>
      <c r="C93" s="2">
        <v>41.89</v>
      </c>
      <c r="D93" s="2">
        <v>47.23</v>
      </c>
      <c r="E93" s="2">
        <v>46.55</v>
      </c>
      <c r="F93" s="2">
        <v>103.17</v>
      </c>
      <c r="G93" s="10">
        <v>76.98</v>
      </c>
      <c r="H93" s="2">
        <v>103.39</v>
      </c>
      <c r="I93" s="2">
        <v>352.44</v>
      </c>
      <c r="J93" s="2">
        <v>65.36</v>
      </c>
      <c r="K93" s="2">
        <v>68.19</v>
      </c>
      <c r="L93" s="2">
        <v>66.930000000000007</v>
      </c>
      <c r="M93" s="2">
        <v>57.06</v>
      </c>
      <c r="O93" s="7">
        <f t="shared" si="3"/>
        <v>1029.19</v>
      </c>
    </row>
    <row r="94" spans="1:15" x14ac:dyDescent="0.45">
      <c r="A94" s="3">
        <f t="shared" si="2"/>
        <v>90</v>
      </c>
      <c r="B94" t="s">
        <v>93</v>
      </c>
      <c r="C94" s="2">
        <v>32.700000000000003</v>
      </c>
      <c r="D94" s="2">
        <v>25.26</v>
      </c>
      <c r="E94" s="2">
        <v>22.28</v>
      </c>
      <c r="F94" s="2">
        <v>49.37</v>
      </c>
      <c r="G94" s="10">
        <v>43.48</v>
      </c>
      <c r="H94" s="2">
        <v>32.78</v>
      </c>
      <c r="I94" s="2">
        <v>43.37</v>
      </c>
      <c r="J94" s="2">
        <v>36.01</v>
      </c>
      <c r="K94" s="2">
        <v>34.299999999999997</v>
      </c>
      <c r="L94" s="2">
        <v>34.17</v>
      </c>
      <c r="M94" s="2">
        <v>31.69</v>
      </c>
      <c r="O94" s="7">
        <f t="shared" si="3"/>
        <v>385.41</v>
      </c>
    </row>
    <row r="95" spans="1:15" x14ac:dyDescent="0.45">
      <c r="A95" s="3">
        <f t="shared" si="2"/>
        <v>91</v>
      </c>
      <c r="B95" t="s">
        <v>94</v>
      </c>
      <c r="C95" s="2">
        <v>16.98</v>
      </c>
      <c r="D95" s="2">
        <v>26.72</v>
      </c>
      <c r="E95" s="2">
        <v>20.23</v>
      </c>
      <c r="F95" s="2">
        <v>128.4</v>
      </c>
      <c r="G95" s="10">
        <v>58.57</v>
      </c>
      <c r="H95" s="2">
        <v>42.83</v>
      </c>
      <c r="I95" s="2">
        <v>24.58</v>
      </c>
      <c r="J95" s="2">
        <v>34.26</v>
      </c>
      <c r="K95" s="2">
        <v>103.15</v>
      </c>
      <c r="L95" s="2">
        <v>41.97</v>
      </c>
      <c r="M95" s="2">
        <v>38.04</v>
      </c>
      <c r="O95" s="7">
        <f t="shared" si="3"/>
        <v>535.73</v>
      </c>
    </row>
    <row r="96" spans="1:15" x14ac:dyDescent="0.45">
      <c r="A96" s="3">
        <f t="shared" si="2"/>
        <v>92</v>
      </c>
      <c r="B96" t="s">
        <v>95</v>
      </c>
      <c r="C96" s="2">
        <v>667.61</v>
      </c>
      <c r="D96" s="2">
        <v>345.3</v>
      </c>
      <c r="E96" s="2">
        <v>2236.9699999999998</v>
      </c>
      <c r="F96" s="2">
        <v>2607.77</v>
      </c>
      <c r="G96" s="10">
        <v>472.59</v>
      </c>
      <c r="H96" s="2">
        <v>3904.03</v>
      </c>
      <c r="I96" s="2">
        <v>-2914.27</v>
      </c>
      <c r="J96" s="2">
        <v>449</v>
      </c>
      <c r="K96" s="2">
        <v>4149.76</v>
      </c>
      <c r="L96" s="2">
        <v>10014.5</v>
      </c>
      <c r="M96" s="2">
        <v>439.63</v>
      </c>
      <c r="O96" s="7">
        <f t="shared" si="3"/>
        <v>22372.890000000003</v>
      </c>
    </row>
    <row r="97" spans="1:15" x14ac:dyDescent="0.45">
      <c r="A97" s="3">
        <f t="shared" si="2"/>
        <v>93</v>
      </c>
      <c r="B97" t="s">
        <v>96</v>
      </c>
      <c r="C97" s="2">
        <v>183.35</v>
      </c>
      <c r="D97" s="2">
        <v>133.61000000000001</v>
      </c>
      <c r="E97" s="2">
        <v>93.26</v>
      </c>
      <c r="F97" s="2">
        <v>280.64</v>
      </c>
      <c r="G97" s="10">
        <v>119.47</v>
      </c>
      <c r="H97" s="2">
        <v>114.14</v>
      </c>
      <c r="I97" s="2">
        <v>144.59</v>
      </c>
      <c r="J97" s="2">
        <v>106.5</v>
      </c>
      <c r="K97" s="2">
        <v>108.3</v>
      </c>
      <c r="L97" s="2">
        <v>115.16</v>
      </c>
      <c r="M97" s="2">
        <v>91.93</v>
      </c>
      <c r="O97" s="7">
        <f t="shared" si="3"/>
        <v>1490.95</v>
      </c>
    </row>
    <row r="98" spans="1:15" x14ac:dyDescent="0.45">
      <c r="A98" s="3">
        <f t="shared" si="2"/>
        <v>94</v>
      </c>
      <c r="B98" t="s">
        <v>97</v>
      </c>
      <c r="C98" s="2">
        <v>655.47</v>
      </c>
      <c r="D98" s="2">
        <v>534.20000000000005</v>
      </c>
      <c r="E98" s="2">
        <v>429.28</v>
      </c>
      <c r="F98" s="2">
        <v>1266.3</v>
      </c>
      <c r="G98" s="10">
        <v>582.75</v>
      </c>
      <c r="H98" s="2">
        <v>2156.9499999999998</v>
      </c>
      <c r="I98" s="2">
        <v>1744.42</v>
      </c>
      <c r="J98" s="2">
        <v>1562.0900000000001</v>
      </c>
      <c r="K98" s="2">
        <v>1739.2400000000002</v>
      </c>
      <c r="L98" s="2">
        <v>1565.57</v>
      </c>
      <c r="M98" s="2">
        <v>1488.03</v>
      </c>
      <c r="O98" s="7">
        <f t="shared" si="3"/>
        <v>13724.3</v>
      </c>
    </row>
    <row r="99" spans="1:15" x14ac:dyDescent="0.45">
      <c r="A99" s="3">
        <f t="shared" si="2"/>
        <v>95</v>
      </c>
      <c r="B99" t="s">
        <v>98</v>
      </c>
      <c r="C99" s="2">
        <v>417.93</v>
      </c>
      <c r="D99" s="2">
        <v>368.91</v>
      </c>
      <c r="E99" s="2">
        <v>287.33</v>
      </c>
      <c r="F99" s="2">
        <v>785</v>
      </c>
      <c r="G99" s="10">
        <v>707.05</v>
      </c>
      <c r="H99" s="2">
        <v>345.53</v>
      </c>
      <c r="I99" s="2">
        <v>425.42</v>
      </c>
      <c r="J99" s="2">
        <v>439.19</v>
      </c>
      <c r="K99" s="2">
        <v>399.91</v>
      </c>
      <c r="L99" s="2">
        <v>400.81</v>
      </c>
      <c r="M99" s="2">
        <v>433.05</v>
      </c>
      <c r="O99" s="7">
        <f t="shared" si="3"/>
        <v>5010.130000000001</v>
      </c>
    </row>
    <row r="100" spans="1:15" x14ac:dyDescent="0.45">
      <c r="A100" s="3">
        <f t="shared" si="2"/>
        <v>96</v>
      </c>
      <c r="B100" t="s">
        <v>99</v>
      </c>
      <c r="C100" s="2">
        <v>2243.48</v>
      </c>
      <c r="D100" s="2">
        <v>1897.73</v>
      </c>
      <c r="E100" s="2">
        <v>1270.6300000000001</v>
      </c>
      <c r="F100" s="2">
        <v>1400.77</v>
      </c>
      <c r="G100" s="10">
        <v>1295.18</v>
      </c>
      <c r="H100" s="2">
        <v>502.59999999999997</v>
      </c>
      <c r="I100" s="2">
        <v>1582.28</v>
      </c>
      <c r="J100" s="2">
        <v>1081.1200000000001</v>
      </c>
      <c r="K100" s="2">
        <v>1583.84</v>
      </c>
      <c r="L100" s="2">
        <v>175.39000000000001</v>
      </c>
      <c r="M100" s="2">
        <v>819.63</v>
      </c>
      <c r="O100" s="7">
        <f t="shared" si="3"/>
        <v>13852.650000000001</v>
      </c>
    </row>
    <row r="101" spans="1:15" x14ac:dyDescent="0.45">
      <c r="A101" s="3">
        <f t="shared" si="2"/>
        <v>97</v>
      </c>
      <c r="B101" t="s">
        <v>100</v>
      </c>
      <c r="C101" s="2">
        <v>811.15</v>
      </c>
      <c r="D101" s="2">
        <v>1076.0999999999999</v>
      </c>
      <c r="E101" s="2">
        <v>811.93</v>
      </c>
      <c r="F101" s="2">
        <v>3034.18</v>
      </c>
      <c r="G101" s="10">
        <v>1006.41</v>
      </c>
      <c r="H101" s="2">
        <v>773.16000000000008</v>
      </c>
      <c r="I101" s="2">
        <v>1345.19</v>
      </c>
      <c r="J101" s="2">
        <v>1205.54</v>
      </c>
      <c r="K101" s="2">
        <v>1467.58</v>
      </c>
      <c r="L101" s="2">
        <v>1473.65</v>
      </c>
      <c r="M101" s="2">
        <v>1721.45</v>
      </c>
      <c r="O101" s="7">
        <f t="shared" si="3"/>
        <v>14726.34</v>
      </c>
    </row>
    <row r="102" spans="1:15" x14ac:dyDescent="0.45">
      <c r="A102" s="3">
        <f t="shared" si="2"/>
        <v>98</v>
      </c>
      <c r="B102" t="s">
        <v>101</v>
      </c>
      <c r="C102" s="2">
        <v>1897.07</v>
      </c>
      <c r="D102" s="2">
        <v>1483.6699999999998</v>
      </c>
      <c r="E102" s="2">
        <v>1558.43</v>
      </c>
      <c r="F102" s="2">
        <v>4091.21</v>
      </c>
      <c r="G102" s="10">
        <v>1916.84</v>
      </c>
      <c r="H102" s="2">
        <v>1577.92</v>
      </c>
      <c r="I102" s="2">
        <v>2054.29</v>
      </c>
      <c r="J102" s="2">
        <v>1479.84</v>
      </c>
      <c r="K102" s="2">
        <v>2059.19</v>
      </c>
      <c r="L102" s="2">
        <v>1755.37</v>
      </c>
      <c r="M102" s="2">
        <v>2005.0300000000002</v>
      </c>
      <c r="O102" s="7">
        <f t="shared" si="3"/>
        <v>21878.859999999997</v>
      </c>
    </row>
    <row r="103" spans="1:15" x14ac:dyDescent="0.45">
      <c r="A103" s="3">
        <f t="shared" si="2"/>
        <v>99</v>
      </c>
      <c r="B103" t="s">
        <v>102</v>
      </c>
      <c r="C103" s="2">
        <v>1287.8500000000001</v>
      </c>
      <c r="D103" s="2">
        <v>1727.8799999999999</v>
      </c>
      <c r="E103" s="2">
        <v>1425.44</v>
      </c>
      <c r="F103" s="2">
        <v>2004.08</v>
      </c>
      <c r="G103" s="10">
        <v>1693.99</v>
      </c>
      <c r="H103" s="2">
        <v>1658.1399999999999</v>
      </c>
      <c r="I103" s="2">
        <v>1829.31</v>
      </c>
      <c r="J103" s="2">
        <v>5468.42</v>
      </c>
      <c r="K103" s="2">
        <v>2545.9499999999998</v>
      </c>
      <c r="L103" s="2">
        <v>-558.30000000000007</v>
      </c>
      <c r="M103" s="2">
        <v>1919.6100000000001</v>
      </c>
      <c r="O103" s="7">
        <f t="shared" si="3"/>
        <v>21002.370000000003</v>
      </c>
    </row>
    <row r="104" spans="1:15" x14ac:dyDescent="0.45">
      <c r="A104" s="3">
        <f t="shared" si="2"/>
        <v>100</v>
      </c>
      <c r="B104" t="s">
        <v>103</v>
      </c>
      <c r="C104" s="2">
        <v>5956.41</v>
      </c>
      <c r="D104" s="2">
        <v>142.87</v>
      </c>
      <c r="E104" s="2">
        <v>123.36</v>
      </c>
      <c r="F104" s="2">
        <v>1573.8899999999999</v>
      </c>
      <c r="G104" s="10">
        <v>154.41999999999999</v>
      </c>
      <c r="H104" s="2">
        <v>192.41</v>
      </c>
      <c r="I104" s="2">
        <v>2050.92</v>
      </c>
      <c r="J104" s="2">
        <v>131.1</v>
      </c>
      <c r="K104" s="2">
        <v>735.99</v>
      </c>
      <c r="L104" s="2">
        <v>5295.01</v>
      </c>
      <c r="M104" s="2">
        <v>2080.89</v>
      </c>
      <c r="O104" s="7">
        <f t="shared" si="3"/>
        <v>18437.27</v>
      </c>
    </row>
    <row r="105" spans="1:15" x14ac:dyDescent="0.45">
      <c r="A105" s="3">
        <f t="shared" si="2"/>
        <v>101</v>
      </c>
      <c r="B105" t="s">
        <v>104</v>
      </c>
      <c r="C105" s="2">
        <v>339.39</v>
      </c>
      <c r="D105" s="2">
        <v>358.66</v>
      </c>
      <c r="E105" s="2">
        <v>357.91</v>
      </c>
      <c r="F105" s="2">
        <v>939.81</v>
      </c>
      <c r="G105" s="10">
        <v>619.67999999999995</v>
      </c>
      <c r="H105" s="2">
        <v>488.27</v>
      </c>
      <c r="I105" s="2">
        <v>646.76</v>
      </c>
      <c r="J105" s="2">
        <v>567.99</v>
      </c>
      <c r="K105" s="2">
        <v>481.92</v>
      </c>
      <c r="L105" s="2">
        <v>466.3</v>
      </c>
      <c r="M105" s="2">
        <v>877.95</v>
      </c>
      <c r="O105" s="7">
        <f t="shared" si="3"/>
        <v>6144.6399999999994</v>
      </c>
    </row>
    <row r="106" spans="1:15" x14ac:dyDescent="0.45">
      <c r="A106" s="3">
        <f t="shared" si="2"/>
        <v>102</v>
      </c>
      <c r="B106" t="s">
        <v>106</v>
      </c>
      <c r="C106" s="2">
        <v>4142.1000000000004</v>
      </c>
      <c r="D106" s="2">
        <v>2023.6299999999999</v>
      </c>
      <c r="E106" s="2">
        <v>2434.2600000000002</v>
      </c>
      <c r="F106" s="2">
        <v>5025.1100000000006</v>
      </c>
      <c r="G106" s="10">
        <v>2514.81</v>
      </c>
      <c r="H106" s="2">
        <v>1084.45</v>
      </c>
      <c r="I106" s="2">
        <v>4228.42</v>
      </c>
      <c r="J106" s="2">
        <v>1941.48</v>
      </c>
      <c r="K106" s="2">
        <v>2196.0300000000002</v>
      </c>
      <c r="L106" s="2">
        <v>2028.27</v>
      </c>
      <c r="M106" s="2">
        <v>3598.87</v>
      </c>
      <c r="O106" s="7">
        <f t="shared" si="3"/>
        <v>31217.429999999997</v>
      </c>
    </row>
    <row r="107" spans="1:15" x14ac:dyDescent="0.45">
      <c r="A107" s="3">
        <f t="shared" si="2"/>
        <v>103</v>
      </c>
      <c r="B107" t="s">
        <v>107</v>
      </c>
      <c r="C107" s="2">
        <v>125.03</v>
      </c>
      <c r="D107" s="2">
        <v>196.38</v>
      </c>
      <c r="E107" s="2">
        <v>136.96</v>
      </c>
      <c r="F107" s="2">
        <v>2647.04</v>
      </c>
      <c r="G107" s="10">
        <v>23.259999999999991</v>
      </c>
      <c r="H107" s="2">
        <v>368.41999999999996</v>
      </c>
      <c r="I107" s="2">
        <v>286.48</v>
      </c>
      <c r="J107" s="2">
        <v>250.61</v>
      </c>
      <c r="K107" s="2">
        <v>230.83</v>
      </c>
      <c r="L107" s="2">
        <v>228.92</v>
      </c>
      <c r="M107" s="2">
        <v>258.68</v>
      </c>
      <c r="O107" s="7">
        <f t="shared" si="3"/>
        <v>4752.6100000000006</v>
      </c>
    </row>
    <row r="108" spans="1:15" x14ac:dyDescent="0.45">
      <c r="A108" s="3">
        <f t="shared" si="2"/>
        <v>104</v>
      </c>
      <c r="B108" t="s">
        <v>108</v>
      </c>
      <c r="C108" s="2">
        <v>286.56</v>
      </c>
      <c r="D108" s="2">
        <v>-3.73</v>
      </c>
      <c r="E108" s="2">
        <v>16.66</v>
      </c>
      <c r="F108" s="2"/>
      <c r="G108" s="10">
        <v>16.239999999999998</v>
      </c>
      <c r="H108" s="2"/>
      <c r="I108" s="2"/>
      <c r="J108" s="2"/>
      <c r="K108" s="2"/>
      <c r="L108" s="2"/>
      <c r="M108" s="2"/>
      <c r="O108" s="7">
        <f t="shared" si="3"/>
        <v>315.73</v>
      </c>
    </row>
    <row r="109" spans="1:15" x14ac:dyDescent="0.45">
      <c r="A109" s="3">
        <f t="shared" si="2"/>
        <v>105</v>
      </c>
      <c r="B109" t="s">
        <v>109</v>
      </c>
      <c r="C109" s="2">
        <v>5821.7400000000007</v>
      </c>
      <c r="D109" s="2">
        <v>150.62</v>
      </c>
      <c r="E109" s="2">
        <v>119.34</v>
      </c>
      <c r="F109" s="2">
        <v>1234.1500000000001</v>
      </c>
      <c r="G109" s="10">
        <v>210.73</v>
      </c>
      <c r="H109" s="2">
        <v>201.04</v>
      </c>
      <c r="I109" s="2">
        <v>188</v>
      </c>
      <c r="J109" s="2">
        <v>197.9</v>
      </c>
      <c r="K109" s="2">
        <v>205.71</v>
      </c>
      <c r="L109" s="2">
        <v>195.08</v>
      </c>
      <c r="M109" s="2">
        <v>162.72</v>
      </c>
      <c r="O109" s="7">
        <f t="shared" si="3"/>
        <v>8687.0299999999988</v>
      </c>
    </row>
    <row r="110" spans="1:15" x14ac:dyDescent="0.45">
      <c r="A110" s="3">
        <f t="shared" si="2"/>
        <v>106</v>
      </c>
      <c r="B110" t="s">
        <v>110</v>
      </c>
      <c r="C110" s="2">
        <v>1605.1499999999999</v>
      </c>
      <c r="D110" s="2">
        <v>1751</v>
      </c>
      <c r="E110" s="2">
        <v>2936.7799999999997</v>
      </c>
      <c r="F110" s="2">
        <v>15191.01</v>
      </c>
      <c r="G110" s="10">
        <v>4468.42</v>
      </c>
      <c r="H110" s="2">
        <v>1293.69</v>
      </c>
      <c r="I110" s="2">
        <v>4395.8599999999997</v>
      </c>
      <c r="J110" s="2">
        <v>1255.72</v>
      </c>
      <c r="K110" s="2">
        <v>1627.86</v>
      </c>
      <c r="L110" s="2">
        <v>2431.2400000000002</v>
      </c>
      <c r="M110" s="2">
        <v>1241.83</v>
      </c>
      <c r="O110" s="7">
        <f t="shared" si="3"/>
        <v>38198.559999999998</v>
      </c>
    </row>
    <row r="111" spans="1:15" x14ac:dyDescent="0.45">
      <c r="A111" s="3">
        <f t="shared" si="2"/>
        <v>107</v>
      </c>
      <c r="B111" t="s">
        <v>111</v>
      </c>
      <c r="C111" s="2">
        <v>162.54000000000002</v>
      </c>
      <c r="D111" s="2">
        <v>2052.94</v>
      </c>
      <c r="E111" s="2">
        <v>871.16000000000008</v>
      </c>
      <c r="F111" s="2">
        <v>212.24</v>
      </c>
      <c r="G111" s="10">
        <v>151.41999999999999</v>
      </c>
      <c r="H111" s="2">
        <v>150.41</v>
      </c>
      <c r="I111" s="2">
        <v>67.12</v>
      </c>
      <c r="J111" s="2">
        <v>97.02</v>
      </c>
      <c r="K111" s="2">
        <v>1587.62</v>
      </c>
      <c r="L111" s="2">
        <v>1444.2399999999998</v>
      </c>
      <c r="M111" s="2">
        <v>1448.66</v>
      </c>
      <c r="O111" s="7">
        <f t="shared" si="3"/>
        <v>8245.369999999999</v>
      </c>
    </row>
    <row r="112" spans="1:15" x14ac:dyDescent="0.45">
      <c r="A112" s="3">
        <f t="shared" si="2"/>
        <v>108</v>
      </c>
      <c r="B112" t="s">
        <v>112</v>
      </c>
      <c r="C112" s="2">
        <v>39867.42</v>
      </c>
      <c r="D112" s="2">
        <v>44618.03</v>
      </c>
      <c r="E112" s="2">
        <v>57471.86</v>
      </c>
      <c r="F112" s="2">
        <v>49463.479999999996</v>
      </c>
      <c r="G112" s="10">
        <v>15305.800000000001</v>
      </c>
      <c r="H112" s="2">
        <v>12358.310000000001</v>
      </c>
      <c r="I112" s="2">
        <v>14240.91</v>
      </c>
      <c r="J112" s="2">
        <v>12782.289999999999</v>
      </c>
      <c r="K112" s="2">
        <v>9707.7000000000007</v>
      </c>
      <c r="L112" s="2">
        <v>25364.61</v>
      </c>
      <c r="M112" s="2">
        <v>12160.92</v>
      </c>
      <c r="O112" s="7">
        <f t="shared" si="3"/>
        <v>293341.32999999996</v>
      </c>
    </row>
    <row r="113" spans="1:15" x14ac:dyDescent="0.45">
      <c r="A113" s="3">
        <f t="shared" si="2"/>
        <v>109</v>
      </c>
      <c r="B113" t="s">
        <v>113</v>
      </c>
      <c r="C113" s="2">
        <v>169172.57</v>
      </c>
      <c r="D113" s="2">
        <v>183099.63</v>
      </c>
      <c r="E113" s="2">
        <v>154018.28</v>
      </c>
      <c r="F113" s="2">
        <v>75522.48000000001</v>
      </c>
      <c r="G113" s="10">
        <v>111851.9</v>
      </c>
      <c r="H113" s="2">
        <v>200779.94</v>
      </c>
      <c r="I113" s="2">
        <v>157443.79999999999</v>
      </c>
      <c r="J113" s="2">
        <v>143322.06</v>
      </c>
      <c r="K113" s="2">
        <v>151235.15000000002</v>
      </c>
      <c r="L113" s="2">
        <v>128146.75</v>
      </c>
      <c r="M113" s="2">
        <v>134814.77000000002</v>
      </c>
      <c r="O113" s="7">
        <f t="shared" si="3"/>
        <v>1609407.33</v>
      </c>
    </row>
    <row r="114" spans="1:15" x14ac:dyDescent="0.45">
      <c r="A114" s="3">
        <f t="shared" si="2"/>
        <v>110</v>
      </c>
      <c r="B114" t="s">
        <v>114</v>
      </c>
      <c r="C114" s="2">
        <v>2198.61</v>
      </c>
      <c r="D114" s="2">
        <v>207.6</v>
      </c>
      <c r="E114" s="2">
        <v>220.16</v>
      </c>
      <c r="F114" s="2">
        <v>440.94</v>
      </c>
      <c r="G114" s="10">
        <v>237.29</v>
      </c>
      <c r="H114" s="2">
        <v>1040.69</v>
      </c>
      <c r="I114" s="2">
        <v>1072.6500000000001</v>
      </c>
      <c r="J114" s="2">
        <v>1093.3899999999999</v>
      </c>
      <c r="K114" s="2">
        <v>1033.3600000000001</v>
      </c>
      <c r="L114" s="2">
        <v>961.6400000000001</v>
      </c>
      <c r="M114" s="2">
        <v>1156.04</v>
      </c>
      <c r="O114" s="7">
        <f t="shared" si="3"/>
        <v>9662.369999999999</v>
      </c>
    </row>
    <row r="115" spans="1:15" x14ac:dyDescent="0.45">
      <c r="A115" s="3">
        <f t="shared" si="2"/>
        <v>111</v>
      </c>
      <c r="B115" t="s">
        <v>115</v>
      </c>
      <c r="C115" s="2">
        <v>56318.43</v>
      </c>
      <c r="D115" s="2">
        <v>57930.400000000001</v>
      </c>
      <c r="E115" s="2">
        <v>33182.730000000003</v>
      </c>
      <c r="F115" s="2">
        <v>57250.82</v>
      </c>
      <c r="G115" s="10">
        <v>83159.839999999997</v>
      </c>
      <c r="H115" s="2">
        <v>50748.590000000004</v>
      </c>
      <c r="I115" s="2">
        <v>70371.709999999992</v>
      </c>
      <c r="J115" s="2">
        <v>72085.38</v>
      </c>
      <c r="K115" s="2">
        <v>62064.65</v>
      </c>
      <c r="L115" s="2">
        <v>77755.91</v>
      </c>
      <c r="M115" s="2">
        <v>94572.83</v>
      </c>
      <c r="O115" s="7">
        <f t="shared" si="3"/>
        <v>715441.29</v>
      </c>
    </row>
    <row r="116" spans="1:15" x14ac:dyDescent="0.45">
      <c r="A116" s="3">
        <f t="shared" si="2"/>
        <v>112</v>
      </c>
      <c r="B116" t="s">
        <v>116</v>
      </c>
      <c r="C116" s="2">
        <v>114.25</v>
      </c>
      <c r="D116" s="2">
        <v>133.22</v>
      </c>
      <c r="E116" s="2">
        <v>126.26</v>
      </c>
      <c r="F116" s="2">
        <v>249.34</v>
      </c>
      <c r="G116" s="10">
        <v>190.05</v>
      </c>
      <c r="H116" s="2">
        <v>159.38999999999999</v>
      </c>
      <c r="I116" s="2">
        <v>129.5</v>
      </c>
      <c r="J116" s="2">
        <v>86.92</v>
      </c>
      <c r="K116" s="2">
        <v>92.49</v>
      </c>
      <c r="L116" s="2">
        <v>83.36</v>
      </c>
      <c r="M116" s="2">
        <v>81.510000000000005</v>
      </c>
      <c r="O116" s="7">
        <f t="shared" si="3"/>
        <v>1446.2900000000002</v>
      </c>
    </row>
    <row r="117" spans="1:15" x14ac:dyDescent="0.45">
      <c r="A117" s="3">
        <f t="shared" si="2"/>
        <v>113</v>
      </c>
      <c r="B117" t="s">
        <v>117</v>
      </c>
      <c r="C117" s="2">
        <v>5809.9400000000005</v>
      </c>
      <c r="D117" s="2">
        <v>10570.05</v>
      </c>
      <c r="E117" s="2">
        <v>6079.42</v>
      </c>
      <c r="F117" s="2">
        <v>12519.45</v>
      </c>
      <c r="G117" s="10">
        <v>78019.170000000013</v>
      </c>
      <c r="H117" s="2">
        <v>-27928.620000000003</v>
      </c>
      <c r="I117" s="2">
        <v>7238.9</v>
      </c>
      <c r="J117" s="2">
        <v>13324.42</v>
      </c>
      <c r="K117" s="2">
        <v>3848.76</v>
      </c>
      <c r="L117" s="2">
        <v>11862.85</v>
      </c>
      <c r="M117" s="2">
        <v>7187.1399999999994</v>
      </c>
      <c r="O117" s="7">
        <f t="shared" si="3"/>
        <v>128531.48</v>
      </c>
    </row>
    <row r="118" spans="1:15" x14ac:dyDescent="0.45">
      <c r="A118" s="3">
        <f t="shared" si="2"/>
        <v>114</v>
      </c>
      <c r="B118" t="s">
        <v>119</v>
      </c>
      <c r="C118" s="2"/>
      <c r="D118" s="2"/>
      <c r="E118" s="2"/>
      <c r="F118" s="2"/>
      <c r="G118" s="10"/>
      <c r="H118" s="2"/>
      <c r="I118" s="2"/>
      <c r="J118" s="2"/>
      <c r="K118" s="2"/>
      <c r="L118" s="2"/>
      <c r="M118" s="2">
        <v>-1.3</v>
      </c>
      <c r="O118" s="7">
        <f t="shared" si="3"/>
        <v>-1.3</v>
      </c>
    </row>
    <row r="119" spans="1:15" x14ac:dyDescent="0.45">
      <c r="A119" s="3">
        <f t="shared" si="2"/>
        <v>115</v>
      </c>
      <c r="B119" t="s">
        <v>120</v>
      </c>
      <c r="C119" s="2">
        <v>1044.5999999999999</v>
      </c>
      <c r="D119" s="2">
        <v>1095.03</v>
      </c>
      <c r="E119" s="2">
        <v>1296.44</v>
      </c>
      <c r="F119" s="2">
        <v>3113.98</v>
      </c>
      <c r="G119" s="10">
        <v>2692.95</v>
      </c>
      <c r="H119" s="2">
        <v>3214.19</v>
      </c>
      <c r="I119" s="2">
        <v>5398.45</v>
      </c>
      <c r="J119" s="2">
        <v>4782</v>
      </c>
      <c r="K119" s="2">
        <v>5862.82</v>
      </c>
      <c r="L119" s="2">
        <v>5877.17</v>
      </c>
      <c r="M119" s="2">
        <v>6282.71</v>
      </c>
      <c r="O119" s="7">
        <f t="shared" si="3"/>
        <v>40660.339999999997</v>
      </c>
    </row>
    <row r="120" spans="1:15" x14ac:dyDescent="0.45">
      <c r="A120" s="3">
        <f t="shared" si="2"/>
        <v>116</v>
      </c>
      <c r="B120" t="s">
        <v>121</v>
      </c>
      <c r="C120" s="2">
        <v>30.84</v>
      </c>
      <c r="D120" s="2">
        <v>46.6</v>
      </c>
      <c r="E120" s="2">
        <v>46.59</v>
      </c>
      <c r="F120" s="2">
        <v>158.38999999999999</v>
      </c>
      <c r="G120" s="10">
        <v>42.75</v>
      </c>
      <c r="H120" s="2">
        <v>32.119999999999997</v>
      </c>
      <c r="I120" s="2">
        <v>44.47</v>
      </c>
      <c r="J120" s="2">
        <v>59.47</v>
      </c>
      <c r="K120" s="2">
        <v>40.24</v>
      </c>
      <c r="L120" s="2">
        <v>50.19</v>
      </c>
      <c r="M120" s="2">
        <v>42.52</v>
      </c>
      <c r="O120" s="7">
        <f t="shared" si="3"/>
        <v>594.18000000000006</v>
      </c>
    </row>
    <row r="121" spans="1:15" x14ac:dyDescent="0.45">
      <c r="A121" s="3">
        <f t="shared" si="2"/>
        <v>117</v>
      </c>
      <c r="B121" t="s">
        <v>122</v>
      </c>
      <c r="C121" s="2">
        <v>-326.62</v>
      </c>
      <c r="D121" s="2">
        <v>30.12</v>
      </c>
      <c r="E121" s="2">
        <v>28.01</v>
      </c>
      <c r="F121" s="2">
        <v>75.930000000000007</v>
      </c>
      <c r="G121" s="10">
        <v>46.27</v>
      </c>
      <c r="H121" s="2">
        <v>120.06</v>
      </c>
      <c r="I121" s="2">
        <v>46.8</v>
      </c>
      <c r="J121" s="2">
        <v>41.49</v>
      </c>
      <c r="K121" s="2">
        <v>55.34</v>
      </c>
      <c r="L121" s="2">
        <v>47.65</v>
      </c>
      <c r="M121" s="2">
        <v>44.27</v>
      </c>
      <c r="O121" s="7">
        <f t="shared" si="3"/>
        <v>209.32000000000002</v>
      </c>
    </row>
    <row r="122" spans="1:15" x14ac:dyDescent="0.45">
      <c r="A122" s="3">
        <f t="shared" si="2"/>
        <v>118</v>
      </c>
      <c r="B122" t="s">
        <v>123</v>
      </c>
      <c r="C122" s="2">
        <v>647.98</v>
      </c>
      <c r="D122" s="2">
        <v>358.56</v>
      </c>
      <c r="E122" s="2">
        <v>210.25</v>
      </c>
      <c r="F122" s="2">
        <v>333.65999999999997</v>
      </c>
      <c r="G122" s="10">
        <v>829.5</v>
      </c>
      <c r="H122" s="2">
        <v>144.25</v>
      </c>
      <c r="I122" s="2">
        <v>839.30000000000007</v>
      </c>
      <c r="J122" s="2">
        <v>1364.79</v>
      </c>
      <c r="K122" s="2">
        <v>866.13000000000011</v>
      </c>
      <c r="L122" s="2">
        <v>1314.33</v>
      </c>
      <c r="M122" s="2">
        <v>1275.9399999999998</v>
      </c>
      <c r="O122" s="7">
        <f t="shared" si="3"/>
        <v>8184.69</v>
      </c>
    </row>
    <row r="123" spans="1:15" x14ac:dyDescent="0.45">
      <c r="A123" s="3">
        <f t="shared" si="2"/>
        <v>119</v>
      </c>
      <c r="B123" t="s">
        <v>124</v>
      </c>
      <c r="C123" s="2">
        <v>317.53999999999996</v>
      </c>
      <c r="D123" s="2">
        <v>248</v>
      </c>
      <c r="E123" s="2">
        <v>218.58</v>
      </c>
      <c r="F123" s="2">
        <v>520.6</v>
      </c>
      <c r="G123" s="10">
        <v>354.38</v>
      </c>
      <c r="H123" s="2">
        <v>340.59</v>
      </c>
      <c r="I123" s="2">
        <v>390.04</v>
      </c>
      <c r="J123" s="2">
        <v>326.45</v>
      </c>
      <c r="K123" s="2">
        <v>351.17</v>
      </c>
      <c r="L123" s="2">
        <v>296.7</v>
      </c>
      <c r="M123" s="2">
        <v>361.36</v>
      </c>
      <c r="O123" s="7">
        <f t="shared" si="3"/>
        <v>3725.41</v>
      </c>
    </row>
    <row r="124" spans="1:15" x14ac:dyDescent="0.45">
      <c r="A124" s="3">
        <f t="shared" si="2"/>
        <v>120</v>
      </c>
      <c r="B124" t="s">
        <v>125</v>
      </c>
      <c r="C124" s="2">
        <v>211.95</v>
      </c>
      <c r="D124" s="2">
        <v>222.2</v>
      </c>
      <c r="E124" s="2">
        <v>153.30000000000001</v>
      </c>
      <c r="F124" s="2">
        <v>602.75</v>
      </c>
      <c r="G124" s="10">
        <v>438.64</v>
      </c>
      <c r="H124" s="2">
        <v>423.49</v>
      </c>
      <c r="I124" s="2">
        <v>6674.63</v>
      </c>
      <c r="J124" s="2">
        <v>3987.37</v>
      </c>
      <c r="K124" s="2">
        <v>402.62</v>
      </c>
      <c r="L124" s="2">
        <v>385.58</v>
      </c>
      <c r="M124" s="2">
        <v>403.42999999999995</v>
      </c>
      <c r="O124" s="7">
        <f t="shared" si="3"/>
        <v>13905.96</v>
      </c>
    </row>
    <row r="125" spans="1:15" x14ac:dyDescent="0.45">
      <c r="A125" s="3">
        <f t="shared" si="2"/>
        <v>121</v>
      </c>
      <c r="B125" t="s">
        <v>126</v>
      </c>
      <c r="C125" s="2">
        <v>954.24</v>
      </c>
      <c r="D125" s="2">
        <v>974.9</v>
      </c>
      <c r="E125" s="2">
        <v>1067.6300000000001</v>
      </c>
      <c r="F125" s="2">
        <v>1291.5</v>
      </c>
      <c r="G125" s="10">
        <v>1941.03</v>
      </c>
      <c r="H125" s="2">
        <v>2125.11</v>
      </c>
      <c r="I125" s="2">
        <v>207.58000000000004</v>
      </c>
      <c r="J125" s="2">
        <v>11378.03</v>
      </c>
      <c r="K125" s="2">
        <v>270.18000000000006</v>
      </c>
      <c r="L125" s="2">
        <v>14904.13</v>
      </c>
      <c r="M125" s="2">
        <v>35765.68</v>
      </c>
      <c r="O125" s="7">
        <f t="shared" si="3"/>
        <v>70880.010000000009</v>
      </c>
    </row>
    <row r="126" spans="1:15" x14ac:dyDescent="0.45">
      <c r="A126" s="3">
        <f t="shared" si="2"/>
        <v>122</v>
      </c>
      <c r="B126" t="s">
        <v>127</v>
      </c>
      <c r="C126" s="2">
        <v>36.130000000000003</v>
      </c>
      <c r="D126" s="2">
        <v>55.839999999999996</v>
      </c>
      <c r="E126" s="2">
        <v>55.71</v>
      </c>
      <c r="F126" s="2">
        <v>68.87</v>
      </c>
      <c r="G126" s="10">
        <v>10.47</v>
      </c>
      <c r="H126" s="2"/>
      <c r="I126" s="2">
        <v>10.53</v>
      </c>
      <c r="J126" s="2"/>
      <c r="K126" s="2"/>
      <c r="L126" s="2"/>
      <c r="M126" s="2">
        <v>10.53</v>
      </c>
      <c r="O126" s="7">
        <f t="shared" si="3"/>
        <v>248.08</v>
      </c>
    </row>
    <row r="127" spans="1:15" x14ac:dyDescent="0.45">
      <c r="A127" s="3">
        <f t="shared" si="2"/>
        <v>123</v>
      </c>
      <c r="B127" t="s">
        <v>128</v>
      </c>
      <c r="C127" s="2">
        <v>156.56</v>
      </c>
      <c r="D127" s="2">
        <v>186.08</v>
      </c>
      <c r="E127" s="2">
        <v>-239.89</v>
      </c>
      <c r="F127" s="2">
        <v>385.88</v>
      </c>
      <c r="G127" s="10">
        <v>302.51</v>
      </c>
      <c r="H127" s="2">
        <v>535.72</v>
      </c>
      <c r="I127" s="2">
        <v>531.22</v>
      </c>
      <c r="J127" s="2">
        <v>217.52</v>
      </c>
      <c r="K127" s="2">
        <v>1604.39</v>
      </c>
      <c r="L127" s="2">
        <v>24114.48</v>
      </c>
      <c r="M127" s="2">
        <v>-98.499999999999972</v>
      </c>
      <c r="O127" s="7">
        <f t="shared" si="3"/>
        <v>27695.97</v>
      </c>
    </row>
    <row r="128" spans="1:15" x14ac:dyDescent="0.45">
      <c r="A128" s="3">
        <f t="shared" si="2"/>
        <v>124</v>
      </c>
      <c r="B128" t="s">
        <v>129</v>
      </c>
      <c r="C128" s="2">
        <v>46.15</v>
      </c>
      <c r="D128" s="2">
        <v>45.9</v>
      </c>
      <c r="E128" s="2">
        <v>35.729999999999997</v>
      </c>
      <c r="F128" s="2">
        <v>128.49</v>
      </c>
      <c r="G128" s="10">
        <v>58</v>
      </c>
      <c r="H128" s="2">
        <v>79.11</v>
      </c>
      <c r="I128" s="2">
        <v>68.540000000000006</v>
      </c>
      <c r="J128" s="2">
        <v>79.75</v>
      </c>
      <c r="K128" s="2">
        <v>59.11</v>
      </c>
      <c r="L128" s="2">
        <v>72.53</v>
      </c>
      <c r="M128" s="2">
        <v>72.22</v>
      </c>
      <c r="O128" s="7">
        <f t="shared" si="3"/>
        <v>745.53000000000009</v>
      </c>
    </row>
    <row r="129" spans="1:15" x14ac:dyDescent="0.45">
      <c r="A129" s="3">
        <f t="shared" si="2"/>
        <v>125</v>
      </c>
      <c r="B129" t="s">
        <v>130</v>
      </c>
      <c r="C129" s="2">
        <v>111.61</v>
      </c>
      <c r="D129" s="2">
        <v>112.78</v>
      </c>
      <c r="E129" s="2">
        <v>116.77</v>
      </c>
      <c r="F129" s="2">
        <v>253.3</v>
      </c>
      <c r="G129" s="10">
        <v>99.51</v>
      </c>
      <c r="H129" s="2">
        <v>117.72</v>
      </c>
      <c r="I129" s="2">
        <v>148.25</v>
      </c>
      <c r="J129" s="2">
        <v>101.44</v>
      </c>
      <c r="K129" s="2">
        <v>199.76999999999998</v>
      </c>
      <c r="L129" s="2">
        <v>864.18</v>
      </c>
      <c r="M129" s="2">
        <v>346.78000000000003</v>
      </c>
      <c r="O129" s="7">
        <f t="shared" si="3"/>
        <v>2472.11</v>
      </c>
    </row>
    <row r="130" spans="1:15" x14ac:dyDescent="0.45">
      <c r="A130" s="3">
        <f t="shared" si="2"/>
        <v>126</v>
      </c>
      <c r="B130" t="s">
        <v>131</v>
      </c>
      <c r="C130" s="2">
        <v>92.96</v>
      </c>
      <c r="D130" s="2">
        <v>97.23</v>
      </c>
      <c r="E130" s="2">
        <v>1820.88</v>
      </c>
      <c r="F130" s="2">
        <v>1785.16</v>
      </c>
      <c r="G130" s="10">
        <v>1291.2</v>
      </c>
      <c r="H130" s="2">
        <v>226.09</v>
      </c>
      <c r="I130" s="2">
        <v>152.57</v>
      </c>
      <c r="J130" s="2">
        <v>137.22999999999999</v>
      </c>
      <c r="K130" s="2">
        <v>166.46</v>
      </c>
      <c r="L130" s="2">
        <v>131.59</v>
      </c>
      <c r="M130" s="2">
        <v>125.16</v>
      </c>
      <c r="O130" s="7">
        <f t="shared" si="3"/>
        <v>6026.53</v>
      </c>
    </row>
    <row r="131" spans="1:15" x14ac:dyDescent="0.45">
      <c r="A131" s="3">
        <f t="shared" si="2"/>
        <v>127</v>
      </c>
      <c r="B131" t="s">
        <v>132</v>
      </c>
      <c r="C131" s="2">
        <v>37.299999999999997</v>
      </c>
      <c r="D131" s="2">
        <v>22.92</v>
      </c>
      <c r="E131" s="2">
        <v>21.05</v>
      </c>
      <c r="F131" s="2">
        <v>39.42</v>
      </c>
      <c r="G131" s="10">
        <v>236.17</v>
      </c>
      <c r="H131" s="2">
        <v>257.94</v>
      </c>
      <c r="I131" s="2">
        <v>1776.99</v>
      </c>
      <c r="J131" s="2"/>
      <c r="K131" s="2"/>
      <c r="L131" s="2">
        <v>268.36</v>
      </c>
      <c r="M131" s="2"/>
      <c r="O131" s="7">
        <f t="shared" si="3"/>
        <v>2660.15</v>
      </c>
    </row>
    <row r="132" spans="1:15" x14ac:dyDescent="0.45">
      <c r="A132" s="3">
        <f t="shared" si="2"/>
        <v>128</v>
      </c>
      <c r="B132" t="s">
        <v>133</v>
      </c>
      <c r="C132" s="2">
        <v>12640.25</v>
      </c>
      <c r="D132" s="2">
        <v>3982.12</v>
      </c>
      <c r="E132" s="2">
        <v>6848.26</v>
      </c>
      <c r="F132" s="2">
        <v>10150.83</v>
      </c>
      <c r="G132" s="10">
        <v>10332.16</v>
      </c>
      <c r="H132" s="2">
        <v>8502.27</v>
      </c>
      <c r="I132" s="2">
        <v>12078.06</v>
      </c>
      <c r="J132" s="2">
        <v>11362.12</v>
      </c>
      <c r="K132" s="2">
        <v>8067.71</v>
      </c>
      <c r="L132" s="2">
        <v>10299.949999999999</v>
      </c>
      <c r="M132" s="2">
        <v>14990.01</v>
      </c>
      <c r="O132" s="7">
        <f t="shared" si="3"/>
        <v>109253.73999999999</v>
      </c>
    </row>
    <row r="133" spans="1:15" x14ac:dyDescent="0.45">
      <c r="A133" s="3">
        <f t="shared" si="2"/>
        <v>129</v>
      </c>
      <c r="B133" t="s">
        <v>134</v>
      </c>
      <c r="C133" s="2">
        <v>124.5</v>
      </c>
      <c r="D133" s="2">
        <v>176.43</v>
      </c>
      <c r="E133" s="2">
        <v>127.13</v>
      </c>
      <c r="F133" s="2">
        <v>485.76</v>
      </c>
      <c r="G133" s="10">
        <v>156.28</v>
      </c>
      <c r="H133" s="2">
        <v>279.37</v>
      </c>
      <c r="I133" s="2">
        <v>244.53</v>
      </c>
      <c r="J133" s="2">
        <v>216.31</v>
      </c>
      <c r="K133" s="2">
        <v>242.67</v>
      </c>
      <c r="L133" s="2">
        <v>205.08</v>
      </c>
      <c r="M133" s="2">
        <v>260.52</v>
      </c>
      <c r="O133" s="7">
        <f t="shared" si="3"/>
        <v>2518.5799999999995</v>
      </c>
    </row>
    <row r="134" spans="1:15" x14ac:dyDescent="0.45">
      <c r="A134" s="3">
        <f t="shared" si="2"/>
        <v>130</v>
      </c>
      <c r="B134" t="s">
        <v>135</v>
      </c>
      <c r="C134" s="2"/>
      <c r="D134" s="2"/>
      <c r="E134" s="2"/>
      <c r="F134" s="2"/>
      <c r="G134" s="10"/>
      <c r="H134" s="2"/>
      <c r="I134" s="2"/>
      <c r="J134" s="2"/>
      <c r="K134" s="2"/>
      <c r="L134" s="2">
        <v>66.75</v>
      </c>
      <c r="M134" s="2">
        <v>90.89</v>
      </c>
      <c r="O134" s="7">
        <f t="shared" si="3"/>
        <v>157.63999999999999</v>
      </c>
    </row>
    <row r="135" spans="1:15" x14ac:dyDescent="0.45">
      <c r="A135" s="3">
        <f t="shared" ref="A135:A145" si="4">A134+1</f>
        <v>131</v>
      </c>
      <c r="B135" t="s">
        <v>136</v>
      </c>
      <c r="C135" s="2">
        <v>104.29</v>
      </c>
      <c r="D135" s="2">
        <v>210.04</v>
      </c>
      <c r="E135" s="2">
        <v>53.44</v>
      </c>
      <c r="F135" s="2">
        <v>429.85</v>
      </c>
      <c r="G135" s="10">
        <v>151</v>
      </c>
      <c r="H135" s="2">
        <v>61.63</v>
      </c>
      <c r="I135" s="2">
        <v>71.67</v>
      </c>
      <c r="J135" s="2">
        <v>42.31</v>
      </c>
      <c r="K135" s="2">
        <v>48.57</v>
      </c>
      <c r="L135" s="2">
        <v>37.950000000000003</v>
      </c>
      <c r="M135" s="2">
        <v>52.65</v>
      </c>
      <c r="O135" s="7">
        <f t="shared" si="3"/>
        <v>1263.4000000000001</v>
      </c>
    </row>
    <row r="136" spans="1:15" x14ac:dyDescent="0.45">
      <c r="A136" s="3">
        <f t="shared" si="4"/>
        <v>132</v>
      </c>
      <c r="B136" t="s">
        <v>137</v>
      </c>
      <c r="C136" s="2">
        <v>1249.24</v>
      </c>
      <c r="D136" s="2">
        <v>1581.98</v>
      </c>
      <c r="E136" s="2">
        <v>1207.8599999999999</v>
      </c>
      <c r="F136" s="2">
        <v>5427.0700000000006</v>
      </c>
      <c r="G136" s="10">
        <v>1534.27</v>
      </c>
      <c r="H136" s="2">
        <v>1529.99</v>
      </c>
      <c r="I136" s="2">
        <v>651.16</v>
      </c>
      <c r="J136" s="2">
        <v>519.02</v>
      </c>
      <c r="K136" s="2">
        <v>1440.44</v>
      </c>
      <c r="L136" s="2">
        <v>2330.5500000000002</v>
      </c>
      <c r="M136" s="2">
        <v>3465.46</v>
      </c>
      <c r="O136" s="7">
        <f t="shared" ref="O136:O144" si="5">SUM(C136:N136)</f>
        <v>20937.04</v>
      </c>
    </row>
    <row r="137" spans="1:15" x14ac:dyDescent="0.45">
      <c r="A137" s="3">
        <f t="shared" si="4"/>
        <v>133</v>
      </c>
      <c r="B137" t="s">
        <v>138</v>
      </c>
      <c r="C137" s="2">
        <v>1285.44</v>
      </c>
      <c r="D137" s="2">
        <v>4855.83</v>
      </c>
      <c r="E137" s="2">
        <v>5028.21</v>
      </c>
      <c r="F137" s="2">
        <v>10392.48</v>
      </c>
      <c r="G137" s="10">
        <v>-2849.1400000000003</v>
      </c>
      <c r="H137" s="2">
        <v>2562.9300000000003</v>
      </c>
      <c r="I137" s="2">
        <v>1545.46</v>
      </c>
      <c r="J137" s="2">
        <v>3447.6499999999996</v>
      </c>
      <c r="K137" s="2">
        <v>4516.96</v>
      </c>
      <c r="L137" s="2">
        <v>3731.4</v>
      </c>
      <c r="M137" s="2">
        <v>3653.5</v>
      </c>
      <c r="O137" s="7">
        <f t="shared" si="5"/>
        <v>38170.720000000001</v>
      </c>
    </row>
    <row r="138" spans="1:15" x14ac:dyDescent="0.45">
      <c r="A138" s="3">
        <f t="shared" si="4"/>
        <v>134</v>
      </c>
      <c r="B138" t="s">
        <v>139</v>
      </c>
      <c r="C138" s="2">
        <v>70.72</v>
      </c>
      <c r="D138" s="2">
        <v>38.68</v>
      </c>
      <c r="E138" s="2">
        <v>89.759999999999991</v>
      </c>
      <c r="F138" s="2">
        <v>874.14</v>
      </c>
      <c r="G138" s="10">
        <v>65.87</v>
      </c>
      <c r="H138" s="2">
        <v>60.25</v>
      </c>
      <c r="I138" s="2">
        <v>65.989999999999995</v>
      </c>
      <c r="J138" s="2">
        <v>104.49</v>
      </c>
      <c r="K138" s="2">
        <v>103.43</v>
      </c>
      <c r="L138" s="2">
        <v>98.64</v>
      </c>
      <c r="M138" s="2">
        <v>113.25</v>
      </c>
      <c r="O138" s="7">
        <f t="shared" si="5"/>
        <v>1685.2200000000003</v>
      </c>
    </row>
    <row r="139" spans="1:15" x14ac:dyDescent="0.45">
      <c r="A139" s="3">
        <f t="shared" si="4"/>
        <v>135</v>
      </c>
      <c r="B139" t="s">
        <v>140</v>
      </c>
      <c r="C139" s="2">
        <v>-244.98</v>
      </c>
      <c r="D139" s="2">
        <v>-384.93</v>
      </c>
      <c r="E139" s="2">
        <v>-0.01</v>
      </c>
      <c r="F139" s="2">
        <v>7.0000000000000007E-2</v>
      </c>
      <c r="G139" s="10"/>
      <c r="H139" s="2">
        <v>0.02</v>
      </c>
      <c r="I139" s="2"/>
      <c r="J139" s="2"/>
      <c r="K139" s="2"/>
      <c r="L139" s="2"/>
      <c r="M139" s="2"/>
      <c r="O139" s="7">
        <f t="shared" si="5"/>
        <v>-629.82999999999993</v>
      </c>
    </row>
    <row r="140" spans="1:15" x14ac:dyDescent="0.45">
      <c r="A140" s="3">
        <f t="shared" si="4"/>
        <v>136</v>
      </c>
      <c r="B140" t="s">
        <v>142</v>
      </c>
      <c r="C140" s="2"/>
      <c r="D140" s="2"/>
      <c r="E140" s="2"/>
      <c r="F140" s="2">
        <v>20.329999999999998</v>
      </c>
      <c r="G140" s="10"/>
      <c r="H140" s="2"/>
      <c r="I140" s="2"/>
      <c r="J140" s="2"/>
      <c r="K140" s="2"/>
      <c r="L140" s="2"/>
      <c r="M140" s="2"/>
      <c r="O140" s="7">
        <f t="shared" si="5"/>
        <v>20.329999999999998</v>
      </c>
    </row>
    <row r="141" spans="1:15" x14ac:dyDescent="0.45">
      <c r="A141" s="3">
        <f t="shared" si="4"/>
        <v>137</v>
      </c>
      <c r="B141" t="s">
        <v>143</v>
      </c>
      <c r="C141" s="2"/>
      <c r="D141" s="2"/>
      <c r="E141" s="2"/>
      <c r="F141" s="2"/>
      <c r="G141" s="10"/>
      <c r="H141" s="2"/>
      <c r="I141" s="2"/>
      <c r="J141" s="2"/>
      <c r="K141" s="2"/>
      <c r="L141" s="2">
        <v>15.13</v>
      </c>
      <c r="M141" s="2"/>
      <c r="O141" s="7">
        <f t="shared" si="5"/>
        <v>15.13</v>
      </c>
    </row>
    <row r="142" spans="1:15" x14ac:dyDescent="0.45">
      <c r="A142" s="3">
        <f t="shared" si="4"/>
        <v>138</v>
      </c>
      <c r="B142" t="s">
        <v>145</v>
      </c>
      <c r="C142" s="2"/>
      <c r="D142" s="2"/>
      <c r="E142" s="2"/>
      <c r="F142" s="2"/>
      <c r="G142" s="10">
        <v>1.1200000000000001</v>
      </c>
      <c r="H142" s="2"/>
      <c r="I142" s="2"/>
      <c r="J142" s="2">
        <v>4.8600000000000003</v>
      </c>
      <c r="K142" s="2"/>
      <c r="L142" s="2"/>
      <c r="M142" s="2"/>
      <c r="O142" s="7">
        <f t="shared" si="5"/>
        <v>5.98</v>
      </c>
    </row>
    <row r="143" spans="1:15" x14ac:dyDescent="0.45">
      <c r="A143" s="3">
        <f t="shared" si="4"/>
        <v>139</v>
      </c>
      <c r="B143" t="s">
        <v>146</v>
      </c>
      <c r="C143" s="2"/>
      <c r="D143" s="2"/>
      <c r="E143" s="2"/>
      <c r="F143" s="2">
        <v>12.73</v>
      </c>
      <c r="G143" s="10">
        <v>32.53</v>
      </c>
      <c r="H143" s="2"/>
      <c r="I143" s="2"/>
      <c r="J143" s="2"/>
      <c r="K143" s="2"/>
      <c r="L143" s="2"/>
      <c r="M143" s="2"/>
      <c r="O143" s="7">
        <f t="shared" si="5"/>
        <v>45.260000000000005</v>
      </c>
    </row>
    <row r="144" spans="1:15" x14ac:dyDescent="0.45">
      <c r="A144" s="3">
        <f t="shared" si="4"/>
        <v>140</v>
      </c>
      <c r="B144" t="s">
        <v>147</v>
      </c>
      <c r="C144" s="5">
        <v>36.39</v>
      </c>
      <c r="D144" s="5">
        <v>14.95</v>
      </c>
      <c r="E144" s="5">
        <v>47.79</v>
      </c>
      <c r="F144" s="5">
        <v>76.27</v>
      </c>
      <c r="G144" s="11"/>
      <c r="H144" s="5">
        <v>20.36</v>
      </c>
      <c r="I144" s="5"/>
      <c r="J144" s="5"/>
      <c r="K144" s="5">
        <v>25.31</v>
      </c>
      <c r="L144" s="5">
        <v>15.68</v>
      </c>
      <c r="M144" s="5"/>
      <c r="N144" s="14"/>
      <c r="O144" s="15">
        <f t="shared" si="5"/>
        <v>236.75</v>
      </c>
    </row>
    <row r="145" spans="1:15" x14ac:dyDescent="0.45">
      <c r="A145" s="3">
        <f t="shared" si="4"/>
        <v>141</v>
      </c>
      <c r="B145" t="s">
        <v>0</v>
      </c>
      <c r="C145" s="2">
        <f t="shared" ref="C145:O145" si="6">SUM(C5:C144)</f>
        <v>529356.82999999996</v>
      </c>
      <c r="D145" s="2">
        <f t="shared" si="6"/>
        <v>598995.79999999993</v>
      </c>
      <c r="E145" s="2">
        <f t="shared" si="6"/>
        <v>490892.46999999991</v>
      </c>
      <c r="F145" s="2">
        <f t="shared" si="6"/>
        <v>687089.96999999986</v>
      </c>
      <c r="G145" s="10">
        <f t="shared" si="6"/>
        <v>484239.35000000009</v>
      </c>
      <c r="H145" s="2">
        <f t="shared" si="6"/>
        <v>468277.91000000015</v>
      </c>
      <c r="I145" s="2">
        <f t="shared" si="6"/>
        <v>478190.89999999997</v>
      </c>
      <c r="J145" s="2">
        <f t="shared" si="6"/>
        <v>559694.67999999993</v>
      </c>
      <c r="K145" s="2">
        <f t="shared" si="6"/>
        <v>484381.19000000006</v>
      </c>
      <c r="L145" s="2">
        <f t="shared" si="6"/>
        <v>560917.07000000018</v>
      </c>
      <c r="M145" s="2">
        <f t="shared" si="6"/>
        <v>430613.50000000017</v>
      </c>
      <c r="N145" s="2">
        <f t="shared" si="6"/>
        <v>0</v>
      </c>
      <c r="O145" s="2">
        <f t="shared" si="6"/>
        <v>5772649.6700000027</v>
      </c>
    </row>
    <row r="147" spans="1:15" x14ac:dyDescent="0.45">
      <c r="C147" s="2"/>
      <c r="D147" s="2"/>
      <c r="E147" s="2"/>
      <c r="F147" s="2"/>
      <c r="G147" s="10"/>
      <c r="H147" s="2"/>
      <c r="I147" s="2"/>
      <c r="J147" s="2"/>
      <c r="K147" s="2"/>
      <c r="L147" s="2"/>
      <c r="M147" s="2"/>
    </row>
    <row r="148" spans="1:15" x14ac:dyDescent="0.45">
      <c r="C148" s="7"/>
      <c r="D148" s="7"/>
      <c r="E148" s="7"/>
      <c r="F148" s="7"/>
      <c r="G148" s="13"/>
      <c r="H148" s="7"/>
      <c r="I148" s="7"/>
      <c r="J148" s="7"/>
      <c r="K148" s="7"/>
      <c r="L148" s="7"/>
      <c r="M148" s="7"/>
    </row>
  </sheetData>
  <mergeCells count="3">
    <mergeCell ref="C2:F2"/>
    <mergeCell ref="G2:N2"/>
    <mergeCell ref="C1:O1"/>
  </mergeCells>
  <pageMargins left="0.7" right="0.7" top="1.5" bottom="0.75" header="0.5" footer="0.3"/>
  <pageSetup scale="66" fitToHeight="0" orientation="landscape" horizontalDpi="1200" verticalDpi="1200" r:id="rId1"/>
  <headerFooter>
    <oddHeader xml:space="preserve">&amp;LColumbia Gas of Kentucky, Inc.
NCSC FERC Account 923 Breakdown
&amp;RKY PSC Case No. 2021-00183
PSC 3-33
Attachment B
Page 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2020</vt:lpstr>
      <vt:lpstr>Base Period</vt:lpstr>
      <vt:lpstr>'2020'!Print_Area</vt:lpstr>
      <vt:lpstr>'Base Period'!Print_Area</vt:lpstr>
      <vt:lpstr>'2020'!Print_Titles</vt:lpstr>
      <vt:lpstr>'Base Period'!Print_Titles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\ Kelley \ Kathleen</dc:creator>
  <cp:lastModifiedBy>Allyson Honaker</cp:lastModifiedBy>
  <cp:lastPrinted>2021-08-19T20:55:28Z</cp:lastPrinted>
  <dcterms:created xsi:type="dcterms:W3CDTF">2021-08-19T17:02:09Z</dcterms:created>
  <dcterms:modified xsi:type="dcterms:W3CDTF">2021-08-25T22:23:03Z</dcterms:modified>
</cp:coreProperties>
</file>