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181-200\"/>
    </mc:Choice>
  </mc:AlternateContent>
  <xr:revisionPtr revIDLastSave="0" documentId="8_{1B7F09F4-EDB0-4747-927D-43D001C072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G  1-181 Property Tax ET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1" i="1" s="1"/>
  <c r="A23" i="1" s="1"/>
  <c r="A25" i="1" s="1"/>
  <c r="D21" i="1"/>
  <c r="D23" i="1" s="1"/>
  <c r="D25" i="1" s="1"/>
</calcChain>
</file>

<file path=xl/sharedStrings.xml><?xml version="1.0" encoding="utf-8"?>
<sst xmlns="http://schemas.openxmlformats.org/spreadsheetml/2006/main" count="26" uniqueCount="23">
  <si>
    <t>Line No.</t>
  </si>
  <si>
    <t>Description</t>
  </si>
  <si>
    <t>Ref</t>
  </si>
  <si>
    <t>Amount</t>
  </si>
  <si>
    <t>Estimated Assessed Value at December 31, 2019</t>
  </si>
  <si>
    <t>2020 Public Service Company Assessed Property Tax</t>
  </si>
  <si>
    <t>2020 Effective Tax Rate</t>
  </si>
  <si>
    <t>2021 Effective Tax Rate (3.19% Inflation Factor)</t>
  </si>
  <si>
    <t>2022 Effective Tax Rate (3.19% Inflation Factor)</t>
  </si>
  <si>
    <t>(1)</t>
  </si>
  <si>
    <t>(2)</t>
  </si>
  <si>
    <t>(3)</t>
  </si>
  <si>
    <t>AG 1-224, Att A</t>
  </si>
  <si>
    <t xml:space="preserve"> = Line 3 * 1.0319</t>
  </si>
  <si>
    <t xml:space="preserve"> = Line 4 * 1.0319</t>
  </si>
  <si>
    <t>COLUMBIA GAS OF KENTUCKY, INC.</t>
  </si>
  <si>
    <t>KY PSC Case No. 2021-00183</t>
  </si>
  <si>
    <t>Page 1 of 1</t>
  </si>
  <si>
    <t>AG 1-181</t>
  </si>
  <si>
    <t>Attachment A</t>
  </si>
  <si>
    <t>Response to the Attorney General’s Data Request Set One No. 181</t>
  </si>
  <si>
    <t>Caluclation of Property Tax Effective Tax Rate</t>
  </si>
  <si>
    <t>WPD-2.4f, Line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</si>
</sst>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0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ms Rmn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3" applyFont="1" applyFill="1"/>
    <xf numFmtId="164" fontId="4" fillId="0" borderId="0" xfId="4" applyNumberFormat="1" applyFont="1" applyFill="1"/>
    <xf numFmtId="164" fontId="3" fillId="0" borderId="0" xfId="1" applyNumberFormat="1" applyFont="1"/>
    <xf numFmtId="165" fontId="3" fillId="0" borderId="0" xfId="2" applyNumberFormat="1" applyFont="1"/>
    <xf numFmtId="166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</cellXfs>
  <cellStyles count="5">
    <cellStyle name="Comma" xfId="1" builtinId="3"/>
    <cellStyle name="Comma 23" xfId="4" xr:uid="{00000000-0005-0000-0000-000001000000}"/>
    <cellStyle name="Normal" xfId="0" builtinId="0"/>
    <cellStyle name="Normal 8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G30" sqref="G30"/>
    </sheetView>
  </sheetViews>
  <sheetFormatPr defaultRowHeight="14.25" x14ac:dyDescent="0.2"/>
  <cols>
    <col min="1" max="1" width="9.140625" style="1"/>
    <col min="2" max="2" width="56.7109375" style="2" bestFit="1" customWidth="1"/>
    <col min="3" max="3" width="19.140625" style="2" bestFit="1" customWidth="1"/>
    <col min="4" max="4" width="16.140625" style="2" bestFit="1" customWidth="1"/>
    <col min="5" max="5" width="17.28515625" style="2" bestFit="1" customWidth="1"/>
    <col min="6" max="16384" width="9.140625" style="2"/>
  </cols>
  <sheetData>
    <row r="1" spans="1:4" x14ac:dyDescent="0.2">
      <c r="A1" s="14" t="s">
        <v>15</v>
      </c>
      <c r="B1" s="14"/>
      <c r="C1" s="14"/>
      <c r="D1" s="14"/>
    </row>
    <row r="2" spans="1:4" x14ac:dyDescent="0.2">
      <c r="A2" s="14" t="s">
        <v>16</v>
      </c>
      <c r="B2" s="14"/>
      <c r="C2" s="14"/>
      <c r="D2" s="14"/>
    </row>
    <row r="3" spans="1:4" x14ac:dyDescent="0.2">
      <c r="A3" s="14" t="s">
        <v>20</v>
      </c>
      <c r="B3" s="14"/>
      <c r="C3" s="14"/>
      <c r="D3" s="14"/>
    </row>
    <row r="4" spans="1:4" x14ac:dyDescent="0.2">
      <c r="A4" s="14" t="s">
        <v>21</v>
      </c>
      <c r="B4" s="14"/>
      <c r="C4" s="14"/>
      <c r="D4" s="14"/>
    </row>
    <row r="6" spans="1:4" x14ac:dyDescent="0.2">
      <c r="D6" s="3" t="s">
        <v>16</v>
      </c>
    </row>
    <row r="7" spans="1:4" x14ac:dyDescent="0.2">
      <c r="D7" s="3" t="s">
        <v>18</v>
      </c>
    </row>
    <row r="8" spans="1:4" x14ac:dyDescent="0.2">
      <c r="D8" s="3" t="s">
        <v>19</v>
      </c>
    </row>
    <row r="9" spans="1:4" x14ac:dyDescent="0.2">
      <c r="D9" s="3" t="s">
        <v>17</v>
      </c>
    </row>
    <row r="14" spans="1:4" x14ac:dyDescent="0.2">
      <c r="A14" s="1" t="s">
        <v>0</v>
      </c>
      <c r="B14" s="1" t="s">
        <v>1</v>
      </c>
      <c r="C14" s="1" t="s">
        <v>2</v>
      </c>
      <c r="D14" s="1" t="s">
        <v>3</v>
      </c>
    </row>
    <row r="15" spans="1:4" x14ac:dyDescent="0.2">
      <c r="A15" s="4"/>
      <c r="B15" s="5" t="s">
        <v>9</v>
      </c>
      <c r="C15" s="5" t="s">
        <v>10</v>
      </c>
      <c r="D15" s="5" t="s">
        <v>11</v>
      </c>
    </row>
    <row r="16" spans="1:4" x14ac:dyDescent="0.2">
      <c r="A16" s="6"/>
      <c r="B16" s="7"/>
      <c r="C16" s="7"/>
      <c r="D16" s="7"/>
    </row>
    <row r="17" spans="1:6" x14ac:dyDescent="0.2">
      <c r="A17" s="1">
        <v>1</v>
      </c>
      <c r="B17" s="8" t="s">
        <v>4</v>
      </c>
      <c r="C17" s="8" t="s">
        <v>12</v>
      </c>
      <c r="D17" s="9">
        <v>406016829</v>
      </c>
    </row>
    <row r="19" spans="1:6" x14ac:dyDescent="0.2">
      <c r="A19" s="1">
        <f>A17+1</f>
        <v>2</v>
      </c>
      <c r="B19" s="2" t="s">
        <v>5</v>
      </c>
      <c r="C19" s="8" t="s">
        <v>12</v>
      </c>
      <c r="D19" s="10">
        <v>5407855.8300000001</v>
      </c>
    </row>
    <row r="21" spans="1:6" x14ac:dyDescent="0.2">
      <c r="A21" s="1">
        <f>A19+1</f>
        <v>3</v>
      </c>
      <c r="B21" s="2" t="s">
        <v>6</v>
      </c>
      <c r="C21" s="8" t="s">
        <v>12</v>
      </c>
      <c r="D21" s="11">
        <f>D19/D17</f>
        <v>1.3319289851406627E-2</v>
      </c>
    </row>
    <row r="23" spans="1:6" x14ac:dyDescent="0.2">
      <c r="A23" s="1">
        <f>A21+1</f>
        <v>4</v>
      </c>
      <c r="B23" s="2" t="s">
        <v>7</v>
      </c>
      <c r="C23" s="2" t="s">
        <v>13</v>
      </c>
      <c r="D23" s="11">
        <f>D21*1.0319</f>
        <v>1.3744175197666499E-2</v>
      </c>
      <c r="E23" s="12"/>
      <c r="F23" s="13"/>
    </row>
    <row r="25" spans="1:6" x14ac:dyDescent="0.2">
      <c r="A25" s="1">
        <f>A23+1</f>
        <v>5</v>
      </c>
      <c r="B25" s="2" t="s">
        <v>8</v>
      </c>
      <c r="C25" s="2" t="s">
        <v>14</v>
      </c>
      <c r="D25" s="11">
        <f>D23*1.0319</f>
        <v>1.4182614386472061E-2</v>
      </c>
      <c r="E25" s="12" t="s">
        <v>22</v>
      </c>
      <c r="F25" s="1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 1-181 Property Tax ETR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2021-07-14T10:52:37Z</dcterms:created>
  <dcterms:modified xsi:type="dcterms:W3CDTF">2021-07-22T03:22:54Z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