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85E76AF5-F13D-4D29-88FF-3C181D64BD00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"V2020-01-31"</definedName>
    <definedName name="NvsAutoDrillOk">"VN"</definedName>
    <definedName name="NvsDrillHyperLink" localSheetId="0">"http://nifips.nisource.net:9000/psp/fs91prd_newwin/EMPLOYEE/ERP/c/REPORT_BOOKS.IC_RUN_DRILLDOWN.GBL?Action=A&amp;NVS_INSTANCE=1440789_1509515"</definedName>
    <definedName name="NvsElapsedTime">0.0000115740767796524</definedName>
    <definedName name="NvsEndTime">44391.6094675926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"V2020-01-31"</definedName>
    <definedName name="NvsValTbl.ACCOUNT">"GL_ACCOUNT_TBL"</definedName>
    <definedName name="_xlnm.Print_Area" localSheetId="0">Sheet1!$B$1:$F$231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1" l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<sst xmlns="http://schemas.openxmlformats.org/spreadsheetml/2006/main" count="666" uniqueCount="665">
  <si>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</si>
  <si>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</si>
  <si>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</si>
  <si>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</si>
  <si>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</si>
  <si>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</si>
  <si>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</si>
  <si>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</si>
  <si>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</si>
  <si>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</si>
  <si>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</si>
  <si>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</si>
  <si>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</si>
  <si>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</si>
  <si>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</si>
  <si>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</si>
  <si>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</si>
  <si>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</si>
  <si>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</si>
  <si>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</si>
  <si>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</si>
  <si>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</si>
  <si>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</si>
  <si>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</si>
  <si>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</si>
  <si>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</si>
  <si>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</si>
  <si>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</si>
  <si>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</si>
  <si>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</si>
  <si>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</si>
  <si>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</si>
  <si>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</si>
  <si>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%,V10112004</t>
  </si>
  <si>
    <t>10112004</t>
  </si>
  <si>
    <t>Right of Use Asset-Amort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</si>
  <si>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</si>
  <si>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</si>
  <si>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</si>
  <si>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</si>
  <si>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</si>
  <si>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</si>
  <si>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</si>
  <si>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</si>
  <si>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</si>
  <si>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</si>
  <si>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</si>
  <si>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</si>
  <si>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</si>
  <si>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</si>
  <si>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</si>
  <si>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</si>
  <si>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</si>
  <si>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</si>
  <si>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</si>
  <si>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</si>
  <si>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</si>
  <si>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</si>
  <si>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</si>
  <si>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</si>
  <si>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</si>
  <si>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</si>
  <si>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</si>
  <si>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</si>
  <si>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</si>
  <si>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</si>
  <si>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</si>
  <si>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</si>
  <si>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</si>
  <si>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</si>
  <si>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</si>
  <si>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</si>
  <si>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</si>
  <si>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</si>
  <si>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</si>
  <si>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%,V12800000</t>
  </si>
  <si>
    <t>12800000</t>
  </si>
  <si>
    <t>Funds Held in Trust</t>
  </si>
  <si>
    <t>%,V13100000</t>
  </si>
  <si>
    <t>13100000</t>
  </si>
  <si>
    <t>Cash</t>
  </si>
  <si>
    <t>%,V13500000</t>
  </si>
  <si>
    <t>13500000</t>
  </si>
  <si>
    <t>Working Funds</t>
  </si>
  <si>
    <t>%,V14300001</t>
  </si>
  <si>
    <t>14300001</t>
  </si>
  <si>
    <t>Misc Accts Rec-Other</t>
  </si>
  <si>
    <t>%,V14300180</t>
  </si>
  <si>
    <t>14300180</t>
  </si>
  <si>
    <t>Other AR-Employee Wage Advan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</si>
  <si>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</si>
  <si>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</si>
  <si>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</si>
  <si>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</si>
  <si>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</si>
  <si>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</si>
  <si>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</si>
  <si>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</si>
  <si>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</si>
  <si>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</si>
  <si>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</si>
  <si>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</si>
  <si>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</si>
  <si>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</si>
  <si>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</si>
  <si>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</si>
  <si>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</si>
  <si>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</si>
  <si>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</si>
  <si>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</si>
  <si>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</si>
  <si>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</si>
  <si>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</si>
  <si>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</si>
  <si>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</si>
  <si>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</si>
  <si>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</si>
  <si>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</si>
  <si>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</si>
  <si>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</si>
  <si>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</si>
  <si>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</si>
  <si>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</si>
  <si>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</si>
  <si>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</si>
  <si>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</si>
  <si>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</si>
  <si>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</si>
  <si>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</si>
  <si>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</si>
  <si>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</si>
  <si>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</si>
  <si>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</si>
  <si>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</si>
  <si>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</si>
  <si>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</si>
  <si>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</si>
  <si>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</si>
  <si>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%,V16500100</t>
  </si>
  <si>
    <t>16500100</t>
  </si>
  <si>
    <t>Prepaid-Software-Misc</t>
  </si>
  <si>
    <t>%,V16500600</t>
  </si>
  <si>
    <t>16500600</t>
  </si>
  <si>
    <t>Prepaid-Cloud Computing costs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</si>
  <si>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</si>
  <si>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</si>
  <si>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</si>
  <si>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</si>
  <si>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</si>
  <si>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</si>
  <si>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%,V16590000</t>
  </si>
  <si>
    <t>16590000</t>
  </si>
  <si>
    <t>Prepaid-NC Cloud Computing Cst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</si>
  <si>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</si>
  <si>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</si>
  <si>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</si>
  <si>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</si>
  <si>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</si>
  <si>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</si>
  <si>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</si>
  <si>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</si>
  <si>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</si>
  <si>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</si>
  <si>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</si>
  <si>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</si>
  <si>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</si>
  <si>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</si>
  <si>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</si>
  <si>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</si>
  <si>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</si>
  <si>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</si>
  <si>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</si>
  <si>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</si>
  <si>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</si>
  <si>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</si>
  <si>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</si>
  <si>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</si>
  <si>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</si>
  <si>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</si>
  <si>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</si>
  <si>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</si>
  <si>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</si>
  <si>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</si>
  <si>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</si>
  <si>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</si>
  <si>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</si>
  <si>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</si>
  <si>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</si>
  <si>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</si>
  <si>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</si>
  <si>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</si>
  <si>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</si>
  <si>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</si>
  <si>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</si>
  <si>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</si>
  <si>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</si>
  <si>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</si>
  <si>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</si>
  <si>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</si>
  <si>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</si>
  <si>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</si>
  <si>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</si>
  <si>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</si>
  <si>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</si>
  <si>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</si>
  <si>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</si>
  <si>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</si>
  <si>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</si>
  <si>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</si>
  <si>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</si>
  <si>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</si>
  <si>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</si>
  <si>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</si>
  <si>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</si>
  <si>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</si>
  <si>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</si>
  <si>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</si>
  <si>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</si>
  <si>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</si>
  <si>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</si>
  <si>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</si>
  <si>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</si>
  <si>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</si>
  <si>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</si>
  <si>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</si>
  <si>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</si>
  <si>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</si>
  <si>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</si>
  <si>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</si>
  <si>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</si>
  <si>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</si>
  <si>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</si>
  <si>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</si>
  <si>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</si>
  <si>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</si>
  <si>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</si>
  <si>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</si>
  <si>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</si>
  <si>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</si>
  <si>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</si>
  <si>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</si>
  <si>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</si>
  <si>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</si>
  <si>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</si>
  <si>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</si>
  <si>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</si>
  <si>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</si>
  <si>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</si>
  <si>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</si>
  <si>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</si>
  <si>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</si>
  <si>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</si>
  <si>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</si>
  <si>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</si>
  <si>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</si>
  <si>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</si>
  <si>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</si>
  <si>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</si>
  <si>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</si>
  <si>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</si>
  <si>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</si>
  <si>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</si>
  <si>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</si>
  <si>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</si>
  <si>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</si>
  <si>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</si>
  <si>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</si>
  <si>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</si>
  <si>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</si>
  <si>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</si>
  <si>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</si>
  <si>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</si>
  <si>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</si>
  <si>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</si>
  <si>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</si>
  <si>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</si>
  <si>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</si>
  <si>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</si>
  <si>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</si>
  <si>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</si>
  <si>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</si>
  <si>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</si>
  <si>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</si>
  <si>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</si>
  <si>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</si>
  <si>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</si>
  <si>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</si>
  <si>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</si>
  <si>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</si>
  <si>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</si>
  <si>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</si>
  <si>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</si>
  <si>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</si>
  <si>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</si>
  <si>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</si>
  <si>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</si>
  <si>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</si>
  <si>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</si>
  <si>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</si>
  <si>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</si>
  <si>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</si>
  <si>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</si>
  <si>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</si>
  <si>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</si>
  <si>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</si>
  <si>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</si>
  <si>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</si>
  <si>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</si>
  <si>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</si>
  <si>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</si>
  <si>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</si>
  <si>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</si>
  <si>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</si>
  <si>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</si>
  <si>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</si>
  <si>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</si>
  <si>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</si>
  <si>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</si>
  <si>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</si>
  <si>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</si>
  <si>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</si>
  <si>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</si>
  <si>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</si>
  <si>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</si>
  <si>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</si>
  <si>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</si>
  <si>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</si>
  <si>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</si>
  <si>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</si>
  <si>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</si>
  <si>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</si>
  <si>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</si>
  <si>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</si>
  <si>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</si>
  <si>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</si>
  <si>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</si>
  <si>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</si>
  <si>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</si>
  <si>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</si>
  <si>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</si>
  <si>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</si>
  <si>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</si>
  <si>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</si>
  <si>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</si>
  <si>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</si>
  <si>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</si>
  <si>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</si>
  <si>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</si>
  <si>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</si>
  <si>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</si>
  <si>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</si>
  <si>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</si>
  <si>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</si>
  <si>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</si>
  <si>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</si>
  <si>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</si>
  <si>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</si>
  <si>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</si>
  <si>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</si>
  <si>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</si>
  <si>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</si>
  <si>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</si>
  <si>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</si>
  <si>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</si>
  <si>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</si>
  <si>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</si>
  <si>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</si>
  <si>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</si>
  <si>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</si>
  <si>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</si>
  <si>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</si>
  <si>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</si>
  <si>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</si>
  <si>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</si>
  <si>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</si>
  <si>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</si>
  <si>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</si>
  <si>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</si>
  <si>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</si>
  <si>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</si>
  <si>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</si>
  <si>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</si>
  <si>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</si>
  <si>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</si>
  <si>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</si>
  <si>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</si>
  <si>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</si>
  <si>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</si>
  <si>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</si>
  <si>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</si>
  <si>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</si>
  <si>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</si>
  <si>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</si>
  <si>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</si>
  <si>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</si>
  <si>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</si>
  <si>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</si>
  <si>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</si>
  <si>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</si>
  <si>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</si>
  <si>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</si>
  <si>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</si>
  <si>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</si>
  <si>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</si>
  <si>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</si>
  <si>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%,V24207500</t>
  </si>
  <si>
    <t>24207500</t>
  </si>
  <si>
    <t>Accd Liab-Insurance</t>
  </si>
  <si>
    <t>%,V24207510</t>
  </si>
  <si>
    <t>24207510</t>
  </si>
  <si>
    <t>Accd Liab-Workers Comp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</si>
  <si>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</si>
  <si>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</si>
  <si>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</si>
  <si>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</si>
  <si>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</si>
  <si>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</si>
  <si>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</si>
  <si>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</si>
  <si>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</si>
  <si>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%,V24209000</t>
  </si>
  <si>
    <t>24209000</t>
  </si>
  <si>
    <t>Accd Liab-Environmental-Gas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</si>
  <si>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</si>
  <si>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</si>
  <si>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</si>
  <si>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</si>
  <si>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</si>
  <si>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</si>
  <si>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</si>
  <si>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</si>
  <si>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</si>
  <si>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</si>
  <si>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</si>
  <si>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</si>
  <si>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</si>
  <si>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</si>
  <si>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</si>
  <si>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</si>
  <si>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</si>
  <si>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</si>
  <si>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</si>
  <si>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</si>
  <si>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</si>
  <si>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</si>
  <si>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</si>
  <si>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</si>
  <si>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%,V25303000</t>
  </si>
  <si>
    <t>25303000</t>
  </si>
  <si>
    <t>Def Credits-Oth NC Liab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</si>
  <si>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</si>
  <si>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</si>
  <si>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</si>
  <si>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</si>
  <si>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</si>
  <si>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</si>
  <si>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</si>
  <si>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</si>
  <si>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</si>
  <si>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</si>
  <si>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</si>
  <si>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</si>
  <si>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</si>
  <si>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</si>
  <si>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</si>
  <si>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%,V40500000</t>
  </si>
  <si>
    <t>40500000</t>
  </si>
  <si>
    <t>Amortization of Oth Plant</t>
  </si>
  <si>
    <t>%,V40813200</t>
  </si>
  <si>
    <t>40813200</t>
  </si>
  <si>
    <t>Tax Exp-Property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</si>
  <si>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</si>
  <si>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</si>
  <si>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</si>
  <si>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</si>
  <si>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</si>
  <si>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</si>
  <si>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</si>
  <si>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</si>
  <si>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</si>
  <si>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</si>
  <si>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</si>
  <si>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</si>
  <si>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</si>
  <si>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</si>
  <si>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</si>
  <si>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</si>
  <si>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</si>
  <si>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</si>
  <si>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</si>
  <si>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</si>
  <si>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</si>
  <si>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</si>
  <si>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</si>
  <si>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</si>
  <si>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</si>
  <si>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</si>
  <si>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</si>
  <si>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</si>
  <si>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</si>
  <si>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</si>
  <si>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</si>
  <si>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</si>
  <si>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</si>
  <si>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</si>
  <si>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</si>
  <si>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</si>
  <si>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</si>
  <si>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</si>
  <si>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</si>
  <si>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</si>
  <si>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</si>
  <si>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</si>
  <si>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</si>
  <si>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</si>
  <si>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</si>
  <si>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</si>
  <si>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</si>
  <si>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</si>
  <si>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</si>
  <si>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</si>
  <si>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</si>
  <si>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</si>
  <si>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</si>
  <si>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</si>
  <si>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</si>
  <si>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</si>
  <si>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</si>
  <si>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</si>
  <si>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</si>
  <si>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</si>
  <si>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</si>
  <si>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</si>
  <si>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</si>
  <si>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</si>
  <si>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</si>
  <si>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</si>
  <si>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</si>
  <si>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</si>
  <si>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</si>
  <si>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</si>
  <si>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</si>
  <si>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</si>
  <si>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</si>
  <si>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</si>
  <si>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</si>
  <si>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</si>
  <si>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</si>
  <si>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</si>
  <si>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</si>
  <si>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</si>
  <si>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</si>
  <si>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</si>
  <si>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</si>
  <si>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</si>
  <si>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</si>
  <si>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</si>
  <si>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</si>
  <si>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</si>
  <si>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</si>
  <si>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</si>
  <si>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</si>
  <si>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</si>
  <si>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</si>
  <si>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</si>
  <si>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</si>
  <si>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</si>
  <si>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</si>
  <si>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</si>
  <si>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</si>
  <si>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</si>
  <si>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</si>
  <si>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</si>
  <si>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</si>
  <si>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</si>
  <si>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</si>
  <si>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</si>
  <si>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</si>
  <si>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</si>
  <si>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</si>
  <si>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</si>
  <si>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</si>
  <si>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</si>
  <si>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</si>
  <si>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</si>
  <si>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</si>
  <si>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</si>
  <si>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</si>
  <si>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</si>
  <si>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</si>
  <si>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</si>
  <si>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</si>
  <si>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</si>
  <si>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</si>
  <si>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</si>
  <si>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</si>
  <si>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</si>
  <si>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</si>
  <si>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</si>
  <si>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</si>
  <si>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</si>
  <si>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</si>
  <si>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</si>
  <si>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</si>
  <si>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</si>
  <si>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</si>
  <si>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</si>
  <si>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</si>
  <si>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</si>
  <si>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</si>
  <si>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</si>
  <si>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</si>
  <si>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</si>
  <si>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</si>
  <si>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</si>
  <si>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</si>
  <si>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</si>
  <si>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</si>
  <si>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</si>
  <si>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</si>
  <si>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</si>
  <si>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</si>
  <si>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</si>
  <si>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</si>
  <si>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</si>
  <si>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</si>
  <si>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</si>
  <si>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</si>
  <si>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</si>
  <si>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</si>
  <si>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</si>
  <si>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</si>
  <si>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</si>
  <si>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</si>
  <si>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</si>
  <si>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</si>
  <si>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</si>
  <si>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</si>
  <si>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</si>
  <si>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</si>
  <si>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</si>
  <si>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</si>
  <si>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</si>
  <si>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</si>
  <si>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</si>
  <si>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</si>
  <si>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</si>
  <si>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</si>
  <si>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</si>
  <si>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</si>
  <si>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</si>
  <si>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</si>
  <si>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</si>
  <si>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</si>
  <si>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</si>
  <si>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</si>
  <si>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</si>
  <si>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</si>
  <si>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</si>
  <si>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2020-01-31</t>
  </si>
  <si>
    <t>00012</t>
  </si>
  <si>
    <t>U120806</t>
  </si>
  <si>
    <t>KY PSC Case No. 2021-00183</t>
  </si>
  <si>
    <t>AG 1-64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</si>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</sst>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40"/>
  <sheetViews>
    <sheetView tabSelected="1" topLeftCell="B2" zoomScaleNormal="100" workbookViewId="0">
      <selection activeCell="F4" sqref="F4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662</v>
      </c>
    </row>
    <row r="3" spans="1:10" x14ac:dyDescent="0.2">
      <c r="D3" s="23"/>
      <c r="E3" s="24"/>
      <c r="F3" s="30" t="s">
        <v>663</v>
      </c>
    </row>
    <row r="4" spans="1:10" x14ac:dyDescent="0.2">
      <c r="D4" s="23"/>
      <c r="E4" s="24"/>
      <c r="F4" s="30" t="s">
        <v>664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657</v>
      </c>
    </row>
    <row r="6" spans="1:10" ht="15.75" x14ac:dyDescent="0.25">
      <c r="B6" s="25" t="s">
        <v>658</v>
      </c>
      <c r="C6" s="12"/>
      <c r="D6" s="13"/>
      <c r="E6" s="13"/>
      <c r="F6" s="13"/>
      <c r="I6" s="19" t="s">
        <v>658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January 31, 2020</v>
      </c>
      <c r="C8" s="12"/>
      <c r="D8" s="13"/>
      <c r="E8" s="13"/>
      <c r="F8" s="13"/>
      <c r="I8" s="20" t="s">
        <v>659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January 31, 2020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660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0</v>
      </c>
      <c r="E14" s="24">
        <v>1170172.71</v>
      </c>
      <c r="F14" s="24">
        <v>1170172.71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0</v>
      </c>
      <c r="E15" s="24">
        <v>-1111227.92</v>
      </c>
      <c r="F15" s="24">
        <v>-1111227.92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26481091.640000001</v>
      </c>
      <c r="E16" s="24">
        <v>0</v>
      </c>
      <c r="F16" s="24">
        <v>26481091.640000001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22047565.77</v>
      </c>
      <c r="E17" s="24">
        <v>0</v>
      </c>
      <c r="F17" s="24">
        <v>22047565.77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0</v>
      </c>
      <c r="E18" s="24">
        <v>5606.5</v>
      </c>
      <c r="F18" s="24">
        <v>5606.5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0</v>
      </c>
      <c r="E19" s="24">
        <v>-292389.28000000003</v>
      </c>
      <c r="F19" s="24">
        <v>-292389.28000000003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8568436.9800000004</v>
      </c>
      <c r="E20" s="24">
        <v>0</v>
      </c>
      <c r="F20" s="24">
        <v>8568436.9800000004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0</v>
      </c>
      <c r="E21" s="24">
        <v>-1139534.77</v>
      </c>
      <c r="F21" s="24">
        <v>-1139534.77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0</v>
      </c>
      <c r="E22" s="24">
        <v>-1170172.71</v>
      </c>
      <c r="F22" s="24">
        <v>-1170172.71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-38760272.530000001</v>
      </c>
      <c r="E23" s="24">
        <v>0</v>
      </c>
      <c r="F23" s="24">
        <v>-38760272.530000001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0</v>
      </c>
      <c r="E24" s="24">
        <v>-1032668.97</v>
      </c>
      <c r="F24" s="24">
        <v>-1032668.97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0</v>
      </c>
      <c r="E25" s="24">
        <v>166482.37</v>
      </c>
      <c r="F25" s="24">
        <v>166482.37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-5968349.3200000003</v>
      </c>
      <c r="E26" s="24">
        <v>0</v>
      </c>
      <c r="F26" s="24">
        <v>-5968349.3200000003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0</v>
      </c>
      <c r="E27" s="24">
        <v>-551590.96</v>
      </c>
      <c r="F27" s="24">
        <v>-551590.96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-34860851.520000003</v>
      </c>
      <c r="E28" s="24">
        <v>0</v>
      </c>
      <c r="F28" s="24">
        <v>-34860851.520000003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0</v>
      </c>
      <c r="E29" s="24">
        <v>-1118926.47</v>
      </c>
      <c r="F29" s="24">
        <v>-1118926.47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0</v>
      </c>
      <c r="E30" s="24">
        <v>944745.55</v>
      </c>
      <c r="F30" s="24">
        <v>944745.55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10000</v>
      </c>
      <c r="E31" s="24">
        <v>0</v>
      </c>
      <c r="F31" s="24">
        <v>10000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1000000</v>
      </c>
      <c r="E32" s="24">
        <v>0</v>
      </c>
      <c r="F32" s="24">
        <v>1000000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1553995</v>
      </c>
      <c r="E33" s="24">
        <v>125706.83</v>
      </c>
      <c r="F33" s="24">
        <v>1679701.83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1953180.62</v>
      </c>
      <c r="E34" s="24">
        <v>-1412343.47</v>
      </c>
      <c r="F34" s="24">
        <v>540837.15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197677.36000000002</v>
      </c>
      <c r="E35" s="24">
        <v>10000</v>
      </c>
      <c r="F35" s="24">
        <v>207677.36000000002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1786508.9100000001</v>
      </c>
      <c r="E36" s="24">
        <v>0</v>
      </c>
      <c r="F36" s="24">
        <v>1786508.9100000001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0</v>
      </c>
      <c r="E37" s="24">
        <v>254.94</v>
      </c>
      <c r="F37" s="24">
        <v>254.94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1945815.3600000003</v>
      </c>
      <c r="E38" s="24">
        <v>-593648.45000000007</v>
      </c>
      <c r="F38" s="24">
        <v>1352166.9100000001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-57186.87</v>
      </c>
      <c r="E39" s="24">
        <v>55164.41</v>
      </c>
      <c r="F39" s="24">
        <v>-2022.46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362367</v>
      </c>
      <c r="E40" s="24">
        <v>0</v>
      </c>
      <c r="F40" s="24">
        <v>362367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37929509.75</v>
      </c>
      <c r="E41" s="24">
        <v>-21661078.170000002</v>
      </c>
      <c r="F41" s="24">
        <v>16268431.58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0</v>
      </c>
      <c r="E42" s="24">
        <v>-3534.3</v>
      </c>
      <c r="F42" s="24">
        <v>-3534.3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-12.502000000000002</v>
      </c>
      <c r="E43" s="24">
        <v>-27.35</v>
      </c>
      <c r="F43" s="24">
        <v>-39.852000000000004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61842087.480000004</v>
      </c>
      <c r="E44" s="24">
        <v>-22519714.52</v>
      </c>
      <c r="F44" s="24">
        <v>39322372.960000001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3860373.85</v>
      </c>
      <c r="E45" s="24">
        <v>-2168257.96</v>
      </c>
      <c r="F45" s="24">
        <v>1692115.8900000001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35162.129999999997</v>
      </c>
      <c r="E46" s="24">
        <v>55709.54</v>
      </c>
      <c r="F46" s="24">
        <v>90871.67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1751790.2300000002</v>
      </c>
      <c r="E47" s="24">
        <v>30575.66</v>
      </c>
      <c r="F47" s="24">
        <v>1782365.8900000001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147434.01999999999</v>
      </c>
      <c r="E48" s="24">
        <v>-24112.91</v>
      </c>
      <c r="F48" s="24">
        <v>123321.11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115634.52</v>
      </c>
      <c r="E49" s="24">
        <v>10958.27</v>
      </c>
      <c r="F49" s="24">
        <v>126592.79000000001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31875.129999999997</v>
      </c>
      <c r="E50" s="24">
        <v>44098.340000000004</v>
      </c>
      <c r="F50" s="24">
        <v>75973.47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106763.64000000001</v>
      </c>
      <c r="E51" s="24">
        <v>342042.94</v>
      </c>
      <c r="F51" s="24">
        <v>448806.58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9822746.7200000007</v>
      </c>
      <c r="E52" s="24">
        <v>759632.70000000007</v>
      </c>
      <c r="F52" s="24">
        <v>10582379.42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4673014.24</v>
      </c>
      <c r="E53" s="24">
        <v>-2009733.02</v>
      </c>
      <c r="F53" s="24">
        <v>2663281.2199999997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9554212.2599999998</v>
      </c>
      <c r="E54" s="24">
        <v>1234021.78</v>
      </c>
      <c r="F54" s="24">
        <v>10788234.039999999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196165.07</v>
      </c>
      <c r="E55" s="24">
        <v>0</v>
      </c>
      <c r="F55" s="24">
        <v>196165.07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578192.82000000007</v>
      </c>
      <c r="E56" s="24">
        <v>-96365.47</v>
      </c>
      <c r="F56" s="24">
        <v>481827.35000000003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535373.84</v>
      </c>
      <c r="E57" s="24">
        <v>-72189.919999999998</v>
      </c>
      <c r="F57" s="24">
        <v>463183.92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751677.78</v>
      </c>
      <c r="E58" s="24">
        <v>0</v>
      </c>
      <c r="F58" s="24">
        <v>751677.78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191134.45</v>
      </c>
      <c r="E59" s="24">
        <v>11602.74</v>
      </c>
      <c r="F59" s="24">
        <v>202737.19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15417339.859999999</v>
      </c>
      <c r="E60" s="24">
        <v>-67280.290000000008</v>
      </c>
      <c r="F60" s="24">
        <v>15350059.57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54881631.909999996</v>
      </c>
      <c r="E61" s="24">
        <v>-375676.87</v>
      </c>
      <c r="F61" s="24">
        <v>54505955.039999999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1160422.8799999999</v>
      </c>
      <c r="E62" s="24">
        <v>4436464.1900000004</v>
      </c>
      <c r="F62" s="24">
        <v>5596887.0700000003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1368517.4899999998</v>
      </c>
      <c r="E63" s="24">
        <v>1935790.6600000001</v>
      </c>
      <c r="F63" s="24">
        <v>3304308.15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-1397000</v>
      </c>
      <c r="E64" s="24">
        <v>0</v>
      </c>
      <c r="F64" s="24">
        <v>-1397000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8358698.9000000004</v>
      </c>
      <c r="E65" s="24">
        <v>-5803953.0099999998</v>
      </c>
      <c r="F65" s="24">
        <v>2554745.89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40199249</v>
      </c>
      <c r="E66" s="24">
        <v>357936</v>
      </c>
      <c r="F66" s="24">
        <v>40557185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5670452</v>
      </c>
      <c r="E67" s="24">
        <v>89497</v>
      </c>
      <c r="F67" s="24">
        <v>5759949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-400000</v>
      </c>
      <c r="E68" s="24">
        <v>0</v>
      </c>
      <c r="F68" s="24">
        <v>-400000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-638107</v>
      </c>
      <c r="E69" s="24">
        <v>0</v>
      </c>
      <c r="F69" s="24">
        <v>-638107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-1225344</v>
      </c>
      <c r="E70" s="24">
        <v>0</v>
      </c>
      <c r="F70" s="24">
        <v>-1225344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-1025097.999</v>
      </c>
      <c r="E71" s="24">
        <v>0</v>
      </c>
      <c r="F71" s="24">
        <v>-1025097.999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5144215.09</v>
      </c>
      <c r="E72" s="24">
        <v>0</v>
      </c>
      <c r="F72" s="24">
        <v>5144215.09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0</v>
      </c>
      <c r="E73" s="24">
        <v>-35213.29</v>
      </c>
      <c r="F73" s="24">
        <v>-35213.29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-1048175.94</v>
      </c>
      <c r="E74" s="24">
        <v>7030</v>
      </c>
      <c r="F74" s="24">
        <v>-1041145.94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-152897.55000000002</v>
      </c>
      <c r="E75" s="24">
        <v>1736</v>
      </c>
      <c r="F75" s="24">
        <v>-151161.55000000002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1445112.1400000001</v>
      </c>
      <c r="E76" s="24">
        <v>0</v>
      </c>
      <c r="F76" s="24">
        <v>1445112.1400000001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0</v>
      </c>
      <c r="E77" s="24">
        <v>-6306.37</v>
      </c>
      <c r="F77" s="24">
        <v>-6306.37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-5043.539999999979</v>
      </c>
      <c r="E78" s="24">
        <v>-284056</v>
      </c>
      <c r="F78" s="24">
        <v>-289099.53999999998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8012.8699999999953</v>
      </c>
      <c r="E79" s="24">
        <v>-70153</v>
      </c>
      <c r="F79" s="24">
        <v>-62140.130000000005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-46875000</v>
      </c>
      <c r="E80" s="24">
        <v>0</v>
      </c>
      <c r="F80" s="24">
        <v>-46875000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-6125000</v>
      </c>
      <c r="E81" s="24">
        <v>0</v>
      </c>
      <c r="F81" s="24">
        <v>-6125000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-15757962.92</v>
      </c>
      <c r="E82" s="24">
        <v>0</v>
      </c>
      <c r="F82" s="24">
        <v>-15757962.92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0</v>
      </c>
      <c r="E83" s="24">
        <v>554264.02</v>
      </c>
      <c r="F83" s="24">
        <v>554264.02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-19402107.059999999</v>
      </c>
      <c r="E84" s="24">
        <v>0</v>
      </c>
      <c r="F84" s="24">
        <v>-19402107.059999999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0</v>
      </c>
      <c r="E85" s="24">
        <v>245595.64</v>
      </c>
      <c r="F85" s="24">
        <v>245595.64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-8082931.3200000003</v>
      </c>
      <c r="E86" s="24">
        <v>73633.650000000009</v>
      </c>
      <c r="F86" s="24">
        <v>-8009297.6699999999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-1110225.6100000001</v>
      </c>
      <c r="E87" s="24">
        <v>-30716.46</v>
      </c>
      <c r="F87" s="24">
        <v>-1140942.07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-403192.27</v>
      </c>
      <c r="E88" s="24">
        <v>0</v>
      </c>
      <c r="F88" s="24">
        <v>-403192.27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-33946029</v>
      </c>
      <c r="E89" s="24">
        <v>217143.15</v>
      </c>
      <c r="F89" s="24">
        <v>-33728885.850000001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-2354288</v>
      </c>
      <c r="E90" s="24">
        <v>81592.58</v>
      </c>
      <c r="F90" s="24">
        <v>-2272695.42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-26371697</v>
      </c>
      <c r="E91" s="24">
        <v>161253.99</v>
      </c>
      <c r="F91" s="24">
        <v>-26210443.010000002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-18548096</v>
      </c>
      <c r="E92" s="24">
        <v>1956680.42</v>
      </c>
      <c r="F92" s="24">
        <v>-16591415.58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-13635475.191</v>
      </c>
      <c r="E93" s="24">
        <v>7630093.46</v>
      </c>
      <c r="F93" s="24">
        <v>-6005381.7309999997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-4494419.6400000006</v>
      </c>
      <c r="E94" s="24">
        <v>-2486216.4700000002</v>
      </c>
      <c r="F94" s="24">
        <v>-6980636.1100000003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-1300216.4100000001</v>
      </c>
      <c r="E95" s="24">
        <v>1046247.66</v>
      </c>
      <c r="F95" s="24">
        <v>-253968.75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-86591.670000000013</v>
      </c>
      <c r="E96" s="24">
        <v>64403.450000000004</v>
      </c>
      <c r="F96" s="24">
        <v>-22188.22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-16579317.880000001</v>
      </c>
      <c r="E97" s="24">
        <v>10946913.48</v>
      </c>
      <c r="F97" s="24">
        <v>-5632404.4000000004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-1519969.83</v>
      </c>
      <c r="E98" s="24">
        <v>-6916.72</v>
      </c>
      <c r="F98" s="24">
        <v>-1526886.55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-175116.08</v>
      </c>
      <c r="E99" s="24">
        <v>-175116.09</v>
      </c>
      <c r="F99" s="24">
        <v>-350232.17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-52289587.659999996</v>
      </c>
      <c r="E100" s="24">
        <v>20884860.390000001</v>
      </c>
      <c r="F100" s="24">
        <v>-31404727.27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-84216.84</v>
      </c>
      <c r="E101" s="24">
        <v>25960.74</v>
      </c>
      <c r="F101" s="24">
        <v>-58256.1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-3267192.6179999998</v>
      </c>
      <c r="E102" s="24">
        <v>-223684</v>
      </c>
      <c r="F102" s="24">
        <v>-3490876.6179999998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1809325.5419999999</v>
      </c>
      <c r="E103" s="24">
        <v>417369</v>
      </c>
      <c r="F103" s="24">
        <v>2226694.5419999999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-264996</v>
      </c>
      <c r="E104" s="24">
        <v>-22083</v>
      </c>
      <c r="F104" s="24">
        <v>-287079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175963.342</v>
      </c>
      <c r="E105" s="24">
        <v>-208612.02000000002</v>
      </c>
      <c r="F105" s="24">
        <v>-32648.678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0.5</v>
      </c>
      <c r="E106" s="24">
        <v>-60.480000000000004</v>
      </c>
      <c r="F106" s="24">
        <v>-59.980000000000004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-272645</v>
      </c>
      <c r="E107" s="24">
        <v>0</v>
      </c>
      <c r="F107" s="24">
        <v>-272645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-1712659.45</v>
      </c>
      <c r="E108" s="24">
        <v>281134.07</v>
      </c>
      <c r="F108" s="24">
        <v>-1431525.38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0</v>
      </c>
      <c r="E109" s="24">
        <v>-430.06</v>
      </c>
      <c r="F109" s="24">
        <v>-430.06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-13384.300000000003</v>
      </c>
      <c r="E110" s="24">
        <v>-71777.27</v>
      </c>
      <c r="F110" s="24">
        <v>-85161.57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-38467.26999999999</v>
      </c>
      <c r="E111" s="24">
        <v>-200566.19</v>
      </c>
      <c r="F111" s="24">
        <v>-239033.46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-146568.89000000001</v>
      </c>
      <c r="E112" s="24">
        <v>-10588.89</v>
      </c>
      <c r="F112" s="24">
        <v>-157157.78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-10410.390000000003</v>
      </c>
      <c r="E113" s="24">
        <v>-29382.62</v>
      </c>
      <c r="F113" s="24">
        <v>-39793.01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29077.75</v>
      </c>
      <c r="E114" s="24">
        <v>-4752.26</v>
      </c>
      <c r="F114" s="24">
        <v>24325.49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-19686.930000000004</v>
      </c>
      <c r="E115" s="24">
        <v>1022.83</v>
      </c>
      <c r="F115" s="24">
        <v>-18664.100000000002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-2348.7400000000002</v>
      </c>
      <c r="E116" s="24">
        <v>206.46</v>
      </c>
      <c r="F116" s="24">
        <v>-2142.2800000000002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-1199.73</v>
      </c>
      <c r="E117" s="24">
        <v>-697</v>
      </c>
      <c r="F117" s="24">
        <v>-1896.73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-9851.39</v>
      </c>
      <c r="E118" s="24">
        <v>2086.3000000000002</v>
      </c>
      <c r="F118" s="24">
        <v>-7765.09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-8085.79</v>
      </c>
      <c r="E119" s="24">
        <v>4918.3599999999997</v>
      </c>
      <c r="F119" s="24">
        <v>-3167.4300000000003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-22237236.723999999</v>
      </c>
      <c r="E120" s="24">
        <v>12676147.75</v>
      </c>
      <c r="F120" s="24">
        <v>-9561088.9739999995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-4252536.79</v>
      </c>
      <c r="E121" s="24">
        <v>-1624929.22</v>
      </c>
      <c r="F121" s="24">
        <v>-5877466.0099999998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-1470948.47</v>
      </c>
      <c r="E122" s="24">
        <v>184521.49</v>
      </c>
      <c r="F122" s="24">
        <v>-1286426.98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-273363.12</v>
      </c>
      <c r="E123" s="24">
        <v>11472.78</v>
      </c>
      <c r="F123" s="24">
        <v>-261890.34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-16127.45</v>
      </c>
      <c r="E124" s="24">
        <v>0</v>
      </c>
      <c r="F124" s="24">
        <v>-16127.45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-838073.06</v>
      </c>
      <c r="E125" s="24">
        <v>-121886.58</v>
      </c>
      <c r="F125" s="24">
        <v>-959959.64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-16637965.129999999</v>
      </c>
      <c r="E126" s="24">
        <v>-2025112.73</v>
      </c>
      <c r="F126" s="24">
        <v>-18663077.859999999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-4807813.82</v>
      </c>
      <c r="E127" s="24">
        <v>559623.48</v>
      </c>
      <c r="F127" s="24">
        <v>-4248190.34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-12451867.719999999</v>
      </c>
      <c r="E128" s="24">
        <v>-874113.04</v>
      </c>
      <c r="F128" s="24">
        <v>-13325980.76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-1858484.33</v>
      </c>
      <c r="E129" s="24">
        <v>1816357.97</v>
      </c>
      <c r="F129" s="24">
        <v>-42126.36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-1426.8</v>
      </c>
      <c r="E130" s="24">
        <v>0</v>
      </c>
      <c r="F130" s="24">
        <v>-1426.8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-7338.08</v>
      </c>
      <c r="E131" s="24">
        <v>524.45000000000005</v>
      </c>
      <c r="F131" s="24">
        <v>-6813.63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-1460.9599999999991</v>
      </c>
      <c r="E132" s="24">
        <v>17680.07</v>
      </c>
      <c r="F132" s="24">
        <v>16219.11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10533.090000000002</v>
      </c>
      <c r="E133" s="24">
        <v>7881.58</v>
      </c>
      <c r="F133" s="24">
        <v>18414.670000000002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0</v>
      </c>
      <c r="E134" s="24">
        <v>-120848.23</v>
      </c>
      <c r="F134" s="24">
        <v>-120848.23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0</v>
      </c>
      <c r="E135" s="24">
        <v>-1089134.99</v>
      </c>
      <c r="F135" s="24">
        <v>-1089134.99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0</v>
      </c>
      <c r="E136" s="24">
        <v>-108926.29000000001</v>
      </c>
      <c r="F136" s="24">
        <v>-108926.29000000001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-62872.959999999999</v>
      </c>
      <c r="E137" s="24">
        <v>395.56</v>
      </c>
      <c r="F137" s="24">
        <v>-62477.4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-227741.77</v>
      </c>
      <c r="E138" s="24">
        <v>-82.69</v>
      </c>
      <c r="F138" s="24">
        <v>-227824.46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-276873.65000000002</v>
      </c>
      <c r="E139" s="24">
        <v>-191136.18</v>
      </c>
      <c r="F139" s="24">
        <v>-468009.83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-261569.98</v>
      </c>
      <c r="E140" s="24">
        <v>140780.57</v>
      </c>
      <c r="F140" s="24">
        <v>-120789.41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-2636300</v>
      </c>
      <c r="E141" s="24">
        <v>0</v>
      </c>
      <c r="F141" s="24">
        <v>-2636300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-237751.21</v>
      </c>
      <c r="E142" s="24">
        <v>-20688.29</v>
      </c>
      <c r="F142" s="24">
        <v>-258439.5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-1780296.3</v>
      </c>
      <c r="E143" s="24">
        <v>0</v>
      </c>
      <c r="F143" s="24">
        <v>-1780296.3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0</v>
      </c>
      <c r="E144" s="24">
        <v>2130.29</v>
      </c>
      <c r="F144" s="24">
        <v>2130.29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-1415866.44</v>
      </c>
      <c r="E145" s="24">
        <v>0</v>
      </c>
      <c r="F145" s="24">
        <v>-1415866.44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-314827.17</v>
      </c>
      <c r="E146" s="24">
        <v>0</v>
      </c>
      <c r="F146" s="24">
        <v>-314827.17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-181508.34</v>
      </c>
      <c r="E147" s="24">
        <v>0</v>
      </c>
      <c r="F147" s="24">
        <v>-181508.34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0</v>
      </c>
      <c r="E148" s="24">
        <v>63.620000000000005</v>
      </c>
      <c r="F148" s="24">
        <v>63.620000000000005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-130547.06</v>
      </c>
      <c r="E149" s="24">
        <v>0</v>
      </c>
      <c r="F149" s="24">
        <v>-130547.06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-6552666.4900000002</v>
      </c>
      <c r="E150" s="24">
        <v>0</v>
      </c>
      <c r="F150" s="24">
        <v>-6552666.4900000002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0</v>
      </c>
      <c r="E151" s="24">
        <v>539180.86</v>
      </c>
      <c r="F151" s="24">
        <v>539180.86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0</v>
      </c>
      <c r="E152" s="24">
        <v>-554264.02</v>
      </c>
      <c r="F152" s="24">
        <v>-554264.02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-2944639.39</v>
      </c>
      <c r="E153" s="24">
        <v>0</v>
      </c>
      <c r="F153" s="24">
        <v>-2944639.39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0</v>
      </c>
      <c r="E154" s="24">
        <v>-5606.5</v>
      </c>
      <c r="F154" s="24">
        <v>-5606.5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0</v>
      </c>
      <c r="E155" s="24">
        <v>243853.67</v>
      </c>
      <c r="F155" s="24">
        <v>243853.67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0</v>
      </c>
      <c r="E156" s="24">
        <v>-245595.64</v>
      </c>
      <c r="F156" s="24">
        <v>-245595.64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-1778531.46</v>
      </c>
      <c r="E157" s="24">
        <v>1778531.46</v>
      </c>
      <c r="F157" s="24">
        <v>0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-4931432</v>
      </c>
      <c r="E158" s="24">
        <v>-300202</v>
      </c>
      <c r="F158" s="24">
        <v>-5231634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158606</v>
      </c>
      <c r="E159" s="24">
        <v>-74141</v>
      </c>
      <c r="F159" s="24">
        <v>84465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-9353976</v>
      </c>
      <c r="E160" s="24">
        <v>63087</v>
      </c>
      <c r="F160" s="24">
        <v>-9290889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-2301100.4500000002</v>
      </c>
      <c r="E161" s="24">
        <v>15581</v>
      </c>
      <c r="F161" s="24">
        <v>-2285519.4500000002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0</v>
      </c>
      <c r="E162" s="24">
        <v>1584259.9300000002</v>
      </c>
      <c r="F162" s="24">
        <v>1584259.9300000002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0</v>
      </c>
      <c r="E163" s="24">
        <v>1118926.47</v>
      </c>
      <c r="F163" s="24">
        <v>1118926.47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0</v>
      </c>
      <c r="E164" s="24">
        <v>22083</v>
      </c>
      <c r="F164" s="24">
        <v>22083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0</v>
      </c>
      <c r="E165" s="24">
        <v>771.7</v>
      </c>
      <c r="F165" s="24">
        <v>771.7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0</v>
      </c>
      <c r="E166" s="24">
        <v>616962.95000000007</v>
      </c>
      <c r="F166" s="24">
        <v>616962.95000000007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0</v>
      </c>
      <c r="E167" s="24">
        <v>168273.82</v>
      </c>
      <c r="F167" s="24">
        <v>168273.82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0</v>
      </c>
      <c r="E168" s="24">
        <v>58606.69</v>
      </c>
      <c r="F168" s="24">
        <v>58606.69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0</v>
      </c>
      <c r="E169" s="24">
        <v>188615.43</v>
      </c>
      <c r="F169" s="24">
        <v>188615.43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0</v>
      </c>
      <c r="E170" s="24">
        <v>229341</v>
      </c>
      <c r="F170" s="24">
        <v>229341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0</v>
      </c>
      <c r="E171" s="24">
        <v>-415971</v>
      </c>
      <c r="F171" s="24">
        <v>-415971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0</v>
      </c>
      <c r="E172" s="24">
        <v>-5657</v>
      </c>
      <c r="F172" s="24">
        <v>-5657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0</v>
      </c>
      <c r="E173" s="24">
        <v>-1398</v>
      </c>
      <c r="F173" s="24">
        <v>-1398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0</v>
      </c>
      <c r="E174" s="24">
        <v>1059808</v>
      </c>
      <c r="F174" s="24">
        <v>1059808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0</v>
      </c>
      <c r="E175" s="24">
        <v>237907</v>
      </c>
      <c r="F175" s="24">
        <v>237907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0</v>
      </c>
      <c r="E176" s="24">
        <v>-903603</v>
      </c>
      <c r="F176" s="24">
        <v>-903603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0</v>
      </c>
      <c r="E177" s="24">
        <v>-200427</v>
      </c>
      <c r="F177" s="24">
        <v>-200427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0</v>
      </c>
      <c r="E178" s="24">
        <v>-1581.43</v>
      </c>
      <c r="F178" s="24">
        <v>-1581.43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0</v>
      </c>
      <c r="E179" s="24">
        <v>-80.67</v>
      </c>
      <c r="F179" s="24">
        <v>-80.67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0</v>
      </c>
      <c r="E180" s="24">
        <v>30000</v>
      </c>
      <c r="F180" s="24">
        <v>30000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0</v>
      </c>
      <c r="E181" s="24">
        <v>175116.09</v>
      </c>
      <c r="F181" s="24">
        <v>175116.09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0</v>
      </c>
      <c r="E182" s="24">
        <v>59837.53</v>
      </c>
      <c r="F182" s="24">
        <v>59837.53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0</v>
      </c>
      <c r="E183" s="24">
        <v>64428.47</v>
      </c>
      <c r="F183" s="24">
        <v>64428.47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0</v>
      </c>
      <c r="E184" s="24">
        <v>-19943.68</v>
      </c>
      <c r="F184" s="24">
        <v>-19943.68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0</v>
      </c>
      <c r="E185" s="24">
        <v>-12560598.52</v>
      </c>
      <c r="F185" s="24">
        <v>-12560598.52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0</v>
      </c>
      <c r="E186" s="24">
        <v>-20351635.989999998</v>
      </c>
      <c r="F186" s="24">
        <v>-20351635.989999998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0</v>
      </c>
      <c r="E187" s="24">
        <v>-233372.19</v>
      </c>
      <c r="F187" s="24">
        <v>-233372.19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0</v>
      </c>
      <c r="E188" s="24">
        <v>18056.57</v>
      </c>
      <c r="F188" s="24">
        <v>18056.57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0</v>
      </c>
      <c r="E189" s="24">
        <v>433259.93</v>
      </c>
      <c r="F189" s="24">
        <v>433259.93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0</v>
      </c>
      <c r="E190" s="24">
        <v>98847.08</v>
      </c>
      <c r="F190" s="24">
        <v>98847.08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0</v>
      </c>
      <c r="E191" s="24">
        <v>1598961.4</v>
      </c>
      <c r="F191" s="24">
        <v>1598961.4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0</v>
      </c>
      <c r="E192" s="24">
        <v>177.27</v>
      </c>
      <c r="F192" s="24">
        <v>177.27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0</v>
      </c>
      <c r="E193" s="24">
        <v>206622.46</v>
      </c>
      <c r="F193" s="24">
        <v>206622.46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0</v>
      </c>
      <c r="E194" s="24">
        <v>24808.440000000002</v>
      </c>
      <c r="F194" s="24">
        <v>24808.440000000002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0</v>
      </c>
      <c r="E195" s="24">
        <v>20297.52</v>
      </c>
      <c r="F195" s="24">
        <v>20297.52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0</v>
      </c>
      <c r="E196" s="24">
        <v>148425.13</v>
      </c>
      <c r="F196" s="24">
        <v>148425.13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0</v>
      </c>
      <c r="E197" s="24">
        <v>141058.25</v>
      </c>
      <c r="F197" s="24">
        <v>141058.25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0</v>
      </c>
      <c r="E198" s="24">
        <v>28793.41</v>
      </c>
      <c r="F198" s="24">
        <v>28793.41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0</v>
      </c>
      <c r="E199" s="24">
        <v>75150.990000000005</v>
      </c>
      <c r="F199" s="24">
        <v>75150.990000000005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0</v>
      </c>
      <c r="E200" s="24">
        <v>24808.39</v>
      </c>
      <c r="F200" s="24">
        <v>24808.39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0</v>
      </c>
      <c r="E201" s="24">
        <v>31168.2</v>
      </c>
      <c r="F201" s="24">
        <v>31168.2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0</v>
      </c>
      <c r="E202" s="24">
        <v>22487.760000000002</v>
      </c>
      <c r="F202" s="24">
        <v>22487.760000000002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0</v>
      </c>
      <c r="E203" s="24">
        <v>10563.41</v>
      </c>
      <c r="F203" s="24">
        <v>10563.41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0</v>
      </c>
      <c r="E204" s="24">
        <v>38296.74</v>
      </c>
      <c r="F204" s="24">
        <v>38296.74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26" si="3">F205-E205</f>
        <v>0</v>
      </c>
      <c r="E205" s="24">
        <v>2365103.69</v>
      </c>
      <c r="F205" s="24">
        <v>2365103.69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0</v>
      </c>
      <c r="E206" s="24">
        <v>5311.6</v>
      </c>
      <c r="F206" s="24">
        <v>5311.6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0</v>
      </c>
      <c r="E207" s="24">
        <v>53333.64</v>
      </c>
      <c r="F207" s="24">
        <v>53333.64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0</v>
      </c>
      <c r="E208" s="24">
        <v>375313.01</v>
      </c>
      <c r="F208" s="24">
        <v>375313.01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0</v>
      </c>
      <c r="E209" s="24">
        <v>18262.86</v>
      </c>
      <c r="F209" s="24">
        <v>18262.86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0</v>
      </c>
      <c r="E210" s="24">
        <v>108451.48</v>
      </c>
      <c r="F210" s="24">
        <v>108451.48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0</v>
      </c>
      <c r="E211" s="24">
        <v>6478253.3300000001</v>
      </c>
      <c r="F211" s="24">
        <v>6478253.3300000001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0</v>
      </c>
      <c r="E212" s="24">
        <v>102523.63</v>
      </c>
      <c r="F212" s="24">
        <v>102523.63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0</v>
      </c>
      <c r="E213" s="24">
        <v>1337435</v>
      </c>
      <c r="F213" s="24">
        <v>1337435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0</v>
      </c>
      <c r="E214" s="24">
        <v>482227.14</v>
      </c>
      <c r="F214" s="24">
        <v>482227.14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0</v>
      </c>
      <c r="E215" s="24">
        <v>325107.06</v>
      </c>
      <c r="F215" s="24">
        <v>325107.06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0</v>
      </c>
      <c r="E216" s="24">
        <v>8557960.5800000001</v>
      </c>
      <c r="F216" s="24">
        <v>8557960.5800000001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0</v>
      </c>
      <c r="E217" s="24">
        <v>201993.22</v>
      </c>
      <c r="F217" s="24">
        <v>201993.22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0</v>
      </c>
      <c r="E218" s="24">
        <v>2085712.95</v>
      </c>
      <c r="F218" s="24">
        <v>2085712.95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0</v>
      </c>
      <c r="E219" s="24">
        <v>-176631.83000000002</v>
      </c>
      <c r="F219" s="24">
        <v>-176631.83000000002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0</v>
      </c>
      <c r="E220" s="24">
        <v>65.59</v>
      </c>
      <c r="F220" s="24">
        <v>65.59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0</v>
      </c>
      <c r="E221" s="24">
        <v>7119.55</v>
      </c>
      <c r="F221" s="24">
        <v>7119.55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0</v>
      </c>
      <c r="E222" s="24">
        <v>141807.41</v>
      </c>
      <c r="F222" s="24">
        <v>141807.41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0</v>
      </c>
      <c r="E223" s="24">
        <v>1633919.74</v>
      </c>
      <c r="F223" s="24">
        <v>1633919.74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0</v>
      </c>
      <c r="E224" s="24">
        <v>2054277.8</v>
      </c>
      <c r="F224" s="24">
        <v>2054277.8</v>
      </c>
    </row>
    <row r="225" spans="1:10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0</v>
      </c>
      <c r="E225" s="24">
        <v>2826081.14</v>
      </c>
      <c r="F225" s="24">
        <v>2826081.14</v>
      </c>
    </row>
    <row r="226" spans="1:10" outlineLevel="1" x14ac:dyDescent="0.2">
      <c r="A226" s="1" t="s">
        <v>654</v>
      </c>
      <c r="B226" s="8" t="s">
        <v>655</v>
      </c>
      <c r="C226" s="26" t="s">
        <v>656</v>
      </c>
      <c r="D226" s="27">
        <f t="shared" si="3"/>
        <v>0</v>
      </c>
      <c r="E226" s="28">
        <v>-2826081.14</v>
      </c>
      <c r="F226" s="28">
        <v>-2826081.14</v>
      </c>
    </row>
    <row r="227" spans="1:10" x14ac:dyDescent="0.2">
      <c r="A227" s="1" t="s">
        <v>4</v>
      </c>
      <c r="C227" s="17" t="s">
        <v>7</v>
      </c>
      <c r="D227" s="24">
        <f>F227-E227</f>
        <v>-2.6077032089233398E-7</v>
      </c>
      <c r="E227" s="24">
        <v>2.6077032089233398E-8</v>
      </c>
      <c r="F227" s="24">
        <v>-2.3469328880310059E-7</v>
      </c>
      <c r="G227" s="6"/>
      <c r="H227" s="6"/>
      <c r="I227" s="2"/>
      <c r="J227" s="6"/>
    </row>
    <row r="228" spans="1:10" x14ac:dyDescent="0.2">
      <c r="D228" s="10"/>
      <c r="E228" s="11"/>
      <c r="G228" s="6"/>
      <c r="H228" s="6"/>
      <c r="I228" s="2"/>
      <c r="J228" s="6"/>
    </row>
    <row r="229" spans="1:10" x14ac:dyDescent="0.2">
      <c r="D229" s="10"/>
      <c r="E229" s="11"/>
      <c r="F229" s="10"/>
      <c r="G229" s="6"/>
      <c r="H229" s="6"/>
      <c r="I229" s="2"/>
      <c r="J229" s="6"/>
    </row>
    <row r="230" spans="1:10" x14ac:dyDescent="0.2">
      <c r="D230" s="10"/>
      <c r="E230" s="11"/>
      <c r="F230" s="14" t="str">
        <f>"Run:  "&amp;TEXT(NvsEndTime,"MMMM DD, YYYY at HH:MM")</f>
        <v>Run:  July 14, 2021 at 14:37</v>
      </c>
      <c r="G230" s="6"/>
      <c r="H230" s="6"/>
      <c r="I230" s="2"/>
      <c r="J230" s="6"/>
    </row>
    <row r="231" spans="1:10" x14ac:dyDescent="0.2">
      <c r="D231" s="10"/>
      <c r="E231" s="11"/>
      <c r="F231" s="22" t="s">
        <v>661</v>
      </c>
      <c r="G231" s="6"/>
      <c r="H231" s="6"/>
      <c r="I231" s="2"/>
      <c r="J231" s="6"/>
    </row>
    <row r="232" spans="1:10" x14ac:dyDescent="0.2">
      <c r="D232" s="10"/>
      <c r="E232" s="11"/>
      <c r="F232" s="10"/>
      <c r="G232" s="6"/>
      <c r="H232" s="6"/>
      <c r="I232" s="2"/>
      <c r="J232" s="6"/>
    </row>
    <row r="233" spans="1:10" x14ac:dyDescent="0.2">
      <c r="D233" s="10"/>
      <c r="E233" s="11"/>
      <c r="F233" s="10"/>
      <c r="G233" s="6"/>
      <c r="H233" s="6"/>
      <c r="I233" s="2"/>
      <c r="J233" s="6"/>
    </row>
    <row r="234" spans="1:10" x14ac:dyDescent="0.2">
      <c r="D234" s="10"/>
      <c r="E234" s="11"/>
      <c r="F234" s="10"/>
      <c r="G234" s="6"/>
      <c r="H234" s="6"/>
      <c r="I234" s="2"/>
      <c r="J234" s="6"/>
    </row>
    <row r="235" spans="1:10" x14ac:dyDescent="0.2">
      <c r="D235" s="10"/>
      <c r="E235" s="11"/>
      <c r="F235" s="10"/>
      <c r="G235" s="6"/>
      <c r="H235" s="6"/>
      <c r="I235" s="2"/>
      <c r="J235" s="6"/>
    </row>
    <row r="236" spans="1:10" x14ac:dyDescent="0.2">
      <c r="D236" s="10"/>
      <c r="E236" s="11"/>
      <c r="F236" s="10"/>
      <c r="G236" s="6"/>
      <c r="H236" s="6"/>
      <c r="I236" s="2"/>
      <c r="J236" s="6"/>
    </row>
    <row r="237" spans="1:10" x14ac:dyDescent="0.2">
      <c r="D237" s="10"/>
      <c r="E237" s="11"/>
      <c r="F237" s="10"/>
      <c r="G237" s="6"/>
      <c r="H237" s="6"/>
      <c r="I237" s="2"/>
      <c r="J237" s="6"/>
    </row>
    <row r="238" spans="1:10" x14ac:dyDescent="0.2">
      <c r="D238" s="10"/>
      <c r="E238" s="11"/>
      <c r="F238" s="10"/>
      <c r="G238" s="6"/>
      <c r="H238" s="6"/>
      <c r="I238" s="2"/>
      <c r="J238" s="6"/>
    </row>
    <row r="239" spans="1:10" x14ac:dyDescent="0.2">
      <c r="D239" s="10"/>
      <c r="E239" s="11"/>
      <c r="F239" s="10"/>
      <c r="G239" s="6"/>
      <c r="H239" s="6"/>
      <c r="I239" s="2"/>
      <c r="J239" s="6"/>
    </row>
    <row r="240" spans="1:10" x14ac:dyDescent="0.2">
      <c r="D240" s="10"/>
      <c r="E240" s="11"/>
      <c r="F240" s="10"/>
      <c r="G240" s="6"/>
      <c r="H240" s="6"/>
      <c r="I240" s="2"/>
      <c r="J240" s="6"/>
    </row>
    <row r="241" spans="4:10" x14ac:dyDescent="0.2">
      <c r="D241" s="10"/>
      <c r="E241" s="11"/>
      <c r="F241" s="10"/>
      <c r="G241" s="6"/>
      <c r="H241" s="6"/>
      <c r="I241" s="2"/>
      <c r="J241" s="6"/>
    </row>
    <row r="242" spans="4:10" x14ac:dyDescent="0.2">
      <c r="D242" s="10"/>
      <c r="E242" s="11"/>
      <c r="F242" s="10"/>
      <c r="G242" s="6"/>
      <c r="H242" s="6"/>
      <c r="I242" s="2"/>
      <c r="J242" s="6"/>
    </row>
    <row r="243" spans="4:10" x14ac:dyDescent="0.2">
      <c r="D243" s="10"/>
      <c r="E243" s="11"/>
      <c r="F243" s="10"/>
      <c r="G243" s="6"/>
      <c r="H243" s="6"/>
      <c r="I243" s="2"/>
      <c r="J243" s="6"/>
    </row>
    <row r="244" spans="4:10" x14ac:dyDescent="0.2">
      <c r="D244" s="10"/>
      <c r="E244" s="11"/>
      <c r="F244" s="10"/>
      <c r="G244" s="6"/>
      <c r="H244" s="6"/>
      <c r="I244" s="2"/>
      <c r="J244" s="6"/>
    </row>
    <row r="245" spans="4:10" x14ac:dyDescent="0.2">
      <c r="D245" s="10"/>
      <c r="E245" s="11"/>
      <c r="F245" s="10"/>
      <c r="G245" s="6"/>
      <c r="H245" s="6"/>
      <c r="I245" s="2"/>
      <c r="J245" s="6"/>
    </row>
    <row r="246" spans="4:10" x14ac:dyDescent="0.2">
      <c r="D246" s="10"/>
      <c r="E246" s="11"/>
      <c r="F246" s="10"/>
      <c r="G246" s="6"/>
      <c r="H246" s="6"/>
      <c r="I246" s="2"/>
      <c r="J246" s="6"/>
    </row>
    <row r="247" spans="4:10" x14ac:dyDescent="0.2">
      <c r="D247" s="10"/>
      <c r="E247" s="11"/>
      <c r="F247" s="10"/>
      <c r="G247" s="6"/>
      <c r="H247" s="6"/>
      <c r="I247" s="2"/>
      <c r="J247" s="6"/>
    </row>
    <row r="248" spans="4:10" x14ac:dyDescent="0.2">
      <c r="D248" s="10"/>
      <c r="E248" s="11"/>
      <c r="F248" s="10"/>
      <c r="G248" s="6"/>
      <c r="H248" s="6"/>
      <c r="I248" s="2"/>
      <c r="J248" s="6"/>
    </row>
    <row r="249" spans="4:10" x14ac:dyDescent="0.2">
      <c r="D249" s="10"/>
      <c r="E249" s="11"/>
      <c r="F249" s="10"/>
      <c r="G249" s="6"/>
      <c r="H249" s="6"/>
      <c r="I249" s="2"/>
      <c r="J249" s="6"/>
    </row>
    <row r="250" spans="4:10" x14ac:dyDescent="0.2">
      <c r="D250" s="10"/>
      <c r="E250" s="11"/>
      <c r="F250" s="10"/>
      <c r="G250" s="6"/>
      <c r="H250" s="6"/>
      <c r="I250" s="2"/>
      <c r="J250" s="6"/>
    </row>
    <row r="251" spans="4:10" x14ac:dyDescent="0.2">
      <c r="D251" s="10"/>
      <c r="E251" s="11"/>
      <c r="F251" s="10"/>
      <c r="G251" s="6"/>
      <c r="H251" s="6"/>
      <c r="I251" s="2"/>
      <c r="J251" s="6"/>
    </row>
    <row r="252" spans="4:10" x14ac:dyDescent="0.2">
      <c r="D252" s="10"/>
      <c r="E252" s="11"/>
      <c r="F252" s="10"/>
      <c r="G252" s="6"/>
      <c r="H252" s="6"/>
      <c r="I252" s="2"/>
      <c r="J252" s="6"/>
    </row>
    <row r="253" spans="4:10" x14ac:dyDescent="0.2">
      <c r="D253" s="10"/>
      <c r="E253" s="11"/>
      <c r="F253" s="10"/>
      <c r="G253" s="6"/>
      <c r="H253" s="6"/>
      <c r="I253" s="2"/>
      <c r="J253" s="6"/>
    </row>
    <row r="254" spans="4:10" x14ac:dyDescent="0.2">
      <c r="D254" s="10"/>
      <c r="E254" s="11"/>
      <c r="F254" s="10"/>
      <c r="G254" s="6"/>
      <c r="H254" s="6"/>
      <c r="I254" s="2"/>
      <c r="J254" s="6"/>
    </row>
    <row r="255" spans="4:10" x14ac:dyDescent="0.2">
      <c r="D255" s="10"/>
      <c r="E255" s="11"/>
      <c r="F255" s="10"/>
      <c r="G255" s="6"/>
      <c r="H255" s="6"/>
      <c r="I255" s="2"/>
      <c r="J255" s="6"/>
    </row>
    <row r="256" spans="4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5"/>
    </row>
    <row r="316" spans="4:10" x14ac:dyDescent="0.2">
      <c r="D316" s="10"/>
      <c r="E316" s="11"/>
      <c r="F316" s="10"/>
      <c r="G316" s="6"/>
      <c r="H316" s="6"/>
      <c r="I316" s="2"/>
      <c r="J316" s="5"/>
    </row>
    <row r="317" spans="4:10" x14ac:dyDescent="0.2">
      <c r="D317" s="10"/>
      <c r="E317" s="11"/>
      <c r="F317" s="10"/>
      <c r="G317" s="6"/>
      <c r="H317" s="6"/>
      <c r="I317" s="2"/>
      <c r="J317" s="5"/>
    </row>
    <row r="318" spans="4:10" x14ac:dyDescent="0.2">
      <c r="D318" s="10"/>
      <c r="E318" s="11"/>
      <c r="F318" s="10"/>
      <c r="G318" s="6"/>
      <c r="H318" s="6"/>
      <c r="I318" s="2"/>
      <c r="J318" s="5"/>
    </row>
    <row r="319" spans="4:10" x14ac:dyDescent="0.2">
      <c r="D319" s="10"/>
      <c r="E319" s="11"/>
      <c r="F319" s="10"/>
      <c r="G319" s="6"/>
      <c r="H319" s="6"/>
      <c r="I319" s="2"/>
      <c r="J319" s="5"/>
    </row>
    <row r="320" spans="4:10" x14ac:dyDescent="0.2">
      <c r="D320" s="10"/>
      <c r="E320" s="11"/>
      <c r="F320" s="10"/>
      <c r="G320" s="6"/>
      <c r="H320" s="6"/>
      <c r="I320" s="2"/>
      <c r="J320" s="5"/>
    </row>
    <row r="321" spans="4:10" x14ac:dyDescent="0.2">
      <c r="D321" s="10"/>
      <c r="E321" s="11"/>
      <c r="F321" s="10"/>
      <c r="G321" s="6"/>
      <c r="H321" s="6"/>
      <c r="I321" s="2"/>
      <c r="J321" s="5"/>
    </row>
    <row r="322" spans="4:10" x14ac:dyDescent="0.2">
      <c r="D322" s="10"/>
      <c r="E322" s="11"/>
      <c r="F322" s="10"/>
      <c r="G322" s="6"/>
      <c r="H322" s="6"/>
      <c r="I322" s="2"/>
      <c r="J322" s="5"/>
    </row>
    <row r="323" spans="4:10" x14ac:dyDescent="0.2">
      <c r="D323" s="10"/>
      <c r="E323" s="11"/>
      <c r="F323" s="10"/>
      <c r="G323" s="6"/>
      <c r="H323" s="6"/>
      <c r="I323" s="2"/>
      <c r="J323" s="5"/>
    </row>
    <row r="324" spans="4:10" x14ac:dyDescent="0.2">
      <c r="D324" s="10"/>
      <c r="E324" s="11"/>
      <c r="F324" s="10"/>
      <c r="G324" s="6"/>
      <c r="H324" s="6"/>
      <c r="I324" s="2"/>
      <c r="J324" s="5"/>
    </row>
    <row r="325" spans="4:10" x14ac:dyDescent="0.2">
      <c r="D325" s="10"/>
      <c r="E325" s="11"/>
      <c r="F325" s="10"/>
      <c r="G325" s="6"/>
      <c r="H325" s="6"/>
      <c r="I325" s="2"/>
      <c r="J325" s="5"/>
    </row>
    <row r="326" spans="4:10" x14ac:dyDescent="0.2">
      <c r="D326" s="10"/>
      <c r="E326" s="11"/>
      <c r="F326" s="10"/>
      <c r="G326" s="6"/>
      <c r="H326" s="6"/>
      <c r="I326" s="2"/>
      <c r="J326" s="5"/>
    </row>
    <row r="327" spans="4:10" x14ac:dyDescent="0.2">
      <c r="D327" s="10"/>
      <c r="E327" s="11"/>
      <c r="F327" s="10"/>
      <c r="G327" s="6"/>
      <c r="H327" s="6"/>
      <c r="I327" s="2"/>
      <c r="J327" s="5"/>
    </row>
    <row r="328" spans="4:10" x14ac:dyDescent="0.2">
      <c r="D328" s="10"/>
      <c r="E328" s="11"/>
      <c r="F328" s="10"/>
      <c r="G328" s="6"/>
      <c r="H328" s="6"/>
      <c r="I328" s="2"/>
      <c r="J328" s="5"/>
    </row>
    <row r="329" spans="4:10" x14ac:dyDescent="0.2">
      <c r="D329" s="10"/>
      <c r="E329" s="11"/>
      <c r="F329" s="10"/>
      <c r="G329" s="6"/>
      <c r="H329" s="6"/>
      <c r="I329" s="2"/>
      <c r="J329" s="5"/>
    </row>
    <row r="330" spans="4:10" x14ac:dyDescent="0.2">
      <c r="D330" s="10"/>
      <c r="E330" s="11"/>
      <c r="F330" s="10"/>
      <c r="G330" s="6"/>
      <c r="H330" s="6"/>
      <c r="I330" s="2"/>
      <c r="J330" s="5"/>
    </row>
    <row r="331" spans="4:10" x14ac:dyDescent="0.2">
      <c r="D331" s="10"/>
      <c r="E331" s="11"/>
      <c r="F331" s="10"/>
      <c r="G331" s="6"/>
      <c r="H331" s="6"/>
      <c r="I331" s="2"/>
      <c r="J331" s="5"/>
    </row>
    <row r="332" spans="4:10" x14ac:dyDescent="0.2">
      <c r="D332" s="10"/>
      <c r="E332" s="11"/>
      <c r="F332" s="10"/>
      <c r="G332" s="6"/>
      <c r="H332" s="6"/>
      <c r="I332" s="2"/>
      <c r="J332" s="5"/>
    </row>
    <row r="333" spans="4:10" x14ac:dyDescent="0.2">
      <c r="D333" s="10"/>
      <c r="E333" s="11"/>
      <c r="F333" s="10"/>
      <c r="G333" s="6"/>
      <c r="H333" s="6"/>
      <c r="I333" s="2"/>
      <c r="J333" s="5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2"/>
    </row>
    <row r="359" spans="4:10" x14ac:dyDescent="0.2">
      <c r="D359" s="10"/>
      <c r="E359" s="11"/>
      <c r="F359" s="10"/>
      <c r="G359" s="6"/>
      <c r="H359" s="6"/>
      <c r="I359" s="2"/>
      <c r="J359" s="2"/>
    </row>
    <row r="360" spans="4:10" x14ac:dyDescent="0.2">
      <c r="D360" s="10"/>
      <c r="E360" s="11"/>
      <c r="F360" s="10"/>
      <c r="G360" s="6"/>
      <c r="H360" s="6"/>
      <c r="I360" s="2"/>
      <c r="J360" s="2"/>
    </row>
    <row r="361" spans="4:10" x14ac:dyDescent="0.2">
      <c r="D361" s="10"/>
      <c r="E361" s="11"/>
      <c r="F361" s="10"/>
      <c r="G361" s="6"/>
      <c r="H361" s="6"/>
      <c r="I361" s="2"/>
      <c r="J361" s="2"/>
    </row>
    <row r="362" spans="4:10" x14ac:dyDescent="0.2">
      <c r="D362" s="10"/>
      <c r="E362" s="11"/>
      <c r="F362" s="10"/>
      <c r="G362" s="6"/>
      <c r="H362" s="6"/>
      <c r="I362" s="2"/>
      <c r="J362" s="2"/>
    </row>
    <row r="363" spans="4:10" x14ac:dyDescent="0.2">
      <c r="D363" s="10"/>
      <c r="E363" s="11"/>
      <c r="F363" s="10"/>
      <c r="G363" s="6"/>
      <c r="H363" s="6"/>
      <c r="I363" s="2"/>
      <c r="J363" s="2"/>
    </row>
    <row r="364" spans="4:10" x14ac:dyDescent="0.2">
      <c r="E364" s="11"/>
      <c r="F364" s="10"/>
      <c r="G364" s="6"/>
      <c r="H364" s="6"/>
      <c r="I364" s="2"/>
    </row>
    <row r="365" spans="4:10" x14ac:dyDescent="0.2">
      <c r="E365" s="11"/>
      <c r="F365" s="10"/>
      <c r="G365" s="6"/>
      <c r="H365" s="6"/>
      <c r="I365" s="2"/>
    </row>
    <row r="366" spans="4:10" x14ac:dyDescent="0.2">
      <c r="E366" s="11"/>
      <c r="F366" s="10"/>
      <c r="G366" s="6"/>
      <c r="H366" s="6"/>
      <c r="I366" s="2"/>
    </row>
    <row r="367" spans="4:10" x14ac:dyDescent="0.2">
      <c r="E367" s="11"/>
      <c r="F367" s="10"/>
      <c r="G367" s="6"/>
      <c r="H367" s="6"/>
      <c r="I367" s="2"/>
    </row>
    <row r="368" spans="4:10" x14ac:dyDescent="0.2">
      <c r="E368" s="11"/>
      <c r="F368" s="10"/>
      <c r="G368" s="6"/>
      <c r="H368" s="6"/>
      <c r="I368" s="2"/>
    </row>
    <row r="369" spans="5:9" x14ac:dyDescent="0.2">
      <c r="E369" s="11"/>
      <c r="F369" s="10"/>
      <c r="G369" s="6"/>
      <c r="H369" s="6"/>
      <c r="I369" s="2"/>
    </row>
    <row r="370" spans="5:9" x14ac:dyDescent="0.2">
      <c r="E370" s="11"/>
      <c r="F370" s="10"/>
      <c r="G370" s="6"/>
      <c r="H370" s="6"/>
      <c r="I370" s="2"/>
    </row>
    <row r="371" spans="5:9" x14ac:dyDescent="0.2">
      <c r="I371" s="2"/>
    </row>
    <row r="372" spans="5:9" x14ac:dyDescent="0.2">
      <c r="I372" s="2"/>
    </row>
    <row r="373" spans="5:9" x14ac:dyDescent="0.2">
      <c r="I373" s="2"/>
    </row>
    <row r="374" spans="5:9" x14ac:dyDescent="0.2">
      <c r="I374" s="2"/>
    </row>
    <row r="375" spans="5:9" x14ac:dyDescent="0.2">
      <c r="I375" s="2"/>
    </row>
    <row r="376" spans="5:9" x14ac:dyDescent="0.2">
      <c r="I376" s="2"/>
    </row>
    <row r="377" spans="5:9" x14ac:dyDescent="0.2">
      <c r="I377" s="2"/>
    </row>
    <row r="378" spans="5:9" x14ac:dyDescent="0.2">
      <c r="I378" s="2"/>
    </row>
    <row r="379" spans="5:9" x14ac:dyDescent="0.2">
      <c r="I379" s="2"/>
    </row>
    <row r="380" spans="5:9" x14ac:dyDescent="0.2">
      <c r="I380" s="2"/>
    </row>
    <row r="381" spans="5:9" x14ac:dyDescent="0.2">
      <c r="I381" s="2"/>
    </row>
    <row r="382" spans="5:9" x14ac:dyDescent="0.2">
      <c r="I382" s="2"/>
    </row>
    <row r="383" spans="5:9" x14ac:dyDescent="0.2">
      <c r="I383" s="2"/>
    </row>
    <row r="384" spans="5:9" x14ac:dyDescent="0.2"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A 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2021-07-14T21:13:45Z</cp:lastPrinted>
  <dcterms:created xsi:type="dcterms:W3CDTF">1998-01-05T19:32:38Z</dcterms:created>
  <dcterms:modified xsi:type="dcterms:W3CDTF">2021-07-19T19:10:52Z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