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John Ryan\CKY\Rate Case\Discovery\AG\AG First Round\FINAL - AG\"/>
    </mc:Choice>
  </mc:AlternateContent>
  <xr:revisionPtr revIDLastSave="0" documentId="13_ncr:1_{1C8F4EF2-CA41-451C-8DDE-3F3F6EAD3497}" xr6:coauthVersionLast="46" xr6:coauthVersionMax="46" xr10:uidLastSave="{00000000-0000-0000-0000-000000000000}"/>
  <bookViews>
    <workbookView xWindow="-120" yWindow="-120" windowWidth="29040" windowHeight="15840" activeTab="4" xr2:uid="{00000000-000D-0000-FFFF-FFFF00000000}"/>
  </bookViews>
  <sheets>
    <sheet name="Numbers" sheetId="1" r:id="rId1"/>
    <sheet name="2017" sheetId="2" r:id="rId2"/>
    <sheet name="2018" sheetId="3" r:id="rId3"/>
    <sheet name="2019" sheetId="4" r:id="rId4"/>
    <sheet name="2020"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 i="1" l="1"/>
  <c r="L15" i="1"/>
  <c r="F15" i="1"/>
  <c r="C15" i="1"/>
  <c r="J15" i="1"/>
  <c r="H15" i="1"/>
  <c r="G15" i="1"/>
  <c r="D15" i="1"/>
  <c r="E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Wells \ James \ D</author>
  </authors>
  <commentList>
    <comment ref="B9" authorId="0" shapeId="0" xr:uid="{00000000-0006-0000-0100-000001000000}">
      <text>
        <r>
          <rPr>
            <b/>
            <sz val="9"/>
            <color indexed="81"/>
            <rFont val="Tahoma"/>
            <family val="2"/>
          </rPr>
          <t>Wells \ James \ D:</t>
        </r>
        <r>
          <rPr>
            <sz val="9"/>
            <color indexed="81"/>
            <rFont val="Tahoma"/>
            <family val="2"/>
          </rPr>
          <t xml:space="preserve">
Work is complete</t>
        </r>
      </text>
    </comment>
    <comment ref="AQ9" authorId="0" shapeId="0" xr:uid="{00000000-0006-0000-0100-000002000000}">
      <text>
        <r>
          <rPr>
            <b/>
            <sz val="9"/>
            <color indexed="81"/>
            <rFont val="Tahoma"/>
            <family val="2"/>
          </rPr>
          <t>Wells \ James \ D:</t>
        </r>
        <r>
          <rPr>
            <sz val="9"/>
            <color indexed="81"/>
            <rFont val="Tahoma"/>
            <family val="2"/>
          </rPr>
          <t xml:space="preserve">
Work is complete.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Wells \ James \ D</author>
  </authors>
  <commentList>
    <comment ref="BD7" authorId="0" shapeId="0" xr:uid="{00000000-0006-0000-0200-000001000000}">
      <text>
        <r>
          <rPr>
            <b/>
            <sz val="9"/>
            <color indexed="81"/>
            <rFont val="Tahoma"/>
            <family val="2"/>
          </rPr>
          <t>Wells \ James \ D:</t>
        </r>
        <r>
          <rPr>
            <sz val="9"/>
            <color indexed="81"/>
            <rFont val="Tahoma"/>
            <family val="2"/>
          </rPr>
          <t xml:space="preserve">
Maintenance of S.L.</t>
        </r>
      </text>
    </comment>
    <comment ref="BD8" authorId="0" shapeId="0" xr:uid="{00000000-0006-0000-0200-000002000000}">
      <text>
        <r>
          <rPr>
            <b/>
            <sz val="9"/>
            <color indexed="81"/>
            <rFont val="Tahoma"/>
            <family val="2"/>
          </rPr>
          <t>Wells \ James \ D:</t>
        </r>
        <r>
          <rPr>
            <sz val="9"/>
            <color indexed="81"/>
            <rFont val="Tahoma"/>
            <family val="2"/>
          </rPr>
          <t xml:space="preserve">
Maintenance of Mains</t>
        </r>
      </text>
    </comment>
    <comment ref="AK9" authorId="0" shapeId="0" xr:uid="{00000000-0006-0000-0200-000003000000}">
      <text>
        <r>
          <rPr>
            <b/>
            <sz val="9"/>
            <color indexed="81"/>
            <rFont val="Tahoma"/>
            <family val="2"/>
          </rPr>
          <t>Wells \ James \ D:</t>
        </r>
        <r>
          <rPr>
            <sz val="9"/>
            <color indexed="81"/>
            <rFont val="Tahoma"/>
            <family val="2"/>
          </rPr>
          <t xml:space="preserve">
John Preston states that he drilled the line and looked inside with a flashlight. He said the line was dead and there was no inserted line inside. He said Steve Griffey was to advise the water company. Lee McDonald was with John. Steve Griffey said it was apparently an old service line.</t>
        </r>
      </text>
    </comment>
    <comment ref="B10" authorId="0" shapeId="0" xr:uid="{00000000-0006-0000-0200-000004000000}">
      <text>
        <r>
          <rPr>
            <b/>
            <sz val="9"/>
            <color indexed="81"/>
            <rFont val="Tahoma"/>
            <family val="2"/>
          </rPr>
          <t>Wells \ James \ D:</t>
        </r>
        <r>
          <rPr>
            <sz val="9"/>
            <color indexed="81"/>
            <rFont val="Tahoma"/>
            <family val="2"/>
          </rPr>
          <t xml:space="preserve">
South side of Crooks in the middle of Moore St. From Google Earth Manhole looked like about 20 FFB 15 RRB </t>
        </r>
      </text>
    </comment>
    <comment ref="N10" authorId="0" shapeId="0" xr:uid="{00000000-0006-0000-0200-000005000000}">
      <text>
        <r>
          <rPr>
            <b/>
            <sz val="9"/>
            <color indexed="81"/>
            <rFont val="Tahoma"/>
            <family val="2"/>
          </rPr>
          <t>Wells \ James \ D:</t>
        </r>
        <r>
          <rPr>
            <sz val="9"/>
            <color indexed="81"/>
            <rFont val="Tahoma"/>
            <family val="2"/>
          </rPr>
          <t xml:space="preserve">
According to Brad Cofer, Bobby Dawes knows about this</t>
        </r>
      </text>
    </comment>
    <comment ref="AJ10" authorId="0" shapeId="0" xr:uid="{00000000-0006-0000-0200-000006000000}">
      <text>
        <r>
          <rPr>
            <b/>
            <sz val="9"/>
            <color indexed="81"/>
            <rFont val="Tahoma"/>
            <family val="2"/>
          </rPr>
          <t>Wells \ James \ D:</t>
        </r>
        <r>
          <rPr>
            <sz val="9"/>
            <color indexed="81"/>
            <rFont val="Tahoma"/>
            <family val="2"/>
          </rPr>
          <t xml:space="preserve">
Brad Cofer w/CJ Hughes was notified there was a line in the manhole. Line was excavated and found to be dead. Brad states he looked inside the line where it was exposed outside of the sewer manhole to determine this.</t>
        </r>
      </text>
    </comment>
    <comment ref="AJ11" authorId="0" shapeId="0" xr:uid="{00000000-0006-0000-0200-000007000000}">
      <text>
        <r>
          <rPr>
            <b/>
            <sz val="9"/>
            <color indexed="81"/>
            <rFont val="Tahoma"/>
            <family val="2"/>
          </rPr>
          <t>Wells \ James \ D:</t>
        </r>
        <r>
          <rPr>
            <sz val="9"/>
            <color indexed="81"/>
            <rFont val="Tahoma"/>
            <family val="2"/>
          </rPr>
          <t xml:space="preserve">
Jeremy Heckel Found Cross bore (possibly water) during camera work for cross bore program</t>
        </r>
      </text>
    </comment>
    <comment ref="Y12" authorId="0" shapeId="0" xr:uid="{00000000-0006-0000-0200-000008000000}">
      <text>
        <r>
          <rPr>
            <b/>
            <sz val="9"/>
            <color indexed="81"/>
            <rFont val="Tahoma"/>
            <family val="2"/>
          </rPr>
          <t>Wells \ James \ D:</t>
        </r>
        <r>
          <rPr>
            <sz val="9"/>
            <color indexed="81"/>
            <rFont val="Tahoma"/>
            <family val="2"/>
          </rPr>
          <t xml:space="preserve">
SL Installed 12-18-08</t>
        </r>
      </text>
    </comment>
    <comment ref="AJ12" authorId="0" shapeId="0" xr:uid="{00000000-0006-0000-0200-000009000000}">
      <text>
        <r>
          <rPr>
            <b/>
            <sz val="9"/>
            <color indexed="81"/>
            <rFont val="Tahoma"/>
            <family val="2"/>
          </rPr>
          <t>Wells \ James \ D:</t>
        </r>
        <r>
          <rPr>
            <sz val="9"/>
            <color indexed="81"/>
            <rFont val="Tahoma"/>
            <family val="2"/>
          </rPr>
          <t xml:space="preserve">
Jeremy Heckel Found Cross bore during camera work for cross bore program</t>
        </r>
      </text>
    </comment>
    <comment ref="AL12" authorId="0" shapeId="0" xr:uid="{00000000-0006-0000-0200-00000A000000}">
      <text>
        <r>
          <rPr>
            <b/>
            <sz val="9"/>
            <color indexed="81"/>
            <rFont val="Tahoma"/>
            <family val="2"/>
          </rPr>
          <t>Wells \ James \ D:</t>
        </r>
        <r>
          <rPr>
            <sz val="9"/>
            <color indexed="81"/>
            <rFont val="Tahoma"/>
            <family val="2"/>
          </rPr>
          <t xml:space="preserve">
pave= 18-6156874-00
conc=18-6156872-00</t>
        </r>
      </text>
    </comment>
    <comment ref="AJ13" authorId="0" shapeId="0" xr:uid="{00000000-0006-0000-0200-00000B000000}">
      <text>
        <r>
          <rPr>
            <b/>
            <sz val="9"/>
            <color indexed="81"/>
            <rFont val="Tahoma"/>
            <family val="2"/>
          </rPr>
          <t>Wells \ James \ D:</t>
        </r>
        <r>
          <rPr>
            <sz val="9"/>
            <color indexed="81"/>
            <rFont val="Tahoma"/>
            <family val="2"/>
          </rPr>
          <t xml:space="preserve">
Jeremy Heckel Found Cross bore (possibly water) during camera work for cross bore program</t>
        </r>
      </text>
    </comment>
    <comment ref="B14" authorId="0" shapeId="0" xr:uid="{00000000-0006-0000-0200-00000C000000}">
      <text>
        <r>
          <rPr>
            <b/>
            <sz val="9"/>
            <color indexed="81"/>
            <rFont val="Tahoma"/>
            <family val="2"/>
          </rPr>
          <t>Wells \ James \ D:</t>
        </r>
        <r>
          <rPr>
            <sz val="9"/>
            <color indexed="81"/>
            <rFont val="Tahoma"/>
            <family val="2"/>
          </rPr>
          <t xml:space="preserve">
Shannon's mail dated 5-21 states " I will speak to Mr. Clayborne and I will be requesting that he has his crew onsite to make repairs to their facility."</t>
        </r>
      </text>
    </comment>
    <comment ref="AJ14" authorId="0" shapeId="0" xr:uid="{00000000-0006-0000-0200-00000D000000}">
      <text>
        <r>
          <rPr>
            <b/>
            <sz val="9"/>
            <color indexed="81"/>
            <rFont val="Tahoma"/>
            <family val="2"/>
          </rPr>
          <t>Wells \ James \ D:</t>
        </r>
        <r>
          <rPr>
            <sz val="9"/>
            <color indexed="81"/>
            <rFont val="Tahoma"/>
            <family val="2"/>
          </rPr>
          <t xml:space="preserve">
*LEAK GRADE: 2+   3% GAS FOUND IN CATCH BASIN AT CORNER OF SANDALWOOD &amp; WAYLAND  20 FT SPREAD INTO ROADWAY NO OTHER MIGRATION 6PK OK   - Leak was repaired 5-14-18. See Cap job to remediate</t>
        </r>
      </text>
    </comment>
    <comment ref="AK14" authorId="0" shapeId="0" xr:uid="{00000000-0006-0000-0200-00000E000000}">
      <text>
        <r>
          <rPr>
            <b/>
            <sz val="9"/>
            <color indexed="81"/>
            <rFont val="Tahoma"/>
            <family val="2"/>
          </rPr>
          <t>Wells \ James \ D:</t>
        </r>
        <r>
          <rPr>
            <sz val="9"/>
            <color indexed="81"/>
            <rFont val="Tahoma"/>
            <family val="2"/>
          </rPr>
          <t xml:space="preserve">
SOME ONE BUILT STORM SEWER AROUND COATED STEEL 3" MP MAIN, HAS DETERIORATED
PIPE A 2' SECTION, REST OF THE PIPE IS IN GOOD SHAPE. FIXED WITH
PACK CLAMPS AND SOAPED, BHB NO READINGS.SMCHOLAN 130833 </t>
        </r>
      </text>
    </comment>
    <comment ref="AL14" authorId="0" shapeId="0" xr:uid="{00000000-0006-0000-0200-00000F000000}">
      <text>
        <r>
          <rPr>
            <b/>
            <sz val="9"/>
            <color indexed="81"/>
            <rFont val="Tahoma"/>
            <family val="2"/>
          </rPr>
          <t>Wells \ James \ D:</t>
        </r>
        <r>
          <rPr>
            <sz val="9"/>
            <color indexed="81"/>
            <rFont val="Tahoma"/>
            <family val="2"/>
          </rPr>
          <t xml:space="preserve">
18-0267737-00 (559)
18-0267738-00 (560)
project id 18-53039</t>
        </r>
      </text>
    </comment>
    <comment ref="Y15" authorId="0" shapeId="0" xr:uid="{00000000-0006-0000-0200-000010000000}">
      <text>
        <r>
          <rPr>
            <b/>
            <sz val="9"/>
            <color indexed="81"/>
            <rFont val="Tahoma"/>
            <family val="2"/>
          </rPr>
          <t>Wells \ James \ D:</t>
        </r>
        <r>
          <rPr>
            <sz val="9"/>
            <color indexed="81"/>
            <rFont val="Tahoma"/>
            <family val="2"/>
          </rPr>
          <t xml:space="preserve">
SL Installed 12-18-08</t>
        </r>
      </text>
    </comment>
    <comment ref="AJ15" authorId="0" shapeId="0" xr:uid="{00000000-0006-0000-0200-000011000000}">
      <text>
        <r>
          <rPr>
            <b/>
            <sz val="9"/>
            <color indexed="81"/>
            <rFont val="Tahoma"/>
            <family val="2"/>
          </rPr>
          <t>Wells \ James \ D:</t>
        </r>
        <r>
          <rPr>
            <sz val="9"/>
            <color indexed="81"/>
            <rFont val="Tahoma"/>
            <family val="2"/>
          </rPr>
          <t xml:space="preserve">
Jeremy Heckel Found Cross bore during camera work for cross bore program</t>
        </r>
      </text>
    </comment>
    <comment ref="AL15" authorId="0" shapeId="0" xr:uid="{00000000-0006-0000-0200-000012000000}">
      <text>
        <r>
          <rPr>
            <b/>
            <sz val="9"/>
            <color indexed="81"/>
            <rFont val="Tahoma"/>
            <family val="2"/>
          </rPr>
          <t>Wells \ James \ D:</t>
        </r>
        <r>
          <rPr>
            <sz val="9"/>
            <color indexed="81"/>
            <rFont val="Tahoma"/>
            <family val="2"/>
          </rPr>
          <t xml:space="preserve">
pave=18-6175977-00</t>
        </r>
      </text>
    </comment>
    <comment ref="B17" authorId="0" shapeId="0" xr:uid="{00000000-0006-0000-0200-000013000000}">
      <text>
        <r>
          <rPr>
            <b/>
            <sz val="9"/>
            <color indexed="81"/>
            <rFont val="Tahoma"/>
            <family val="2"/>
          </rPr>
          <t>Wells \ James \ D:</t>
        </r>
        <r>
          <rPr>
            <sz val="9"/>
            <color indexed="81"/>
            <rFont val="Tahoma"/>
            <family val="2"/>
          </rPr>
          <t xml:space="preserve">
Between George St &amp; Cameron St.
</t>
        </r>
      </text>
    </comment>
    <comment ref="AG17" authorId="0" shapeId="0" xr:uid="{00000000-0006-0000-0200-000014000000}">
      <text>
        <r>
          <rPr>
            <b/>
            <sz val="9"/>
            <color indexed="81"/>
            <rFont val="Tahoma"/>
            <family val="2"/>
          </rPr>
          <t>Wells \ James \ D:</t>
        </r>
        <r>
          <rPr>
            <sz val="9"/>
            <color indexed="81"/>
            <rFont val="Tahoma"/>
            <family val="2"/>
          </rPr>
          <t xml:space="preserve">
DPI# D097337</t>
        </r>
      </text>
    </comment>
    <comment ref="AJ17" authorId="0" shapeId="0" xr:uid="{00000000-0006-0000-0200-000015000000}">
      <text>
        <r>
          <rPr>
            <b/>
            <sz val="9"/>
            <color indexed="81"/>
            <rFont val="Tahoma"/>
            <family val="2"/>
          </rPr>
          <t>Wells \ James \ D:</t>
        </r>
        <r>
          <rPr>
            <sz val="9"/>
            <color indexed="81"/>
            <rFont val="Tahoma"/>
            <family val="2"/>
          </rPr>
          <t xml:space="preserve">
Manhole is in line with 3" BS LP that runs from right side of 190 Fithian towards RR tracks by Mt Airy Dr. Said BS LP is now abandoned 104' from Fithian</t>
        </r>
      </text>
    </comment>
    <comment ref="Y18" authorId="0" shapeId="0" xr:uid="{00000000-0006-0000-0200-000016000000}">
      <text>
        <r>
          <rPr>
            <b/>
            <sz val="9"/>
            <color indexed="81"/>
            <rFont val="Tahoma"/>
            <family val="2"/>
          </rPr>
          <t>Wells \ James \ D:</t>
        </r>
        <r>
          <rPr>
            <sz val="9"/>
            <color indexed="81"/>
            <rFont val="Tahoma"/>
            <family val="2"/>
          </rPr>
          <t xml:space="preserve">
Line alomg Ashwood 01-01-1984. Line in sewer is yellow</t>
        </r>
      </text>
    </comment>
    <comment ref="B19" authorId="0" shapeId="0" xr:uid="{00000000-0006-0000-0200-000017000000}">
      <text>
        <r>
          <rPr>
            <b/>
            <sz val="9"/>
            <color indexed="81"/>
            <rFont val="Tahoma"/>
            <family val="2"/>
          </rPr>
          <t>Wells \ James \ D:</t>
        </r>
        <r>
          <rPr>
            <sz val="9"/>
            <color indexed="81"/>
            <rFont val="Tahoma"/>
            <family val="2"/>
          </rPr>
          <t xml:space="preserve">
Lateral goes to 617 W Short. 615 is master psid for this manifold setting</t>
        </r>
      </text>
    </comment>
    <comment ref="AL19" authorId="0" shapeId="0" xr:uid="{00000000-0006-0000-0200-000018000000}">
      <text>
        <r>
          <rPr>
            <b/>
            <sz val="9"/>
            <color indexed="81"/>
            <rFont val="Tahoma"/>
            <family val="2"/>
          </rPr>
          <t>Wells \ James \ D:</t>
        </r>
        <r>
          <rPr>
            <sz val="9"/>
            <color indexed="81"/>
            <rFont val="Tahoma"/>
            <family val="2"/>
          </rPr>
          <t xml:space="preserve">
PAVE JO = 18-6232478-00</t>
        </r>
      </text>
    </comment>
    <comment ref="AJ20" authorId="0" shapeId="0" xr:uid="{00000000-0006-0000-0200-000019000000}">
      <text>
        <r>
          <rPr>
            <b/>
            <sz val="9"/>
            <color indexed="81"/>
            <rFont val="Tahoma"/>
            <family val="2"/>
          </rPr>
          <t>Wells \ James \ D:</t>
        </r>
        <r>
          <rPr>
            <sz val="9"/>
            <color indexed="81"/>
            <rFont val="Tahoma"/>
            <family val="2"/>
          </rPr>
          <t xml:space="preserve">
See pictures from Mike's email dated 7-25-18 in "Work in Progress" folder</t>
        </r>
      </text>
    </comment>
    <comment ref="N24" authorId="0" shapeId="0" xr:uid="{00000000-0006-0000-0200-00001A000000}">
      <text>
        <r>
          <rPr>
            <b/>
            <sz val="9"/>
            <color indexed="81"/>
            <rFont val="Tahoma"/>
            <family val="2"/>
          </rPr>
          <t>Wells \ James \ D:</t>
        </r>
        <r>
          <rPr>
            <sz val="9"/>
            <color indexed="81"/>
            <rFont val="Tahoma"/>
            <family val="2"/>
          </rPr>
          <t xml:space="preserve">
12 MOS=00 PR SINKHOLE EXPOSING ORANGE PIPE-POSSIBLY GAS/NO ODOR D       
ETECTED/PER RENEE WAGNER/THERE/ALT# 859-396-6036/TOC 2040/RED BRICK HOME</t>
        </r>
      </text>
    </comment>
    <comment ref="W26" authorId="0" shapeId="0" xr:uid="{00000000-0006-0000-0200-00001B000000}">
      <text>
        <r>
          <rPr>
            <b/>
            <sz val="9"/>
            <color indexed="81"/>
            <rFont val="Tahoma"/>
            <family val="2"/>
          </rPr>
          <t>Wells \ James \ D:</t>
        </r>
        <r>
          <rPr>
            <sz val="9"/>
            <color indexed="81"/>
            <rFont val="Tahoma"/>
            <family val="2"/>
          </rPr>
          <t xml:space="preserve">
JO for plastic sl installed 2009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Wells \ James \ D</author>
    <author>Knisley \ Mark \ Franklin</author>
  </authors>
  <commentList>
    <comment ref="U7" authorId="0" shapeId="0" xr:uid="{00000000-0006-0000-0300-000001000000}">
      <text>
        <r>
          <rPr>
            <b/>
            <sz val="9"/>
            <color indexed="81"/>
            <rFont val="Tahoma"/>
            <family val="2"/>
          </rPr>
          <t>Wells \ James \ D:</t>
        </r>
        <r>
          <rPr>
            <sz val="9"/>
            <color indexed="81"/>
            <rFont val="Tahoma"/>
            <family val="2"/>
          </rPr>
          <t xml:space="preserve">
Also J Ensminger Job # 19026875500</t>
        </r>
      </text>
    </comment>
    <comment ref="O8" authorId="0" shapeId="0" xr:uid="{00000000-0006-0000-0300-000002000000}">
      <text>
        <r>
          <rPr>
            <b/>
            <sz val="9"/>
            <color indexed="81"/>
            <rFont val="Tahoma"/>
            <family val="2"/>
          </rPr>
          <t>Wells \ James \ D:</t>
        </r>
        <r>
          <rPr>
            <sz val="9"/>
            <color indexed="81"/>
            <rFont val="Tahoma"/>
            <family val="2"/>
          </rPr>
          <t xml:space="preserve">
Found while excavating to make a point repair</t>
        </r>
      </text>
    </comment>
    <comment ref="B9" authorId="0" shapeId="0" xr:uid="{00000000-0006-0000-0300-000003000000}">
      <text>
        <r>
          <rPr>
            <b/>
            <sz val="9"/>
            <color indexed="81"/>
            <rFont val="Tahoma"/>
            <family val="2"/>
          </rPr>
          <t>Wells \ James \ D:</t>
        </r>
        <r>
          <rPr>
            <sz val="9"/>
            <color indexed="81"/>
            <rFont val="Tahoma"/>
            <family val="2"/>
          </rPr>
          <t xml:space="preserve">
Only 75' of plastic in the area. The rest 1800 steel</t>
        </r>
      </text>
    </comment>
    <comment ref="AK9" authorId="0" shapeId="0" xr:uid="{00000000-0006-0000-0300-000004000000}">
      <text>
        <r>
          <rPr>
            <b/>
            <sz val="9"/>
            <color indexed="81"/>
            <rFont val="Tahoma"/>
            <family val="2"/>
          </rPr>
          <t>Wells \ James \ D:</t>
        </r>
        <r>
          <rPr>
            <sz val="9"/>
            <color indexed="81"/>
            <rFont val="Tahoma"/>
            <family val="2"/>
          </rPr>
          <t xml:space="preserve">
 CONFIRMED CROSS BORE 4 INCH PLASTIC LINE THROUGH SEWER.  MAIN RAISED TO CLEAR CROSSBORE IN SEWER- DRIVEWAY APRON     
 CUT- SEWER REPAIRED BY LFUGC SEWER DEPT.                                             </t>
        </r>
      </text>
    </comment>
    <comment ref="Z10" authorId="1" shapeId="0" xr:uid="{00000000-0006-0000-0300-000005000000}">
      <text>
        <r>
          <rPr>
            <b/>
            <sz val="9"/>
            <color indexed="81"/>
            <rFont val="Tahoma"/>
            <family val="2"/>
          </rPr>
          <t>Knisley \ Mark \ Franklin:</t>
        </r>
        <r>
          <rPr>
            <sz val="9"/>
            <color indexed="81"/>
            <rFont val="Tahoma"/>
            <family val="2"/>
          </rPr>
          <t xml:space="preserve">
</t>
        </r>
      </text>
    </comment>
    <comment ref="AK10" authorId="1" shapeId="0" xr:uid="{00000000-0006-0000-0300-000006000000}">
      <text>
        <r>
          <rPr>
            <b/>
            <sz val="9"/>
            <color indexed="81"/>
            <rFont val="Tahoma"/>
            <family val="2"/>
          </rPr>
          <t>Knisley \ Mark \ Franklin:</t>
        </r>
        <r>
          <rPr>
            <sz val="9"/>
            <color indexed="81"/>
            <rFont val="Tahoma"/>
            <family val="2"/>
          </rPr>
          <t xml:space="preserve">
Sewer lateral was cut across the top by our 4 inch main   repaired by RLA</t>
        </r>
      </text>
    </comment>
    <comment ref="O11" authorId="1" shapeId="0" xr:uid="{00000000-0006-0000-0300-000007000000}">
      <text>
        <r>
          <rPr>
            <b/>
            <sz val="9"/>
            <color indexed="81"/>
            <rFont val="Tahoma"/>
            <family val="2"/>
          </rPr>
          <t>Knisley \ Mark \ Franklin:</t>
        </r>
        <r>
          <rPr>
            <sz val="9"/>
            <color indexed="81"/>
            <rFont val="Tahoma"/>
            <family val="2"/>
          </rPr>
          <t xml:space="preserve">
this was a metro net line drilled through laterial  sewer line</t>
        </r>
      </text>
    </comment>
    <comment ref="AK12" authorId="1" shapeId="0" xr:uid="{00000000-0006-0000-0300-000008000000}">
      <text>
        <r>
          <rPr>
            <b/>
            <sz val="9"/>
            <color indexed="81"/>
            <rFont val="Tahoma"/>
            <family val="2"/>
          </rPr>
          <t>Knisley \ Mark \ Franklin:</t>
        </r>
        <r>
          <rPr>
            <sz val="9"/>
            <color indexed="81"/>
            <rFont val="Tahoma"/>
            <family val="2"/>
          </rPr>
          <t xml:space="preserve">
Sewer lateral was cut across the top by our 4 inch main   repaired by RLA</t>
        </r>
      </text>
    </comment>
    <comment ref="O13" authorId="1" shapeId="0" xr:uid="{00000000-0006-0000-0300-000009000000}">
      <text>
        <r>
          <rPr>
            <b/>
            <sz val="9"/>
            <color indexed="81"/>
            <rFont val="Tahoma"/>
            <family val="2"/>
          </rPr>
          <t>Knisley \ Mark \ Franklin:</t>
        </r>
        <r>
          <rPr>
            <sz val="9"/>
            <color indexed="81"/>
            <rFont val="Tahoma"/>
            <family val="2"/>
          </rPr>
          <t xml:space="preserve">
this was a metro net line drilled through laterial  sewer line</t>
        </r>
      </text>
    </comment>
    <comment ref="P13" authorId="1" shapeId="0" xr:uid="{00000000-0006-0000-0300-00000A000000}">
      <text>
        <r>
          <rPr>
            <b/>
            <sz val="9"/>
            <color indexed="81"/>
            <rFont val="Tahoma"/>
            <family val="2"/>
          </rPr>
          <t>Knisley \ Mark \ Franklin:</t>
        </r>
        <r>
          <rPr>
            <sz val="9"/>
            <color indexed="81"/>
            <rFont val="Tahoma"/>
            <family val="2"/>
          </rPr>
          <t xml:space="preserve">
this was a metro net line drilled through laterial  sewer line</t>
        </r>
      </text>
    </comment>
    <comment ref="O14" authorId="1" shapeId="0" xr:uid="{00000000-0006-0000-0300-00000B000000}">
      <text>
        <r>
          <rPr>
            <b/>
            <sz val="9"/>
            <color indexed="81"/>
            <rFont val="Tahoma"/>
            <family val="2"/>
          </rPr>
          <t>Knisley \ Mark \ Franklin:</t>
        </r>
        <r>
          <rPr>
            <sz val="9"/>
            <color indexed="81"/>
            <rFont val="Tahoma"/>
            <family val="2"/>
          </rPr>
          <t xml:space="preserve">
this was a metro net line drilled through laterial  sewer line</t>
        </r>
      </text>
    </comment>
    <comment ref="P14" authorId="1" shapeId="0" xr:uid="{00000000-0006-0000-0300-00000C000000}">
      <text>
        <r>
          <rPr>
            <b/>
            <sz val="9"/>
            <color indexed="81"/>
            <rFont val="Tahoma"/>
            <family val="2"/>
          </rPr>
          <t>Knisley \ Mark \ Franklin:</t>
        </r>
        <r>
          <rPr>
            <sz val="9"/>
            <color indexed="81"/>
            <rFont val="Tahoma"/>
            <family val="2"/>
          </rPr>
          <t xml:space="preserve">
this was a metro net line drilled through laterial  sewer line</t>
        </r>
      </text>
    </comment>
    <comment ref="AK14" authorId="1" shapeId="0" xr:uid="{00000000-0006-0000-0300-00000D000000}">
      <text>
        <r>
          <rPr>
            <b/>
            <sz val="9"/>
            <color indexed="81"/>
            <rFont val="Tahoma"/>
            <family val="2"/>
          </rPr>
          <t>Knisley \ Mark \ Franklin:</t>
        </r>
        <r>
          <rPr>
            <sz val="9"/>
            <color indexed="81"/>
            <rFont val="Tahoma"/>
            <family val="2"/>
          </rPr>
          <t xml:space="preserve">
Main was installed in 1947 City built around our main.  Main was retired in past.  We cut the pipe on the south side as the north side was already cut.  Filled the pipe with foam and left it in the box that was build around it as not to damage it by removing the pipe. Mark Knisley</t>
        </r>
      </text>
    </comment>
  </commentList>
</comments>
</file>

<file path=xl/sharedStrings.xml><?xml version="1.0" encoding="utf-8"?>
<sst xmlns="http://schemas.openxmlformats.org/spreadsheetml/2006/main" count="1349" uniqueCount="535">
  <si>
    <t>TOTAL</t>
  </si>
  <si>
    <t>Total Spent</t>
  </si>
  <si>
    <t>Cross Bore Program</t>
  </si>
  <si>
    <t>2017-2020</t>
  </si>
  <si>
    <t xml:space="preserve"># Laterals </t>
  </si>
  <si>
    <t xml:space="preserve">Lateral Footage </t>
  </si>
  <si>
    <t xml:space="preserve">Sanitary Footage </t>
  </si>
  <si>
    <t xml:space="preserve">Storm Footage </t>
  </si>
  <si>
    <t xml:space="preserve"># Push </t>
  </si>
  <si>
    <t>Push Footages</t>
  </si>
  <si>
    <t xml:space="preserve">Total Miles Cameraed </t>
  </si>
  <si>
    <t>Total #Cross Bores</t>
  </si>
  <si>
    <t>Log #</t>
  </si>
  <si>
    <t>Address</t>
  </si>
  <si>
    <t>City</t>
  </si>
  <si>
    <t>Employee Reporting Conflict</t>
  </si>
  <si>
    <t>Who Found?</t>
  </si>
  <si>
    <t>How Found?</t>
  </si>
  <si>
    <t>PSID</t>
  </si>
  <si>
    <t>In Top 5% of Model</t>
  </si>
  <si>
    <t>Date Found</t>
  </si>
  <si>
    <t>Found Job Order</t>
  </si>
  <si>
    <t>Installation Job Order</t>
  </si>
  <si>
    <t>Date Installed</t>
  </si>
  <si>
    <t>Damaged/Penetrated Structure (Size)</t>
  </si>
  <si>
    <t xml:space="preserve">Material Type &amp; Size of Company Facility Involved </t>
  </si>
  <si>
    <t>Camera footage</t>
  </si>
  <si>
    <t>Details of Cross Bore</t>
  </si>
  <si>
    <t>Remediation Plan</t>
  </si>
  <si>
    <t>PSP PROJECT LEGEND</t>
  </si>
  <si>
    <t>CHARGED TO:</t>
  </si>
  <si>
    <t>State</t>
  </si>
  <si>
    <t>Zip</t>
  </si>
  <si>
    <t>Country</t>
  </si>
  <si>
    <t>County Name</t>
  </si>
  <si>
    <t>County #</t>
  </si>
  <si>
    <t>Mapped on GIS</t>
  </si>
  <si>
    <t>Entered on Risk Model</t>
  </si>
  <si>
    <t>Employee Phone Number</t>
  </si>
  <si>
    <t>Employee email</t>
  </si>
  <si>
    <t>Homeowner-Plumber / Municipality / Construction / Operations / Contractor</t>
  </si>
  <si>
    <t>TCC</t>
  </si>
  <si>
    <t>Map #</t>
  </si>
  <si>
    <t>Map Ranking on Risk Model?</t>
  </si>
  <si>
    <t>JO Type</t>
  </si>
  <si>
    <t>JO TYPE</t>
  </si>
  <si>
    <t>Installed By     Contractor    Company</t>
  </si>
  <si>
    <t>Main Sanitary Sewer</t>
  </si>
  <si>
    <t>Lateral Sanitary Sewer</t>
  </si>
  <si>
    <t>Main Storm Sewer</t>
  </si>
  <si>
    <t>Lateral Storm Sewer</t>
  </si>
  <si>
    <t>Other Structure- specify</t>
  </si>
  <si>
    <t>P - PLASTIC
S- STEEL
BS - BARE STL
CS - CTD STL
WT - WLD TRTD
Main</t>
  </si>
  <si>
    <t xml:space="preserve">P - PLASTIC
BS - BARE STL
Service </t>
  </si>
  <si>
    <t>Leak?</t>
  </si>
  <si>
    <t>Caused by Sewer Cleanout</t>
  </si>
  <si>
    <t>Remed Job Order</t>
  </si>
  <si>
    <t>Remed Completion Date</t>
  </si>
  <si>
    <t>ESIS Claim #</t>
  </si>
  <si>
    <t>Status</t>
  </si>
  <si>
    <t>Received Notify Form?</t>
  </si>
  <si>
    <t>Charged to Legacy CB Project?</t>
  </si>
  <si>
    <t xml:space="preserve">IRP -- INFRASTRUCTURE REPLACEMENT               PROGRAM                                                                  AMRP --  MAIN REPLACEMENT PROGRAM                                                                                            LEGACY CB -- CROSS BORE PRIOR TO 7/1/2007                                                         NON-LEGACY CB -- CROSS BORE SINCE 7/1/2007                                   </t>
  </si>
  <si>
    <t>PROJECT CHARGE TO:  IRP  /    AMRP   /   LEGACY CB  / OPERATIONS / CONTRACTOR</t>
  </si>
  <si>
    <t>Remediation Costs</t>
  </si>
  <si>
    <t>Company/ Contractor Remediated?</t>
  </si>
  <si>
    <t>JO #</t>
  </si>
  <si>
    <t>WM/DI</t>
  </si>
  <si>
    <t>BU</t>
  </si>
  <si>
    <t>ACCOUNT</t>
  </si>
  <si>
    <t>HOME DP</t>
  </si>
  <si>
    <t>CHRG DP</t>
  </si>
  <si>
    <t>AFFIL</t>
  </si>
  <si>
    <t>ACTIV</t>
  </si>
  <si>
    <t>PROJECT</t>
  </si>
  <si>
    <t>FACIL</t>
  </si>
  <si>
    <t>PROJCD</t>
  </si>
  <si>
    <t>17-1</t>
  </si>
  <si>
    <t>132 PARIS AV</t>
  </si>
  <si>
    <t>Lexington</t>
  </si>
  <si>
    <t>KY</t>
  </si>
  <si>
    <t>USA</t>
  </si>
  <si>
    <t>Fayette</t>
  </si>
  <si>
    <t>067</t>
  </si>
  <si>
    <t>YES</t>
  </si>
  <si>
    <t>No</t>
  </si>
  <si>
    <t>City of Lex</t>
  </si>
  <si>
    <t>Camera</t>
  </si>
  <si>
    <t>6720212B</t>
  </si>
  <si>
    <t>na</t>
  </si>
  <si>
    <t>17-5272864-00</t>
  </si>
  <si>
    <t>99-3962894-00</t>
  </si>
  <si>
    <t>Contractor</t>
  </si>
  <si>
    <t>8"</t>
  </si>
  <si>
    <t>1 1/4"P</t>
  </si>
  <si>
    <t>NO</t>
  </si>
  <si>
    <t>1 1/4" P SERVICE LINE BORED THROUGH 8" SANITARY SEWER. Shawn D. states SL was not leaking. "Break" in comments refers to where he cut it to remove SL.</t>
  </si>
  <si>
    <t>REMOVE SERVICE LINE</t>
  </si>
  <si>
    <t>Executed</t>
  </si>
  <si>
    <t>17-2</t>
  </si>
  <si>
    <t>835 Bryan Av</t>
  </si>
  <si>
    <t>?</t>
  </si>
  <si>
    <t>NA</t>
  </si>
  <si>
    <t>6720212F</t>
  </si>
  <si>
    <t>17-5211603-00</t>
  </si>
  <si>
    <t>1/1/1800</t>
  </si>
  <si>
    <t>Company</t>
  </si>
  <si>
    <t/>
  </si>
  <si>
    <t>3" BS</t>
  </si>
  <si>
    <t>3" BS main in sewer manhole. Appears mh was bricked around main. Main line leak was close to mh and main was found in mh while checking for migration per Shannon B.</t>
  </si>
  <si>
    <t>replaced 24' of 3" bs main</t>
  </si>
  <si>
    <t>17-5211672-00</t>
  </si>
  <si>
    <t>WP7160</t>
  </si>
  <si>
    <t>AMRCB</t>
  </si>
  <si>
    <t>17-3</t>
  </si>
  <si>
    <t>Trade Center Dr &amp; New Circle Rd</t>
  </si>
  <si>
    <t>6720212P</t>
  </si>
  <si>
    <t>96-0265056-00</t>
  </si>
  <si>
    <t>X</t>
  </si>
  <si>
    <t>2" P</t>
  </si>
  <si>
    <t>Craig Prater with LFUCG reported cross bore found with camera</t>
  </si>
  <si>
    <t>Remove gas main from Sanitary Main line</t>
  </si>
  <si>
    <t>17-5493830-00</t>
  </si>
  <si>
    <t>IP</t>
  </si>
  <si>
    <t>17-4</t>
  </si>
  <si>
    <t>1755 Timber Creek Dr</t>
  </si>
  <si>
    <t>Buchanan Cont.</t>
  </si>
  <si>
    <t>6724208H</t>
  </si>
  <si>
    <t>17-5595031-00</t>
  </si>
  <si>
    <t>96-2427454-00</t>
  </si>
  <si>
    <t>1/2" P</t>
  </si>
  <si>
    <t>1/2" plastic service for 1755 Timber Creek cross bored through Storm main</t>
  </si>
  <si>
    <t>Remove service &amp; repair sewer</t>
  </si>
  <si>
    <t>17-5680514-00</t>
  </si>
  <si>
    <t xml:space="preserve">Details </t>
  </si>
  <si>
    <t>Found by information</t>
  </si>
  <si>
    <t>Miscellenous</t>
  </si>
  <si>
    <t xml:space="preserve">Additional Information </t>
  </si>
  <si>
    <t xml:space="preserve">Mapped on GIS </t>
  </si>
  <si>
    <t>Name</t>
  </si>
  <si>
    <t>Phone Number</t>
  </si>
  <si>
    <t xml:space="preserve">Email </t>
  </si>
  <si>
    <t xml:space="preserve">  Homeowner-Plumber / Municipality / Construction / Operations / Contractor</t>
  </si>
  <si>
    <t>In Top 5% of Model Ranking on Risk Model?</t>
  </si>
  <si>
    <t xml:space="preserve">IRP -- INFRASTRUCTURE REPLACEMENT               PROGRAM                                                                  AMRP --  MAIN REPLACEMENT PROGRAM                                                                                            LEGACY CB -- CROSS BORE PRIOR TO 7/1/2008                                                         NON-LEGACY CB -- CROSS BORE SINCE 7/1/2008                                   </t>
  </si>
  <si>
    <t>18-1</t>
  </si>
  <si>
    <t>1115 Manchester St</t>
  </si>
  <si>
    <t>6716212G</t>
  </si>
  <si>
    <t>N/A</t>
  </si>
  <si>
    <t>1" P</t>
  </si>
  <si>
    <t>1" P service bored through sanitary main in middle of street</t>
  </si>
  <si>
    <t>Remove SL from sewer</t>
  </si>
  <si>
    <t>18-5900181-00</t>
  </si>
  <si>
    <t>EX</t>
  </si>
  <si>
    <t>Legacy CB</t>
  </si>
  <si>
    <t>18-2</t>
  </si>
  <si>
    <t>Intersection of Larch Ln &amp; N.Forbes Rd</t>
  </si>
  <si>
    <t>Dodd Sorrell / Buchanan Cont.</t>
  </si>
  <si>
    <t>Pre-Bore Camera Work</t>
  </si>
  <si>
    <t>6716216N</t>
  </si>
  <si>
    <t>17-0267170-00</t>
  </si>
  <si>
    <t>6" BS</t>
  </si>
  <si>
    <t>6" Bare Steel LP gas main was inside 24 " concrete storm sewer. Possibly built around.</t>
  </si>
  <si>
    <t>Line will be abandoned at end of AMRP job in area</t>
  </si>
  <si>
    <t>17-0267171-00</t>
  </si>
  <si>
    <t>CO</t>
  </si>
  <si>
    <t>Y</t>
  </si>
  <si>
    <t>AMRP</t>
  </si>
  <si>
    <t>WP7171</t>
  </si>
  <si>
    <t>18-3</t>
  </si>
  <si>
    <t>Mosin Awan</t>
  </si>
  <si>
    <t>KY American Water</t>
  </si>
  <si>
    <t>KAWC Employee</t>
  </si>
  <si>
    <t>6716212L</t>
  </si>
  <si>
    <t>100321056-31</t>
  </si>
  <si>
    <t>PR</t>
  </si>
  <si>
    <t>Water Box</t>
  </si>
  <si>
    <t>3" CS</t>
  </si>
  <si>
    <t>Inactive CS 3" (thought to have been old SL) in water box</t>
  </si>
  <si>
    <t>Determined inactive - Steve Griffey / John Preston / Lee McDonald 4-20-18</t>
  </si>
  <si>
    <t>18-6047690-00</t>
  </si>
  <si>
    <t>18-4</t>
  </si>
  <si>
    <t>Ashland</t>
  </si>
  <si>
    <t>Chris Holbrook</t>
  </si>
  <si>
    <t>Brad Cofer - C J Hughes</t>
  </si>
  <si>
    <t>Sewer Employee?</t>
  </si>
  <si>
    <t>7356256E</t>
  </si>
  <si>
    <t>Sanitary Manhole</t>
  </si>
  <si>
    <t>4" BS</t>
  </si>
  <si>
    <t>See Comment Box</t>
  </si>
  <si>
    <t>None Needed</t>
  </si>
  <si>
    <t>18-5</t>
  </si>
  <si>
    <t>215 Ridgeway Rd #3 Possible water -Sent mail to MC on 5-11. (Two lines not gas)</t>
  </si>
  <si>
    <t>Jeremy Heckel - Buchanan Contract</t>
  </si>
  <si>
    <t>6720208B</t>
  </si>
  <si>
    <t>18-6037599-00</t>
  </si>
  <si>
    <t>08-7642035-00</t>
  </si>
  <si>
    <t>PENDING</t>
  </si>
  <si>
    <t>18-6</t>
  </si>
  <si>
    <t xml:space="preserve">202 Woodspoint       Adv. MC of CB on 5-14 &amp; of Repair date of 5-30. Advised Mrs. Detraz PO </t>
  </si>
  <si>
    <t>07-0262313-00</t>
  </si>
  <si>
    <t>6" P</t>
  </si>
  <si>
    <t>18-6117960-00</t>
  </si>
  <si>
    <t>18-7</t>
  </si>
  <si>
    <t>202 Woodspoint Possible water - Not Gas. Sent picture (via email) advising MC &amp; Kevin Wagner on 5-30-18</t>
  </si>
  <si>
    <t>18-8</t>
  </si>
  <si>
    <t>456 Sandalwood Dr Corner of Sandalwood &amp; Wayland</t>
  </si>
  <si>
    <t>Les Stanfield</t>
  </si>
  <si>
    <t xml:space="preserve"> Grade 2+               DPI NUM: D000403 </t>
  </si>
  <si>
    <t>Leak investigation / Excavated</t>
  </si>
  <si>
    <t>6720212D</t>
  </si>
  <si>
    <t>18-6098675-00</t>
  </si>
  <si>
    <t>Yes</t>
  </si>
  <si>
    <r>
      <t xml:space="preserve">Les Stanfield states storm sewer line was built around our line and concreted in. </t>
    </r>
    <r>
      <rPr>
        <sz val="9"/>
        <color rgb="FFFF0000"/>
        <rFont val="Arial"/>
        <family val="2"/>
      </rPr>
      <t>See also Cap Job</t>
    </r>
  </si>
  <si>
    <t>Remove from Sewer</t>
  </si>
  <si>
    <t xml:space="preserve">18-0267737-00  See Comment Box </t>
  </si>
  <si>
    <t>WP7737</t>
  </si>
  <si>
    <t>18-9</t>
  </si>
  <si>
    <t>4" P</t>
  </si>
  <si>
    <t>18-6122559-00</t>
  </si>
  <si>
    <t>18-10</t>
  </si>
  <si>
    <t>557 Maryland Ave (555 Inactive). Advised Prater via email on 6-14-08</t>
  </si>
  <si>
    <t>Undetermined line in inactive lateral to 555 Maryland Ave</t>
  </si>
  <si>
    <t>NA - Will Advise Craig Prater with LFUCG</t>
  </si>
  <si>
    <t>18-11</t>
  </si>
  <si>
    <t>Fithian St</t>
  </si>
  <si>
    <t>Paris</t>
  </si>
  <si>
    <t>Bourbon</t>
  </si>
  <si>
    <t>017</t>
  </si>
  <si>
    <t>Austin Nichols</t>
  </si>
  <si>
    <t>Leak Inspection</t>
  </si>
  <si>
    <t xml:space="preserve">6740232I </t>
  </si>
  <si>
    <t>Gas main found in sanitary sewer manhole</t>
  </si>
  <si>
    <t>ABANDON 93' OF 3"BSLP MAIN</t>
  </si>
  <si>
    <t>18-0267748-00</t>
  </si>
  <si>
    <t>WP7748</t>
  </si>
  <si>
    <t>18-12</t>
  </si>
  <si>
    <t>Ashwood @ Ash Point</t>
  </si>
  <si>
    <t>Maysville</t>
  </si>
  <si>
    <t>Mason</t>
  </si>
  <si>
    <t>161</t>
  </si>
  <si>
    <t>Tyler Allison</t>
  </si>
  <si>
    <t>859-213-1965</t>
  </si>
  <si>
    <t>Jason Tuel Maysville Utilities</t>
  </si>
  <si>
    <t>Searching for hidden manhole</t>
  </si>
  <si>
    <t>7256280B</t>
  </si>
  <si>
    <t>18-6161525-00</t>
  </si>
  <si>
    <t>94-0263614-00</t>
  </si>
  <si>
    <t>Manhole</t>
  </si>
  <si>
    <t>2" (Yellow)P</t>
  </si>
  <si>
    <t xml:space="preserve">Maysville Utilities employee,(Jason Tuel), advised Tyler Allison of CB found inside sewer manhole. Apparently MH had been covered so location was unk. When found, he opened the lid and saw gas line inside. </t>
  </si>
  <si>
    <t>Remove main from MH during week of 6-4-18</t>
  </si>
  <si>
    <t xml:space="preserve">18-6169445-00    +   18-0267751-00 and 18-0267752-00         </t>
  </si>
  <si>
    <t>2312, 559, 560</t>
  </si>
  <si>
    <t>WP7752</t>
  </si>
  <si>
    <t>18-13</t>
  </si>
  <si>
    <t>617 W Short St Lateral. 615 W Short  (100298310) is Master</t>
  </si>
  <si>
    <t>Colton Elkins / Buchanan Contract</t>
  </si>
  <si>
    <t xml:space="preserve"> 615 W Short is * 100298310 Master</t>
  </si>
  <si>
    <t>6716212H</t>
  </si>
  <si>
    <t>18-6118214-00</t>
  </si>
  <si>
    <t>09-7849245-00</t>
  </si>
  <si>
    <t>Side of sanitary Lateral to 617 W Short St is busted out alongside of service line to 615 (master on manifold) installed by bore per job order.</t>
  </si>
  <si>
    <t>Repair Sewer, move sl over w/o interrupting service?</t>
  </si>
  <si>
    <t>Project ID                18-53546                             18-6208267-00</t>
  </si>
  <si>
    <t>18-14</t>
  </si>
  <si>
    <t>Chestnut St (behind Mueller Electric</t>
  </si>
  <si>
    <t>Boyd</t>
  </si>
  <si>
    <t>019</t>
  </si>
  <si>
    <t>606-327-2039 ask for Bruce Worthington</t>
  </si>
  <si>
    <t>Stanley C. Harris, City of Ashland Waste Water Collection</t>
  </si>
  <si>
    <t>Opened MH</t>
  </si>
  <si>
    <t>San MH</t>
  </si>
  <si>
    <t xml:space="preserve">P </t>
  </si>
  <si>
    <t>Sewer Emp. Opened MH &amp; saw plastic gas line</t>
  </si>
  <si>
    <t xml:space="preserve"> Matt Collet  was sent.  We drilled it to verify that it was dead.
 </t>
  </si>
  <si>
    <t>18-15</t>
  </si>
  <si>
    <t>601 Rose St</t>
  </si>
  <si>
    <t>6716212O</t>
  </si>
  <si>
    <t>18-6275585-00</t>
  </si>
  <si>
    <t>06-0261668-00</t>
  </si>
  <si>
    <t>6" plastic main visible in broken out top section of sewer</t>
  </si>
  <si>
    <t>Point Repair by Buchanan</t>
  </si>
  <si>
    <t>18-6275585-00 Catalyst</t>
  </si>
  <si>
    <t>18-16</t>
  </si>
  <si>
    <t>Fountain Ct</t>
  </si>
  <si>
    <t>Georgetown</t>
  </si>
  <si>
    <t>Scott</t>
  </si>
  <si>
    <t xml:space="preserve">Shannon Barker </t>
  </si>
  <si>
    <t>18-17</t>
  </si>
  <si>
    <t>500 Gano St</t>
  </si>
  <si>
    <t>PARIS</t>
  </si>
  <si>
    <t xml:space="preserve">Les Sharon </t>
  </si>
  <si>
    <t>859-421-5364</t>
  </si>
  <si>
    <t>Tim Rosencrans</t>
  </si>
  <si>
    <t>6736232L</t>
  </si>
  <si>
    <t>262918206-02</t>
  </si>
  <si>
    <t>PR?</t>
  </si>
  <si>
    <t>UNK</t>
  </si>
  <si>
    <t>Storm Catch Basin</t>
  </si>
  <si>
    <t>1 1/4" CS</t>
  </si>
  <si>
    <t>1 1/4"  Coated Steel service line was inside styorm drain @ curb line. SL appears to have been built around the SL when drain was installed</t>
  </si>
  <si>
    <t>Killed 1 1/4" ST SL at tap &amp; ran new SL from main on left side of 500 Gano</t>
  </si>
  <si>
    <t>18-6310358-00</t>
  </si>
  <si>
    <t>WP0055</t>
  </si>
  <si>
    <t>AMRSL</t>
  </si>
  <si>
    <t>18-18</t>
  </si>
  <si>
    <t>171 Sherman Ave</t>
  </si>
  <si>
    <t>Eric Blanton</t>
  </si>
  <si>
    <t>PR see comment box here (noted from DIS)</t>
  </si>
  <si>
    <t>Cistern Lid fell into cistern during rain</t>
  </si>
  <si>
    <t>6720212N</t>
  </si>
  <si>
    <t>Abandoned Cistern</t>
  </si>
  <si>
    <t xml:space="preserve">SINKHOLE EXPOSING ORANGE PIPE-POSSIBLY GAS/NO ODOR DETECTED/PER RENEE WAGNER/THERE/ALT# 859-396-6036/TOC 2040/RED BRICK HOME       </t>
  </si>
  <si>
    <t>Steve Griffey says plan is to simply fill abandoned cistern and pad our main in place</t>
  </si>
  <si>
    <t>Called</t>
  </si>
  <si>
    <t>18-19</t>
  </si>
  <si>
    <t>98 Goodrich Ave -advised tenant Blake Powers @ 270-903-69420 Dawes / Steele</t>
  </si>
  <si>
    <t>6716208K</t>
  </si>
  <si>
    <t>18-6180173-00</t>
  </si>
  <si>
    <t>08-0262663-00</t>
  </si>
  <si>
    <t>2" plastic MP gas main in sanitary lateral for 98 Goodrich found with camera crew</t>
  </si>
  <si>
    <t>Company crew to raise/offset and repair lateral</t>
  </si>
  <si>
    <t>18-6373862-00</t>
  </si>
  <si>
    <t>18-20</t>
  </si>
  <si>
    <t>651 W Short -  Not Live gas line</t>
  </si>
  <si>
    <t>09-7797395-00</t>
  </si>
  <si>
    <t>1 1/4" S   ???</t>
  </si>
  <si>
    <t>Our records show our service &amp; main in area are plastic. Line in sewer does not look like plastic and is directly over top of our plastic main</t>
  </si>
  <si>
    <t>18-21</t>
  </si>
  <si>
    <t>W. Third Not Gas (looks like water)</t>
  </si>
  <si>
    <t>Water</t>
  </si>
  <si>
    <t>Looks like a water line in the storm sewer. Our main is plastic in this area</t>
  </si>
  <si>
    <t>18-22</t>
  </si>
  <si>
    <t>2051 Cummins Ct</t>
  </si>
  <si>
    <t>Steve Griffey</t>
  </si>
  <si>
    <t>Retired</t>
  </si>
  <si>
    <t>Maintenance</t>
  </si>
  <si>
    <t>Opened water meter box</t>
  </si>
  <si>
    <t>6712212H</t>
  </si>
  <si>
    <t>2" plastice main inside water box found by maintenance while replacing water service</t>
  </si>
  <si>
    <t>Off-set main around water box</t>
  </si>
  <si>
    <t>19-1</t>
  </si>
  <si>
    <t>610 Cardinal Ln</t>
  </si>
  <si>
    <t>Marcus Young gave to Jamie Ensminger</t>
  </si>
  <si>
    <t>Homeowner called in due to sewer back up</t>
  </si>
  <si>
    <t>Visual by Ensminger</t>
  </si>
  <si>
    <t>19-7039750-00</t>
  </si>
  <si>
    <t>05-0261464-00</t>
  </si>
  <si>
    <t>P</t>
  </si>
  <si>
    <t>Plumber found and plant crew was called in to remove and make repairs.</t>
  </si>
  <si>
    <t>19-0268756 &amp; 19-0268755</t>
  </si>
  <si>
    <t>560 &amp; 559</t>
  </si>
  <si>
    <t>Completed</t>
  </si>
  <si>
    <t>19-63675</t>
  </si>
  <si>
    <t>19-2</t>
  </si>
  <si>
    <t>221 Hawthorne Dr</t>
  </si>
  <si>
    <t>Frankfort</t>
  </si>
  <si>
    <t>Franklin</t>
  </si>
  <si>
    <t>073</t>
  </si>
  <si>
    <t>Jeremy Heckel of Buchanan Cont.</t>
  </si>
  <si>
    <t>See Comment</t>
  </si>
  <si>
    <t>Sewer crew found while making repairs to broken clay tile. Flange had been broken and the gas pipe was under the sewer very close.  Not really a cross bore but we could have broken the sewer pipe on installation.</t>
  </si>
  <si>
    <t>19-7113641-00</t>
  </si>
  <si>
    <t>19-3</t>
  </si>
  <si>
    <t>116 N Hanover</t>
  </si>
  <si>
    <t>Ryan Vanderpool</t>
  </si>
  <si>
    <t>Plumber</t>
  </si>
  <si>
    <t>Excavated</t>
  </si>
  <si>
    <t>19-6952833-00</t>
  </si>
  <si>
    <t>08-0262481-00</t>
  </si>
  <si>
    <t>Raise Main</t>
  </si>
  <si>
    <t>19-6952834-00</t>
  </si>
  <si>
    <t>19-4</t>
  </si>
  <si>
    <t>602 Cardinal Ln</t>
  </si>
  <si>
    <t>Colton Elkins  of Buchanan cont</t>
  </si>
  <si>
    <t>targeted camera</t>
  </si>
  <si>
    <t xml:space="preserve"> 19-7160316-00</t>
  </si>
  <si>
    <t>05-0261467-00</t>
  </si>
  <si>
    <t>Fishel</t>
  </si>
  <si>
    <t>4"PL</t>
  </si>
  <si>
    <t>See comments here</t>
  </si>
  <si>
    <t>19-7275075-00</t>
  </si>
  <si>
    <t>Complete</t>
  </si>
  <si>
    <t>19-65523</t>
  </si>
  <si>
    <t>19-5</t>
  </si>
  <si>
    <t>603 Cardinal Ln</t>
  </si>
  <si>
    <t>Metro net lines</t>
  </si>
  <si>
    <t>Not ours</t>
  </si>
  <si>
    <t>19-6</t>
  </si>
  <si>
    <t>622 Cardinal Ln</t>
  </si>
  <si>
    <t>4" PL</t>
  </si>
  <si>
    <t>19-7282876-00</t>
  </si>
  <si>
    <t>19-7</t>
  </si>
  <si>
    <t>621 Cardinal Ln</t>
  </si>
  <si>
    <t>19-8</t>
  </si>
  <si>
    <t>Bob-O- Link @ Jacana Dr</t>
  </si>
  <si>
    <t>2" BS</t>
  </si>
  <si>
    <t xml:space="preserve">See comments here </t>
  </si>
  <si>
    <t>19-7331202-00</t>
  </si>
  <si>
    <t>19-9</t>
  </si>
  <si>
    <t>1816 Chatsworth</t>
  </si>
  <si>
    <t>Jamie Ensminger</t>
  </si>
  <si>
    <t>2"PL</t>
  </si>
  <si>
    <t>Severman found gas line needs raised and top of storm sewer repaired  Plant department has order to make repairs</t>
  </si>
  <si>
    <t>20-7831206-00</t>
  </si>
  <si>
    <t>completed</t>
  </si>
  <si>
    <t>19-10</t>
  </si>
  <si>
    <t>237 E 5th St</t>
  </si>
  <si>
    <t>BS</t>
  </si>
  <si>
    <t>Serviceman found gas line in catch basin leaking Construction made repairs</t>
  </si>
  <si>
    <t>19-11</t>
  </si>
  <si>
    <t>Vista Dr at Rosemont</t>
  </si>
  <si>
    <t>Buchanan Cont</t>
  </si>
  <si>
    <t>pulled lid</t>
  </si>
  <si>
    <t>Crew found in storm sewer basin while camera for bore project for construction dept    this job goes to the plant department   Made them aware of in email on 10/17/19</t>
  </si>
  <si>
    <t>20-72887-00</t>
  </si>
  <si>
    <t>19-12</t>
  </si>
  <si>
    <t>LaFayette St just north of Rosemont Garden</t>
  </si>
  <si>
    <t>Colton (Buchanan)</t>
  </si>
  <si>
    <t>camera</t>
  </si>
  <si>
    <t>97-0265408</t>
  </si>
  <si>
    <t>Crew found in storm sewer with camera</t>
  </si>
  <si>
    <t>19-2069078-00</t>
  </si>
  <si>
    <t>No Capital</t>
  </si>
  <si>
    <t>19-13</t>
  </si>
  <si>
    <t xml:space="preserve">Chestnut just off of Winchester </t>
  </si>
  <si>
    <t>City workers</t>
  </si>
  <si>
    <t>City of Ashland</t>
  </si>
  <si>
    <t>CS</t>
  </si>
  <si>
    <t>Line has been identified as abandoned by plant department. They are to remove pipe and fill with foam.</t>
  </si>
  <si>
    <t>19-7552886-00</t>
  </si>
  <si>
    <t>19-14</t>
  </si>
  <si>
    <t>115 Westgate Ave</t>
  </si>
  <si>
    <t>19-7325238-00</t>
  </si>
  <si>
    <t>PL</t>
  </si>
  <si>
    <t>1/2" service bored throughed strom sewer</t>
  </si>
  <si>
    <t>Plant crew to remove</t>
  </si>
  <si>
    <t>19-7566263-00</t>
  </si>
  <si>
    <t>19-15</t>
  </si>
  <si>
    <t xml:space="preserve">129 Lackawanna </t>
  </si>
  <si>
    <t xml:space="preserve">City of Lexington </t>
  </si>
  <si>
    <t>08-0262663</t>
  </si>
  <si>
    <t>Dix and Assoc</t>
  </si>
  <si>
    <t>2 inch main in the top of the lateral to the home</t>
  </si>
  <si>
    <t>19-7641338-00</t>
  </si>
  <si>
    <t>19-16</t>
  </si>
  <si>
    <t>118 Garrett</t>
  </si>
  <si>
    <t>Buchanan</t>
  </si>
  <si>
    <t>08-0262483</t>
  </si>
  <si>
    <t>Miller</t>
  </si>
  <si>
    <t>Main bored thru the top of the lateral to the home 4"</t>
  </si>
  <si>
    <t>RLA to repair</t>
  </si>
  <si>
    <t>19-7637928-00</t>
  </si>
  <si>
    <t>19-17</t>
  </si>
  <si>
    <t>124 Garrett</t>
  </si>
  <si>
    <t>Main bored thru the bottom to the lateral to the home 4"</t>
  </si>
  <si>
    <t>19-7637877-00</t>
  </si>
  <si>
    <t>3" PL</t>
  </si>
  <si>
    <t>20-1</t>
  </si>
  <si>
    <t>1351 Fontaine</t>
  </si>
  <si>
    <t>City Employee</t>
  </si>
  <si>
    <t xml:space="preserve">City </t>
  </si>
  <si>
    <t>19-6916715-00</t>
  </si>
  <si>
    <t>Miller installed service to home boring under the street</t>
  </si>
  <si>
    <t>Given back to Miller to repair</t>
  </si>
  <si>
    <t>20-2</t>
  </si>
  <si>
    <t>1213 N Limestone</t>
  </si>
  <si>
    <t>Tyler</t>
  </si>
  <si>
    <t>1 inch service thru san/sewer main</t>
  </si>
  <si>
    <t>Given to plant department</t>
  </si>
  <si>
    <t>20-7837775-00</t>
  </si>
  <si>
    <t>20-3</t>
  </si>
  <si>
    <t xml:space="preserve">114 Willow St </t>
  </si>
  <si>
    <t>this was a build around in storm catch basin built by the city of Frankfort</t>
  </si>
  <si>
    <t>Given to engineering</t>
  </si>
  <si>
    <t>20-4</t>
  </si>
  <si>
    <t>102 Spring St</t>
  </si>
  <si>
    <t>20-5</t>
  </si>
  <si>
    <t xml:space="preserve">100 Phillips </t>
  </si>
  <si>
    <t>20-6</t>
  </si>
  <si>
    <t>1509 Versailles Rd</t>
  </si>
  <si>
    <t xml:space="preserve">P  </t>
  </si>
  <si>
    <t>Bored thru storm sewer</t>
  </si>
  <si>
    <t xml:space="preserve"> 20-7946046-00</t>
  </si>
  <si>
    <t>20-7</t>
  </si>
  <si>
    <t>143 Goodrich Ave</t>
  </si>
  <si>
    <t>Contactor</t>
  </si>
  <si>
    <t>Roto-router</t>
  </si>
  <si>
    <t>Bored thru sewer lateral</t>
  </si>
  <si>
    <t>Plant crew to remove gas line</t>
  </si>
  <si>
    <t>20-7950639-00</t>
  </si>
  <si>
    <t>20-8</t>
  </si>
  <si>
    <t>147 Willis Ave</t>
  </si>
  <si>
    <t>no</t>
  </si>
  <si>
    <t>1 inch service thru lateral</t>
  </si>
  <si>
    <t>20-8100948-00</t>
  </si>
  <si>
    <t>20-9</t>
  </si>
  <si>
    <t>112 Martin</t>
  </si>
  <si>
    <t>Midway</t>
  </si>
  <si>
    <t>Woodford</t>
  </si>
  <si>
    <t>Open lid</t>
  </si>
  <si>
    <t>City water line not Gas</t>
  </si>
  <si>
    <t>20-10</t>
  </si>
  <si>
    <t>138 Sherman</t>
  </si>
  <si>
    <t>Service to 138 Sherman found during Pre camera work for Construction work</t>
  </si>
  <si>
    <t>20-8474988-00</t>
  </si>
  <si>
    <t>20-11</t>
  </si>
  <si>
    <t>2524 Checkerberry Dr</t>
  </si>
  <si>
    <t>Plant crew responded and retired service at main</t>
  </si>
  <si>
    <t>20-8481720-00</t>
  </si>
  <si>
    <t>20-12</t>
  </si>
  <si>
    <t>Intersection of Forbes and Old Frankfort Pike</t>
  </si>
  <si>
    <t xml:space="preserve">Found by Pre camera work for new main installation </t>
  </si>
  <si>
    <t>This was not a gas line it was fiber optic</t>
  </si>
  <si>
    <t>20-13</t>
  </si>
  <si>
    <t>443 S Ashland St</t>
  </si>
  <si>
    <t>f</t>
  </si>
  <si>
    <t>Found by Pre camera work</t>
  </si>
  <si>
    <t>Retired/Raised</t>
  </si>
  <si>
    <t>21-8745544-00</t>
  </si>
  <si>
    <t>2" PL</t>
  </si>
  <si>
    <t>1" PL</t>
  </si>
  <si>
    <t>2" CS</t>
  </si>
  <si>
    <t xml:space="preserve">151 E. Maxwells St </t>
  </si>
  <si>
    <t xml:space="preserve">Corner of Moore St &amp; Crooks St. FFB &amp; RRB of 2800 Crooks St </t>
  </si>
  <si>
    <t>216 Ridgeway Rd    Adv. MC of CB via mail on 5-16 &amp; of Repair date (5-30) on 5-17</t>
  </si>
  <si>
    <t>KY PSC Case No. 2021-00183</t>
  </si>
  <si>
    <t>AG 1-73</t>
  </si>
  <si>
    <t>Attachment A</t>
  </si>
  <si>
    <t>Page 1 of 5</t>
  </si>
  <si>
    <t>Page 2 of 5</t>
  </si>
  <si>
    <t>Page 3 of 5</t>
  </si>
  <si>
    <t>Page 4 of 5</t>
  </si>
  <si>
    <t>Page 5 of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</si>
</sst>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mm/dd/yy;@"/>
    <numFmt numFmtId="165" formatCode="m/d/yy;@"/>
    <numFmt numFmtId="166" formatCode="&quot;$&quot;#,##0"/>
    <numFmt numFmtId="167" formatCode="&quot;$&quot;#,##0.00"/>
    <numFmt numFmtId="168" formatCode="[&lt;=9999999]###\-####;\(###\)\ ###\-####"/>
  </numFmts>
  <fonts count="30" x14ac:knownFonts="1">
    <font>
      <sz val="11"/>
      <color theme="1"/>
      <name val="Calibri"/>
      <family val="2"/>
      <scheme val="minor"/>
    </font>
    <font>
      <b/>
      <sz val="11"/>
      <color theme="1"/>
      <name val="Calibri"/>
      <family val="2"/>
      <scheme val="minor"/>
    </font>
    <font>
      <b/>
      <sz val="12"/>
      <color theme="1"/>
      <name val="Calibri"/>
      <family val="2"/>
      <scheme val="minor"/>
    </font>
    <font>
      <b/>
      <sz val="28"/>
      <color theme="1"/>
      <name val="Calibri"/>
      <family val="2"/>
      <scheme val="minor"/>
    </font>
    <font>
      <b/>
      <sz val="26"/>
      <color theme="1"/>
      <name val="Calibri"/>
      <family val="2"/>
      <scheme val="minor"/>
    </font>
    <font>
      <b/>
      <sz val="10"/>
      <color theme="1"/>
      <name val="Calibri"/>
      <family val="2"/>
      <scheme val="minor"/>
    </font>
    <font>
      <b/>
      <sz val="10"/>
      <name val="Arial"/>
      <family val="2"/>
    </font>
    <font>
      <b/>
      <sz val="9"/>
      <name val="Arial"/>
      <family val="2"/>
    </font>
    <font>
      <sz val="11"/>
      <name val="Calibri"/>
      <family val="2"/>
      <scheme val="minor"/>
    </font>
    <font>
      <b/>
      <sz val="9"/>
      <name val="Calibri"/>
      <family val="2"/>
      <scheme val="minor"/>
    </font>
    <font>
      <sz val="8"/>
      <name val="Arial"/>
      <family val="2"/>
    </font>
    <font>
      <sz val="9"/>
      <name val="Arial"/>
      <family val="2"/>
    </font>
    <font>
      <b/>
      <sz val="8"/>
      <name val="Arial"/>
      <family val="2"/>
    </font>
    <font>
      <b/>
      <sz val="11"/>
      <name val="Calibri"/>
      <family val="2"/>
      <scheme val="minor"/>
    </font>
    <font>
      <sz val="9"/>
      <color theme="1"/>
      <name val="Calibri"/>
      <family val="2"/>
      <scheme val="minor"/>
    </font>
    <font>
      <b/>
      <sz val="10"/>
      <name val="Calibri"/>
      <family val="2"/>
      <scheme val="minor"/>
    </font>
    <font>
      <sz val="8"/>
      <name val="Calibri"/>
      <family val="2"/>
      <scheme val="minor"/>
    </font>
    <font>
      <sz val="9"/>
      <name val="Calibri"/>
      <family val="2"/>
      <scheme val="minor"/>
    </font>
    <font>
      <b/>
      <sz val="8"/>
      <color theme="1"/>
      <name val="Calibri"/>
      <family val="2"/>
      <scheme val="minor"/>
    </font>
    <font>
      <b/>
      <sz val="9"/>
      <color theme="1"/>
      <name val="Calibri"/>
      <family val="2"/>
      <scheme val="minor"/>
    </font>
    <font>
      <sz val="10"/>
      <color theme="1"/>
      <name val="Calibri"/>
      <family val="2"/>
      <scheme val="minor"/>
    </font>
    <font>
      <u/>
      <sz val="11"/>
      <color theme="10"/>
      <name val="Calibri"/>
      <family val="2"/>
      <scheme val="minor"/>
    </font>
    <font>
      <u/>
      <sz val="9"/>
      <color theme="10"/>
      <name val="Calibri"/>
      <family val="2"/>
      <scheme val="minor"/>
    </font>
    <font>
      <sz val="8"/>
      <color theme="1"/>
      <name val="Calibri"/>
      <family val="2"/>
      <scheme val="minor"/>
    </font>
    <font>
      <b/>
      <sz val="9"/>
      <color indexed="81"/>
      <name val="Tahoma"/>
      <family val="2"/>
    </font>
    <font>
      <sz val="9"/>
      <color indexed="81"/>
      <name val="Tahoma"/>
      <family val="2"/>
    </font>
    <font>
      <b/>
      <sz val="10"/>
      <color theme="1"/>
      <name val="Arial"/>
      <family val="2"/>
    </font>
    <font>
      <b/>
      <sz val="9"/>
      <color theme="1"/>
      <name val="Arial"/>
      <family val="2"/>
    </font>
    <font>
      <sz val="9"/>
      <color theme="1"/>
      <name val="Arial"/>
      <family val="2"/>
    </font>
    <font>
      <sz val="9"/>
      <color rgb="FFFF000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1" fillId="0" borderId="0" applyNumberFormat="0" applyFill="0" applyBorder="0" applyAlignment="0" applyProtection="0"/>
  </cellStyleXfs>
  <cellXfs count="238">
    <xf numFmtId="0" fontId="0" fillId="0" borderId="0" xfId="0"/>
    <xf numFmtId="3" fontId="2" fillId="0" borderId="0" xfId="0" applyNumberFormat="1" applyFont="1"/>
    <xf numFmtId="0" fontId="0" fillId="0" borderId="0" xfId="0" applyAlignment="1">
      <alignment horizontal="center" vertical="center"/>
    </xf>
    <xf numFmtId="0" fontId="2" fillId="0" borderId="0" xfId="0" applyFont="1" applyAlignment="1">
      <alignment horizontal="center" vertical="center" wrapText="1"/>
    </xf>
    <xf numFmtId="3" fontId="2" fillId="0" borderId="0" xfId="0" applyNumberFormat="1"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6" fontId="2" fillId="0" borderId="0" xfId="0" applyNumberFormat="1" applyFont="1" applyAlignment="1">
      <alignment horizontal="center" vertical="center"/>
    </xf>
    <xf numFmtId="0" fontId="2" fillId="0" borderId="0" xfId="0" applyFont="1" applyAlignment="1">
      <alignment horizontal="center" vertical="center" wrapText="1"/>
    </xf>
    <xf numFmtId="8" fontId="1" fillId="0" borderId="0" xfId="0" applyNumberFormat="1" applyFont="1" applyAlignment="1">
      <alignment horizontal="center" vertical="center"/>
    </xf>
    <xf numFmtId="0" fontId="8" fillId="3" borderId="2" xfId="0" applyFont="1" applyFill="1" applyBorder="1" applyAlignment="1">
      <alignment horizontal="center"/>
    </xf>
    <xf numFmtId="0" fontId="6" fillId="3" borderId="2" xfId="0" applyFont="1" applyFill="1" applyBorder="1" applyAlignment="1">
      <alignment horizontal="center"/>
    </xf>
    <xf numFmtId="49" fontId="6" fillId="3" borderId="2" xfId="0" applyNumberFormat="1" applyFont="1" applyFill="1" applyBorder="1" applyAlignment="1">
      <alignment horizontal="center"/>
    </xf>
    <xf numFmtId="0" fontId="6" fillId="3" borderId="2" xfId="0" applyFont="1" applyFill="1" applyBorder="1" applyAlignment="1">
      <alignment horizontal="left" wrapText="1"/>
    </xf>
    <xf numFmtId="0" fontId="9" fillId="3" borderId="2" xfId="0" applyFont="1" applyFill="1" applyBorder="1" applyAlignment="1">
      <alignment horizontal="left" wrapText="1"/>
    </xf>
    <xf numFmtId="0" fontId="10" fillId="3" borderId="2" xfId="0" applyFont="1" applyFill="1" applyBorder="1" applyAlignment="1">
      <alignment horizontal="center" wrapText="1"/>
    </xf>
    <xf numFmtId="0" fontId="11" fillId="3" borderId="2" xfId="0" applyFont="1" applyFill="1" applyBorder="1" applyAlignment="1">
      <alignment horizontal="center" wrapText="1"/>
    </xf>
    <xf numFmtId="0" fontId="6" fillId="3" borderId="2" xfId="0" applyFont="1" applyFill="1" applyBorder="1" applyAlignment="1">
      <alignment horizontal="center" wrapText="1"/>
    </xf>
    <xf numFmtId="165" fontId="6" fillId="3" borderId="2" xfId="0" applyNumberFormat="1" applyFont="1" applyFill="1" applyBorder="1" applyAlignment="1">
      <alignment horizontal="center" wrapText="1"/>
    </xf>
    <xf numFmtId="164" fontId="12" fillId="3" borderId="3" xfId="0" applyNumberFormat="1" applyFont="1" applyFill="1" applyBorder="1" applyAlignment="1">
      <alignment horizontal="center" wrapText="1"/>
    </xf>
    <xf numFmtId="164" fontId="12" fillId="3" borderId="4" xfId="0" applyNumberFormat="1" applyFont="1" applyFill="1" applyBorder="1" applyAlignment="1">
      <alignment horizontal="center" wrapText="1"/>
    </xf>
    <xf numFmtId="164" fontId="12" fillId="3" borderId="5" xfId="0" applyNumberFormat="1" applyFont="1" applyFill="1" applyBorder="1" applyAlignment="1">
      <alignment horizontal="center" wrapText="1"/>
    </xf>
    <xf numFmtId="164" fontId="12" fillId="3" borderId="2" xfId="0" applyNumberFormat="1" applyFont="1" applyFill="1" applyBorder="1" applyAlignment="1">
      <alignment horizontal="center" wrapText="1"/>
    </xf>
    <xf numFmtId="0" fontId="0" fillId="2" borderId="0" xfId="0" applyFill="1" applyAlignment="1">
      <alignment horizontal="center"/>
    </xf>
    <xf numFmtId="164" fontId="0" fillId="3" borderId="0" xfId="0" applyNumberFormat="1" applyFill="1" applyAlignment="1">
      <alignment horizontal="center"/>
    </xf>
    <xf numFmtId="0" fontId="13" fillId="3" borderId="2" xfId="0" applyFont="1" applyFill="1" applyBorder="1" applyAlignment="1">
      <alignment horizontal="center" wrapText="1"/>
    </xf>
    <xf numFmtId="0" fontId="1" fillId="3" borderId="2" xfId="0" applyFont="1" applyFill="1" applyBorder="1"/>
    <xf numFmtId="0" fontId="1" fillId="3" borderId="2" xfId="0" applyFont="1" applyFill="1" applyBorder="1" applyAlignment="1">
      <alignment wrapText="1"/>
    </xf>
    <xf numFmtId="0" fontId="1" fillId="3" borderId="2" xfId="0" applyFont="1" applyFill="1" applyBorder="1" applyAlignment="1" applyProtection="1">
      <protection locked="0"/>
    </xf>
    <xf numFmtId="0" fontId="1" fillId="3" borderId="2" xfId="0" applyFont="1" applyFill="1" applyBorder="1" applyAlignment="1" applyProtection="1">
      <alignment wrapText="1"/>
      <protection locked="0"/>
    </xf>
    <xf numFmtId="0" fontId="0" fillId="3" borderId="2" xfId="0" applyFill="1" applyBorder="1" applyAlignment="1">
      <alignment horizontal="left"/>
    </xf>
    <xf numFmtId="0" fontId="14" fillId="3" borderId="2" xfId="0" applyFont="1" applyFill="1" applyBorder="1" applyAlignment="1">
      <alignment horizontal="left"/>
    </xf>
    <xf numFmtId="0" fontId="15" fillId="3" borderId="1" xfId="0" applyFont="1" applyFill="1" applyBorder="1" applyAlignment="1">
      <alignment horizontal="center"/>
    </xf>
    <xf numFmtId="0" fontId="13" fillId="3" borderId="1" xfId="0" applyFont="1" applyFill="1" applyBorder="1" applyAlignment="1">
      <alignment horizontal="center"/>
    </xf>
    <xf numFmtId="49" fontId="15" fillId="3" borderId="1" xfId="0" applyNumberFormat="1" applyFont="1" applyFill="1" applyBorder="1" applyAlignment="1">
      <alignment horizontal="center"/>
    </xf>
    <xf numFmtId="0" fontId="13" fillId="3" borderId="1" xfId="0" applyFont="1" applyFill="1" applyBorder="1" applyAlignment="1">
      <alignment horizontal="left" wrapText="1"/>
    </xf>
    <xf numFmtId="0" fontId="13" fillId="3" borderId="1" xfId="0" applyFont="1" applyFill="1" applyBorder="1" applyAlignment="1">
      <alignment horizontal="left"/>
    </xf>
    <xf numFmtId="0" fontId="16" fillId="3" borderId="1" xfId="0" applyFont="1" applyFill="1" applyBorder="1" applyAlignment="1">
      <alignment horizontal="center" wrapText="1"/>
    </xf>
    <xf numFmtId="0" fontId="17" fillId="3" borderId="1" xfId="0" applyFont="1" applyFill="1" applyBorder="1" applyAlignment="1">
      <alignment horizontal="center"/>
    </xf>
    <xf numFmtId="0" fontId="6" fillId="3" borderId="1" xfId="0" applyFont="1" applyFill="1" applyBorder="1" applyAlignment="1">
      <alignment horizontal="center" wrapText="1"/>
    </xf>
    <xf numFmtId="165" fontId="6" fillId="3" borderId="1" xfId="0" applyNumberFormat="1" applyFont="1" applyFill="1" applyBorder="1" applyAlignment="1">
      <alignment horizontal="center"/>
    </xf>
    <xf numFmtId="165" fontId="6" fillId="3" borderId="1" xfId="0" applyNumberFormat="1" applyFont="1" applyFill="1" applyBorder="1" applyAlignment="1">
      <alignment horizontal="center" wrapText="1"/>
    </xf>
    <xf numFmtId="49" fontId="12" fillId="3" borderId="1" xfId="0" applyNumberFormat="1" applyFont="1" applyFill="1" applyBorder="1" applyAlignment="1">
      <alignment horizontal="center" wrapText="1"/>
    </xf>
    <xf numFmtId="0" fontId="12" fillId="3" borderId="1" xfId="0" applyFont="1" applyFill="1" applyBorder="1" applyAlignment="1">
      <alignment horizontal="center" wrapText="1"/>
    </xf>
    <xf numFmtId="0" fontId="12" fillId="3" borderId="1" xfId="0" applyFont="1" applyFill="1" applyBorder="1" applyAlignment="1">
      <alignment horizontal="center"/>
    </xf>
    <xf numFmtId="165" fontId="6" fillId="3" borderId="1" xfId="0" applyNumberFormat="1" applyFont="1" applyFill="1" applyBorder="1" applyAlignment="1">
      <alignment horizontal="center" vertical="center"/>
    </xf>
    <xf numFmtId="164" fontId="6" fillId="3" borderId="1" xfId="0" applyNumberFormat="1" applyFont="1" applyFill="1" applyBorder="1" applyAlignment="1">
      <alignment horizontal="center" wrapText="1"/>
    </xf>
    <xf numFmtId="0" fontId="1" fillId="3" borderId="1" xfId="0" applyFont="1" applyFill="1" applyBorder="1" applyAlignment="1">
      <alignment wrapText="1"/>
    </xf>
    <xf numFmtId="0" fontId="18" fillId="3" borderId="1" xfId="0" applyFont="1" applyFill="1" applyBorder="1" applyAlignment="1">
      <alignment wrapText="1"/>
    </xf>
    <xf numFmtId="0" fontId="1" fillId="3" borderId="1" xfId="0" applyFont="1" applyFill="1" applyBorder="1" applyAlignment="1" applyProtection="1">
      <alignment wrapText="1"/>
      <protection locked="0"/>
    </xf>
    <xf numFmtId="0" fontId="1" fillId="3" borderId="1" xfId="0" applyFont="1" applyFill="1" applyBorder="1" applyAlignment="1">
      <alignment horizontal="left"/>
    </xf>
    <xf numFmtId="0" fontId="19" fillId="3" borderId="1" xfId="0" applyFont="1" applyFill="1" applyBorder="1" applyAlignment="1">
      <alignment horizontal="left"/>
    </xf>
    <xf numFmtId="0" fontId="0" fillId="0" borderId="0" xfId="0" applyAlignment="1"/>
    <xf numFmtId="0" fontId="14" fillId="3" borderId="2" xfId="0" applyFont="1" applyFill="1" applyBorder="1" applyAlignment="1">
      <alignment horizontal="center"/>
    </xf>
    <xf numFmtId="0" fontId="17" fillId="3" borderId="2" xfId="0" applyFont="1" applyFill="1" applyBorder="1" applyAlignment="1">
      <alignment horizontal="center" wrapText="1"/>
    </xf>
    <xf numFmtId="0" fontId="14" fillId="3" borderId="2" xfId="0" applyFont="1" applyFill="1" applyBorder="1"/>
    <xf numFmtId="49" fontId="17" fillId="3" borderId="2" xfId="0" applyNumberFormat="1" applyFont="1" applyFill="1" applyBorder="1" applyAlignment="1">
      <alignment horizontal="center" wrapText="1"/>
    </xf>
    <xf numFmtId="0" fontId="14" fillId="3" borderId="2" xfId="0" applyFont="1" applyFill="1" applyBorder="1" applyAlignment="1">
      <alignment wrapText="1"/>
    </xf>
    <xf numFmtId="0" fontId="0" fillId="0" borderId="2" xfId="0" applyBorder="1" applyAlignment="1">
      <alignment horizontal="center"/>
    </xf>
    <xf numFmtId="164" fontId="14" fillId="3" borderId="2" xfId="0" applyNumberFormat="1" applyFont="1" applyFill="1" applyBorder="1" applyAlignment="1">
      <alignment horizontal="center"/>
    </xf>
    <xf numFmtId="164" fontId="14" fillId="3" borderId="2" xfId="0" applyNumberFormat="1" applyFont="1" applyFill="1" applyBorder="1" applyAlignment="1"/>
    <xf numFmtId="0" fontId="14" fillId="3" borderId="2" xfId="0" applyFont="1" applyFill="1" applyBorder="1" applyAlignment="1">
      <alignment horizontal="center" wrapText="1"/>
    </xf>
    <xf numFmtId="0" fontId="14" fillId="3" borderId="2" xfId="0" applyFont="1" applyFill="1" applyBorder="1" applyAlignment="1">
      <alignment horizontal="left" vertical="top" wrapText="1"/>
    </xf>
    <xf numFmtId="0" fontId="0" fillId="0" borderId="2" xfId="0" applyBorder="1"/>
    <xf numFmtId="0" fontId="22" fillId="3" borderId="2" xfId="1" applyFont="1" applyFill="1" applyBorder="1" applyAlignment="1">
      <alignment wrapText="1"/>
    </xf>
    <xf numFmtId="0" fontId="23" fillId="3" borderId="2" xfId="0" applyFont="1" applyFill="1" applyBorder="1" applyAlignment="1">
      <alignment wrapText="1"/>
    </xf>
    <xf numFmtId="0" fontId="14" fillId="3" borderId="2" xfId="1" applyFont="1" applyFill="1" applyBorder="1" applyAlignment="1">
      <alignment horizontal="center" wrapText="1" shrinkToFit="1"/>
    </xf>
    <xf numFmtId="0" fontId="14" fillId="3" borderId="2" xfId="0" applyNumberFormat="1" applyFont="1" applyFill="1" applyBorder="1" applyAlignment="1"/>
    <xf numFmtId="0" fontId="14" fillId="3" borderId="2" xfId="0" quotePrefix="1" applyFont="1" applyFill="1" applyBorder="1" applyAlignment="1">
      <alignment horizontal="center"/>
    </xf>
    <xf numFmtId="0" fontId="14" fillId="0" borderId="2" xfId="0" applyFont="1" applyBorder="1" applyAlignment="1">
      <alignment horizontal="center"/>
    </xf>
    <xf numFmtId="0" fontId="14" fillId="0" borderId="2" xfId="0" applyFont="1" applyBorder="1"/>
    <xf numFmtId="164" fontId="14" fillId="0" borderId="2" xfId="0" applyNumberFormat="1" applyFont="1" applyBorder="1" applyAlignment="1">
      <alignment horizontal="center"/>
    </xf>
    <xf numFmtId="0" fontId="14" fillId="0" borderId="2" xfId="0" applyFont="1" applyBorder="1" applyAlignment="1">
      <alignment horizontal="left"/>
    </xf>
    <xf numFmtId="0" fontId="28" fillId="0" borderId="2" xfId="0" applyFont="1" applyBorder="1" applyAlignment="1">
      <alignment horizontal="left" wrapText="1"/>
    </xf>
    <xf numFmtId="0" fontId="0" fillId="0" borderId="2" xfId="0" applyBorder="1" applyAlignment="1">
      <alignment horizontal="left" wrapText="1"/>
    </xf>
    <xf numFmtId="49" fontId="28" fillId="0" borderId="2" xfId="0" applyNumberFormat="1" applyFont="1" applyBorder="1" applyAlignment="1">
      <alignment horizontal="left" wrapText="1"/>
    </xf>
    <xf numFmtId="168" fontId="28" fillId="0" borderId="2" xfId="0" applyNumberFormat="1" applyFont="1" applyBorder="1" applyAlignment="1">
      <alignment horizontal="left" wrapText="1"/>
    </xf>
    <xf numFmtId="14" fontId="28" fillId="0" borderId="2" xfId="0" applyNumberFormat="1" applyFont="1" applyBorder="1" applyAlignment="1">
      <alignment horizontal="left" wrapText="1"/>
    </xf>
    <xf numFmtId="0" fontId="28" fillId="0" borderId="2" xfId="0" applyNumberFormat="1" applyFont="1" applyBorder="1" applyAlignment="1">
      <alignment horizontal="left" wrapText="1"/>
    </xf>
    <xf numFmtId="0" fontId="28" fillId="0" borderId="2" xfId="0" applyFont="1" applyBorder="1" applyAlignment="1">
      <alignment horizontal="center" wrapText="1"/>
    </xf>
    <xf numFmtId="0" fontId="28" fillId="3" borderId="2" xfId="0" applyFont="1" applyFill="1" applyBorder="1" applyAlignment="1">
      <alignment horizontal="left" wrapText="1"/>
    </xf>
    <xf numFmtId="49" fontId="28" fillId="3" borderId="2" xfId="0" applyNumberFormat="1" applyFont="1" applyFill="1" applyBorder="1" applyAlignment="1">
      <alignment horizontal="left" wrapText="1"/>
    </xf>
    <xf numFmtId="168" fontId="28" fillId="3" borderId="2" xfId="0" applyNumberFormat="1" applyFont="1" applyFill="1" applyBorder="1" applyAlignment="1">
      <alignment horizontal="left" wrapText="1"/>
    </xf>
    <xf numFmtId="14" fontId="28" fillId="3" borderId="2" xfId="0" applyNumberFormat="1" applyFont="1" applyFill="1" applyBorder="1" applyAlignment="1">
      <alignment horizontal="left" wrapText="1"/>
    </xf>
    <xf numFmtId="0" fontId="28" fillId="3" borderId="2" xfId="0" applyFont="1" applyFill="1" applyBorder="1" applyAlignment="1">
      <alignment horizontal="center" wrapText="1"/>
    </xf>
    <xf numFmtId="0" fontId="28" fillId="3" borderId="2" xfId="0" applyFont="1" applyFill="1" applyBorder="1" applyAlignment="1">
      <alignment horizontal="left"/>
    </xf>
    <xf numFmtId="168" fontId="28" fillId="3" borderId="2" xfId="0" applyNumberFormat="1" applyFont="1" applyFill="1" applyBorder="1" applyAlignment="1">
      <alignment horizontal="left"/>
    </xf>
    <xf numFmtId="14" fontId="28" fillId="3" borderId="2" xfId="0" applyNumberFormat="1" applyFont="1" applyFill="1" applyBorder="1" applyAlignment="1">
      <alignment horizontal="left"/>
    </xf>
    <xf numFmtId="0" fontId="28" fillId="3" borderId="2" xfId="0" applyFont="1" applyFill="1" applyBorder="1" applyAlignment="1">
      <alignment horizontal="center"/>
    </xf>
    <xf numFmtId="0" fontId="11" fillId="3" borderId="2" xfId="0" applyFont="1" applyFill="1" applyBorder="1" applyAlignment="1">
      <alignment horizontal="left" wrapText="1"/>
    </xf>
    <xf numFmtId="0" fontId="28" fillId="0" borderId="2" xfId="0" applyFont="1" applyBorder="1" applyAlignment="1">
      <alignment horizontal="left"/>
    </xf>
    <xf numFmtId="168" fontId="28" fillId="0" borderId="2" xfId="0" applyNumberFormat="1" applyFont="1" applyBorder="1" applyAlignment="1">
      <alignment horizontal="left"/>
    </xf>
    <xf numFmtId="14" fontId="28" fillId="0" borderId="2" xfId="0" applyNumberFormat="1" applyFont="1" applyBorder="1" applyAlignment="1">
      <alignment horizontal="left"/>
    </xf>
    <xf numFmtId="0" fontId="28" fillId="0" borderId="2" xfId="0" applyFont="1" applyBorder="1" applyAlignment="1">
      <alignment horizontal="center"/>
    </xf>
    <xf numFmtId="0" fontId="0" fillId="0" borderId="2" xfId="0" applyBorder="1" applyAlignment="1">
      <alignment horizontal="left"/>
    </xf>
    <xf numFmtId="0" fontId="28" fillId="0" borderId="2" xfId="0" applyFont="1" applyFill="1" applyBorder="1" applyAlignment="1">
      <alignment horizontal="left"/>
    </xf>
    <xf numFmtId="0" fontId="28" fillId="0" borderId="2" xfId="0" applyFont="1" applyFill="1" applyBorder="1" applyAlignment="1">
      <alignment horizontal="left" wrapText="1"/>
    </xf>
    <xf numFmtId="49" fontId="28" fillId="0" borderId="2" xfId="0" applyNumberFormat="1" applyFont="1" applyBorder="1" applyAlignment="1">
      <alignment horizontal="left"/>
    </xf>
    <xf numFmtId="0" fontId="8" fillId="3" borderId="2" xfId="0" applyFont="1" applyFill="1" applyBorder="1" applyAlignment="1">
      <alignment horizontal="left" wrapText="1"/>
    </xf>
    <xf numFmtId="168" fontId="0" fillId="0" borderId="2" xfId="0" applyNumberFormat="1" applyBorder="1" applyAlignment="1">
      <alignment horizontal="left"/>
    </xf>
    <xf numFmtId="14" fontId="0" fillId="0" borderId="2" xfId="0" applyNumberFormat="1" applyBorder="1" applyAlignment="1">
      <alignment horizontal="left"/>
    </xf>
    <xf numFmtId="14" fontId="0" fillId="3" borderId="2" xfId="0" applyNumberFormat="1" applyFill="1" applyBorder="1" applyAlignment="1">
      <alignment horizontal="left"/>
    </xf>
    <xf numFmtId="49" fontId="0" fillId="0" borderId="2" xfId="0" applyNumberFormat="1" applyBorder="1" applyAlignment="1">
      <alignment horizontal="left"/>
    </xf>
    <xf numFmtId="168" fontId="0" fillId="0" borderId="2" xfId="0" applyNumberFormat="1" applyBorder="1" applyAlignment="1">
      <alignment horizontal="left" wrapText="1"/>
    </xf>
    <xf numFmtId="0" fontId="0" fillId="0" borderId="2" xfId="0" applyBorder="1" applyAlignment="1">
      <alignment horizontal="center" wrapText="1"/>
    </xf>
    <xf numFmtId="0" fontId="27" fillId="4" borderId="2" xfId="0" applyFont="1" applyFill="1" applyBorder="1" applyAlignment="1">
      <alignment horizontal="center" vertical="top" wrapText="1"/>
    </xf>
    <xf numFmtId="0" fontId="27" fillId="4" borderId="2" xfId="0" applyFont="1" applyFill="1" applyBorder="1" applyAlignment="1">
      <alignment vertical="top" wrapText="1"/>
    </xf>
    <xf numFmtId="0" fontId="27" fillId="5" borderId="2" xfId="0" applyFont="1" applyFill="1" applyBorder="1" applyAlignment="1">
      <alignment vertical="top" wrapText="1"/>
    </xf>
    <xf numFmtId="0" fontId="27" fillId="5" borderId="2" xfId="0" applyFont="1" applyFill="1" applyBorder="1" applyAlignment="1" applyProtection="1">
      <alignment vertical="top" wrapText="1"/>
      <protection locked="0"/>
    </xf>
    <xf numFmtId="4" fontId="27" fillId="5" borderId="2" xfId="0" applyNumberFormat="1" applyFont="1" applyFill="1" applyBorder="1" applyAlignment="1" applyProtection="1">
      <alignment vertical="top" wrapText="1"/>
      <protection locked="0"/>
    </xf>
    <xf numFmtId="0" fontId="0" fillId="0" borderId="0" xfId="0" applyAlignment="1">
      <alignment wrapText="1"/>
    </xf>
    <xf numFmtId="0" fontId="0" fillId="0" borderId="2" xfId="0" applyBorder="1" applyAlignment="1">
      <alignment wrapText="1"/>
    </xf>
    <xf numFmtId="49" fontId="0" fillId="0" borderId="2" xfId="0" applyNumberFormat="1" applyBorder="1"/>
    <xf numFmtId="14" fontId="0" fillId="0" borderId="2" xfId="0" applyNumberFormat="1" applyBorder="1"/>
    <xf numFmtId="0" fontId="20" fillId="0" borderId="2" xfId="0" applyFont="1" applyBorder="1"/>
    <xf numFmtId="14" fontId="0" fillId="0" borderId="2" xfId="0" applyNumberFormat="1" applyBorder="1" applyAlignment="1">
      <alignment horizontal="center"/>
    </xf>
    <xf numFmtId="0" fontId="23" fillId="0" borderId="2" xfId="0" applyFont="1" applyBorder="1" applyAlignment="1">
      <alignment wrapText="1"/>
    </xf>
    <xf numFmtId="0" fontId="0" fillId="3" borderId="2" xfId="0" applyFill="1" applyBorder="1"/>
    <xf numFmtId="49" fontId="0" fillId="3" borderId="2" xfId="0" applyNumberFormat="1" applyFill="1" applyBorder="1"/>
    <xf numFmtId="0" fontId="0" fillId="3" borderId="2" xfId="0" applyFill="1" applyBorder="1" applyAlignment="1">
      <alignment wrapText="1"/>
    </xf>
    <xf numFmtId="0" fontId="0" fillId="3" borderId="2" xfId="0" applyFill="1" applyBorder="1" applyAlignment="1">
      <alignment horizontal="center"/>
    </xf>
    <xf numFmtId="14" fontId="0" fillId="3" borderId="2" xfId="0" applyNumberFormat="1" applyFill="1" applyBorder="1"/>
    <xf numFmtId="0" fontId="20" fillId="3" borderId="2" xfId="0" applyFont="1" applyFill="1" applyBorder="1"/>
    <xf numFmtId="0" fontId="0" fillId="3" borderId="0" xfId="0" applyFill="1"/>
    <xf numFmtId="0" fontId="20" fillId="0" borderId="2" xfId="0" applyFont="1" applyBorder="1" applyAlignment="1">
      <alignment wrapText="1"/>
    </xf>
    <xf numFmtId="0" fontId="0" fillId="0" borderId="2" xfId="0" applyFill="1" applyBorder="1"/>
    <xf numFmtId="0" fontId="0" fillId="0" borderId="2" xfId="0" applyFill="1" applyBorder="1" applyAlignment="1">
      <alignment horizontal="center"/>
    </xf>
    <xf numFmtId="0" fontId="0" fillId="0" borderId="6" xfId="0" applyFill="1" applyBorder="1" applyAlignment="1">
      <alignment wrapText="1"/>
    </xf>
    <xf numFmtId="0" fontId="0" fillId="0" borderId="6" xfId="0" applyFill="1" applyBorder="1"/>
    <xf numFmtId="17" fontId="0" fillId="0" borderId="2" xfId="0" applyNumberFormat="1" applyBorder="1" applyAlignment="1">
      <alignment horizontal="center"/>
    </xf>
    <xf numFmtId="0" fontId="0" fillId="0" borderId="2" xfId="0" applyFill="1" applyBorder="1" applyAlignment="1">
      <alignment wrapText="1"/>
    </xf>
    <xf numFmtId="0" fontId="0" fillId="0" borderId="1" xfId="0" applyBorder="1" applyAlignment="1">
      <alignment wrapText="1"/>
    </xf>
    <xf numFmtId="0" fontId="20" fillId="0" borderId="1" xfId="0" applyFont="1" applyBorder="1" applyAlignment="1">
      <alignment wrapText="1"/>
    </xf>
    <xf numFmtId="0" fontId="0" fillId="0" borderId="1" xfId="0" applyBorder="1"/>
    <xf numFmtId="49" fontId="0" fillId="0" borderId="1" xfId="0" applyNumberFormat="1" applyBorder="1"/>
    <xf numFmtId="0" fontId="0" fillId="0" borderId="1" xfId="0" applyFill="1" applyBorder="1" applyAlignment="1">
      <alignment wrapText="1"/>
    </xf>
    <xf numFmtId="0" fontId="0" fillId="0" borderId="1" xfId="0" applyBorder="1" applyAlignment="1">
      <alignment horizontal="center"/>
    </xf>
    <xf numFmtId="14" fontId="0" fillId="0" borderId="1" xfId="0" applyNumberFormat="1" applyBorder="1"/>
    <xf numFmtId="0" fontId="20" fillId="0" borderId="1" xfId="0" applyFont="1" applyBorder="1"/>
    <xf numFmtId="14" fontId="0" fillId="0" borderId="1" xfId="0" applyNumberFormat="1" applyBorder="1" applyAlignment="1">
      <alignment horizontal="center"/>
    </xf>
    <xf numFmtId="0" fontId="23" fillId="0" borderId="1" xfId="0" applyFont="1" applyBorder="1" applyAlignment="1">
      <alignment wrapText="1"/>
    </xf>
    <xf numFmtId="0" fontId="14" fillId="0" borderId="2" xfId="0" applyFont="1" applyBorder="1" applyAlignment="1">
      <alignment wrapText="1"/>
    </xf>
    <xf numFmtId="0" fontId="27" fillId="4" borderId="2" xfId="0" applyFont="1" applyFill="1" applyBorder="1" applyAlignment="1">
      <alignment horizontal="center" vertical="center"/>
    </xf>
    <xf numFmtId="0" fontId="27" fillId="3" borderId="0" xfId="0" applyFont="1" applyFill="1" applyBorder="1" applyAlignment="1">
      <alignment vertical="center"/>
    </xf>
    <xf numFmtId="0" fontId="27" fillId="5" borderId="2" xfId="0" applyFont="1" applyFill="1" applyBorder="1" applyAlignment="1">
      <alignment horizontal="center" vertical="top" wrapText="1"/>
    </xf>
    <xf numFmtId="0" fontId="27" fillId="5" borderId="2" xfId="0" applyFont="1" applyFill="1" applyBorder="1" applyAlignment="1" applyProtection="1">
      <alignment horizontal="center" vertical="top" wrapText="1"/>
      <protection locked="0"/>
    </xf>
    <xf numFmtId="4" fontId="27" fillId="5" borderId="2" xfId="0" applyNumberFormat="1" applyFont="1" applyFill="1" applyBorder="1" applyAlignment="1" applyProtection="1">
      <alignment horizontal="center" vertical="top" wrapText="1"/>
      <protection locked="0"/>
    </xf>
    <xf numFmtId="0" fontId="27" fillId="3" borderId="0" xfId="0" applyFont="1" applyFill="1" applyBorder="1" applyAlignment="1">
      <alignment vertical="top" wrapText="1"/>
    </xf>
    <xf numFmtId="0" fontId="27" fillId="3" borderId="0" xfId="0" applyFont="1" applyFill="1" applyBorder="1" applyAlignment="1">
      <alignment horizontal="center" vertical="top" wrapText="1"/>
    </xf>
    <xf numFmtId="16" fontId="0" fillId="0" borderId="2" xfId="0" applyNumberFormat="1" applyBorder="1" applyAlignment="1">
      <alignment horizontal="center"/>
    </xf>
    <xf numFmtId="14" fontId="0" fillId="0" borderId="2" xfId="0" applyNumberFormat="1" applyBorder="1" applyAlignment="1">
      <alignment horizontal="center" wrapText="1"/>
    </xf>
    <xf numFmtId="0" fontId="0" fillId="0" borderId="0" xfId="0" applyBorder="1"/>
    <xf numFmtId="1" fontId="20" fillId="3" borderId="2" xfId="0" applyNumberFormat="1" applyFont="1" applyFill="1" applyBorder="1" applyAlignment="1">
      <alignment horizontal="center"/>
    </xf>
    <xf numFmtId="0" fontId="6" fillId="3" borderId="1" xfId="0" applyFont="1" applyFill="1" applyBorder="1" applyAlignment="1">
      <alignment horizontal="center"/>
    </xf>
    <xf numFmtId="0" fontId="0" fillId="3" borderId="6" xfId="0" applyFill="1" applyBorder="1"/>
    <xf numFmtId="1" fontId="27" fillId="3" borderId="2" xfId="0" applyNumberFormat="1" applyFont="1" applyFill="1" applyBorder="1" applyAlignment="1">
      <alignment horizontal="left" vertical="top" wrapText="1"/>
    </xf>
    <xf numFmtId="0" fontId="7" fillId="3" borderId="2" xfId="0" applyFont="1" applyFill="1" applyBorder="1" applyAlignment="1">
      <alignment horizontal="center" vertical="top" wrapText="1"/>
    </xf>
    <xf numFmtId="49" fontId="7" fillId="3" borderId="2" xfId="0" applyNumberFormat="1" applyFont="1" applyFill="1" applyBorder="1" applyAlignment="1">
      <alignment horizontal="center" vertical="top" wrapText="1"/>
    </xf>
    <xf numFmtId="164" fontId="7" fillId="3" borderId="2" xfId="0" applyNumberFormat="1" applyFont="1" applyFill="1" applyBorder="1" applyAlignment="1">
      <alignment horizontal="center" vertical="top" wrapText="1"/>
    </xf>
    <xf numFmtId="165" fontId="7" fillId="3" borderId="2" xfId="0" applyNumberFormat="1" applyFont="1" applyFill="1" applyBorder="1" applyAlignment="1">
      <alignment horizontal="center" vertical="top" wrapText="1"/>
    </xf>
    <xf numFmtId="0" fontId="12"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27" fillId="3" borderId="2" xfId="0" applyFont="1" applyFill="1" applyBorder="1" applyAlignment="1">
      <alignment horizontal="center" vertical="top" wrapText="1"/>
    </xf>
    <xf numFmtId="0" fontId="27" fillId="3" borderId="2" xfId="0" applyFont="1" applyFill="1" applyBorder="1" applyAlignment="1">
      <alignment vertical="top" wrapText="1"/>
    </xf>
    <xf numFmtId="1" fontId="27" fillId="3" borderId="2" xfId="0" applyNumberFormat="1" applyFont="1" applyFill="1" applyBorder="1" applyAlignment="1">
      <alignment horizontal="center" vertical="top" wrapText="1"/>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6" fillId="3" borderId="1" xfId="0" applyFont="1" applyFill="1" applyBorder="1" applyAlignment="1">
      <alignment horizontal="left" wrapText="1"/>
    </xf>
    <xf numFmtId="165" fontId="6" fillId="3" borderId="1" xfId="0" applyNumberFormat="1" applyFont="1" applyFill="1" applyBorder="1" applyAlignment="1">
      <alignment horizontal="center" wrapText="1"/>
    </xf>
    <xf numFmtId="164" fontId="6" fillId="3" borderId="1" xfId="0" applyNumberFormat="1" applyFont="1" applyFill="1" applyBorder="1" applyAlignment="1">
      <alignment horizontal="center" wrapText="1"/>
    </xf>
    <xf numFmtId="164" fontId="12" fillId="3" borderId="3" xfId="0" applyNumberFormat="1" applyFont="1" applyFill="1" applyBorder="1" applyAlignment="1">
      <alignment horizontal="center"/>
    </xf>
    <xf numFmtId="164" fontId="12" fillId="3" borderId="4" xfId="0" applyNumberFormat="1" applyFont="1" applyFill="1" applyBorder="1" applyAlignment="1">
      <alignment horizontal="center"/>
    </xf>
    <xf numFmtId="164" fontId="12" fillId="3" borderId="5" xfId="0" applyNumberFormat="1" applyFont="1" applyFill="1" applyBorder="1" applyAlignment="1">
      <alignment horizontal="center"/>
    </xf>
    <xf numFmtId="0" fontId="6" fillId="3" borderId="1" xfId="0" applyFont="1" applyFill="1" applyBorder="1" applyAlignment="1">
      <alignment horizontal="center" wrapText="1"/>
    </xf>
    <xf numFmtId="1" fontId="5" fillId="3" borderId="1" xfId="0" applyNumberFormat="1" applyFont="1" applyFill="1" applyBorder="1" applyAlignment="1">
      <alignment horizontal="center"/>
    </xf>
    <xf numFmtId="0" fontId="6" fillId="3" borderId="1" xfId="0" applyFont="1" applyFill="1" applyBorder="1" applyAlignment="1">
      <alignment horizontal="center"/>
    </xf>
    <xf numFmtId="0" fontId="7" fillId="3" borderId="1" xfId="0" applyFont="1" applyFill="1" applyBorder="1" applyAlignment="1">
      <alignment horizontal="center"/>
    </xf>
    <xf numFmtId="0" fontId="7" fillId="3" borderId="1" xfId="0" applyFont="1" applyFill="1" applyBorder="1" applyAlignment="1">
      <alignment horizontal="left" wrapText="1"/>
    </xf>
    <xf numFmtId="0" fontId="27" fillId="3" borderId="2" xfId="0" applyFont="1" applyFill="1" applyBorder="1" applyAlignment="1">
      <alignment horizontal="center" vertical="center" wrapText="1"/>
    </xf>
    <xf numFmtId="167" fontId="27" fillId="5" borderId="2" xfId="0" applyNumberFormat="1" applyFont="1" applyFill="1" applyBorder="1" applyAlignment="1">
      <alignment horizontal="center" vertical="center" wrapText="1"/>
    </xf>
    <xf numFmtId="0" fontId="27" fillId="4" borderId="2" xfId="0" applyFont="1" applyFill="1" applyBorder="1" applyAlignment="1">
      <alignment horizontal="center" vertical="center" wrapText="1"/>
    </xf>
    <xf numFmtId="49" fontId="26" fillId="3" borderId="2" xfId="0" applyNumberFormat="1" applyFont="1" applyFill="1" applyBorder="1" applyAlignment="1">
      <alignment horizontal="center" vertical="center"/>
    </xf>
    <xf numFmtId="0" fontId="27" fillId="3" borderId="2" xfId="0" applyFont="1" applyFill="1" applyBorder="1" applyAlignment="1">
      <alignment horizontal="center" vertical="center"/>
    </xf>
    <xf numFmtId="0" fontId="1" fillId="3" borderId="2" xfId="0" applyFont="1" applyFill="1" applyBorder="1" applyAlignment="1">
      <alignment horizontal="center" vertical="center"/>
    </xf>
    <xf numFmtId="164" fontId="7" fillId="3" borderId="2" xfId="0" applyNumberFormat="1" applyFont="1" applyFill="1" applyBorder="1" applyAlignment="1">
      <alignment horizontal="center" vertical="center"/>
    </xf>
    <xf numFmtId="164" fontId="7" fillId="3" borderId="2" xfId="0" applyNumberFormat="1" applyFont="1" applyFill="1" applyBorder="1" applyAlignment="1">
      <alignment horizontal="center" vertical="center" wrapText="1"/>
    </xf>
    <xf numFmtId="167" fontId="27" fillId="5" borderId="3" xfId="0" applyNumberFormat="1" applyFont="1" applyFill="1" applyBorder="1" applyAlignment="1">
      <alignment horizontal="center" vertical="center" wrapText="1"/>
    </xf>
    <xf numFmtId="167" fontId="27" fillId="5" borderId="4" xfId="0" applyNumberFormat="1" applyFont="1" applyFill="1" applyBorder="1" applyAlignment="1">
      <alignment horizontal="center" vertical="center" wrapText="1"/>
    </xf>
    <xf numFmtId="167" fontId="27" fillId="5" borderId="5" xfId="0" applyNumberFormat="1" applyFont="1" applyFill="1" applyBorder="1" applyAlignment="1">
      <alignment horizontal="center" vertical="center" wrapText="1"/>
    </xf>
    <xf numFmtId="0" fontId="14" fillId="3" borderId="0" xfId="0" applyFont="1" applyFill="1" applyBorder="1" applyAlignment="1">
      <alignment horizontal="center"/>
    </xf>
    <xf numFmtId="0" fontId="17" fillId="3" borderId="0" xfId="0" applyFont="1" applyFill="1" applyBorder="1" applyAlignment="1">
      <alignment horizontal="center" wrapText="1"/>
    </xf>
    <xf numFmtId="0" fontId="14" fillId="3" borderId="0" xfId="0" applyFont="1" applyFill="1" applyBorder="1"/>
    <xf numFmtId="0" fontId="14" fillId="3" borderId="0" xfId="0" applyFont="1" applyFill="1" applyBorder="1" applyAlignment="1">
      <alignment wrapText="1"/>
    </xf>
    <xf numFmtId="0" fontId="14" fillId="3" borderId="0" xfId="0" applyFont="1" applyFill="1" applyBorder="1" applyAlignment="1">
      <alignment horizontal="left"/>
    </xf>
    <xf numFmtId="0" fontId="14" fillId="3" borderId="0" xfId="0" applyNumberFormat="1" applyFont="1" applyFill="1" applyBorder="1" applyAlignment="1">
      <alignment horizontal="center"/>
    </xf>
    <xf numFmtId="14" fontId="14" fillId="3" borderId="0" xfId="0" applyNumberFormat="1" applyFont="1" applyFill="1" applyBorder="1" applyAlignment="1">
      <alignment horizontal="center"/>
    </xf>
    <xf numFmtId="0" fontId="14" fillId="3" borderId="0" xfId="0" applyFont="1" applyFill="1" applyBorder="1" applyAlignment="1" applyProtection="1">
      <protection locked="0"/>
    </xf>
    <xf numFmtId="166" fontId="14" fillId="3" borderId="0" xfId="0" applyNumberFormat="1" applyFont="1" applyFill="1" applyBorder="1" applyAlignment="1" applyProtection="1">
      <protection locked="0"/>
    </xf>
    <xf numFmtId="0" fontId="14" fillId="3" borderId="0" xfId="0" applyFont="1" applyFill="1" applyBorder="1" applyAlignment="1" applyProtection="1">
      <alignment wrapText="1"/>
      <protection locked="0"/>
    </xf>
    <xf numFmtId="0" fontId="14" fillId="3" borderId="0" xfId="0" applyFont="1" applyFill="1" applyBorder="1" applyAlignment="1">
      <alignment horizontal="left" wrapText="1"/>
    </xf>
    <xf numFmtId="0" fontId="14" fillId="3" borderId="0" xfId="0" quotePrefix="1" applyFont="1" applyFill="1" applyBorder="1" applyAlignment="1">
      <alignment horizontal="left"/>
    </xf>
    <xf numFmtId="0" fontId="14" fillId="0" borderId="0" xfId="0" applyFont="1" applyBorder="1" applyAlignment="1">
      <alignment horizontal="center"/>
    </xf>
    <xf numFmtId="0" fontId="14" fillId="0" borderId="0" xfId="0" applyFont="1" applyBorder="1"/>
    <xf numFmtId="164" fontId="14" fillId="0" borderId="0" xfId="0" applyNumberFormat="1" applyFont="1" applyBorder="1" applyAlignment="1">
      <alignment horizontal="center"/>
    </xf>
    <xf numFmtId="0" fontId="14" fillId="0" borderId="0" xfId="0" applyFont="1" applyBorder="1" applyAlignment="1">
      <alignment horizontal="left"/>
    </xf>
    <xf numFmtId="1" fontId="5" fillId="3" borderId="6" xfId="0" applyNumberFormat="1" applyFont="1" applyFill="1" applyBorder="1" applyAlignment="1">
      <alignment horizontal="center"/>
    </xf>
    <xf numFmtId="0" fontId="6" fillId="3" borderId="6" xfId="0" applyFont="1" applyFill="1" applyBorder="1" applyAlignment="1">
      <alignment horizontal="center"/>
    </xf>
    <xf numFmtId="0" fontId="7" fillId="3" borderId="6" xfId="0" applyFont="1" applyFill="1" applyBorder="1" applyAlignment="1">
      <alignment horizontal="center"/>
    </xf>
    <xf numFmtId="0" fontId="7" fillId="3" borderId="6" xfId="0" applyFont="1" applyFill="1" applyBorder="1" applyAlignment="1">
      <alignment horizontal="left" wrapText="1"/>
    </xf>
    <xf numFmtId="164" fontId="6" fillId="3" borderId="6" xfId="0" applyNumberFormat="1" applyFont="1" applyFill="1" applyBorder="1" applyAlignment="1">
      <alignment horizontal="center" wrapText="1"/>
    </xf>
    <xf numFmtId="165" fontId="6" fillId="3" borderId="6" xfId="0" applyNumberFormat="1" applyFont="1" applyFill="1" applyBorder="1" applyAlignment="1">
      <alignment horizontal="center" wrapText="1"/>
    </xf>
    <xf numFmtId="0" fontId="6" fillId="3" borderId="6" xfId="0" applyFont="1" applyFill="1" applyBorder="1" applyAlignment="1">
      <alignment horizontal="center" wrapText="1"/>
    </xf>
    <xf numFmtId="0" fontId="6" fillId="3" borderId="6" xfId="0" applyFont="1" applyFill="1" applyBorder="1" applyAlignment="1">
      <alignment horizontal="left" wrapText="1"/>
    </xf>
    <xf numFmtId="167" fontId="27" fillId="5" borderId="0" xfId="0" applyNumberFormat="1" applyFont="1" applyFill="1" applyBorder="1" applyAlignment="1">
      <alignment horizontal="center" vertical="center" wrapText="1"/>
    </xf>
    <xf numFmtId="0" fontId="27" fillId="4" borderId="0" xfId="0" applyFont="1" applyFill="1" applyBorder="1" applyAlignment="1">
      <alignment horizontal="center" vertical="center" wrapText="1"/>
    </xf>
    <xf numFmtId="0" fontId="1" fillId="0" borderId="0" xfId="0" applyFont="1" applyBorder="1" applyAlignment="1">
      <alignment horizontal="center" vertical="center"/>
    </xf>
    <xf numFmtId="0" fontId="27" fillId="5" borderId="0" xfId="0" applyFont="1" applyFill="1" applyBorder="1" applyAlignment="1">
      <alignment vertical="top" wrapText="1"/>
    </xf>
    <xf numFmtId="0" fontId="27" fillId="5" borderId="0" xfId="0" applyFont="1" applyFill="1" applyBorder="1" applyAlignment="1" applyProtection="1">
      <alignment vertical="top" wrapText="1"/>
      <protection locked="0"/>
    </xf>
    <xf numFmtId="4" fontId="27" fillId="5" borderId="0" xfId="0" applyNumberFormat="1" applyFont="1" applyFill="1" applyBorder="1" applyAlignment="1" applyProtection="1">
      <alignment vertical="top" wrapText="1"/>
      <protection locked="0"/>
    </xf>
    <xf numFmtId="0" fontId="27" fillId="4" borderId="0" xfId="0" applyFont="1" applyFill="1" applyBorder="1" applyAlignment="1">
      <alignment vertical="top" wrapText="1"/>
    </xf>
    <xf numFmtId="0" fontId="27" fillId="4" borderId="0" xfId="0" applyFont="1" applyFill="1" applyBorder="1" applyAlignment="1">
      <alignment horizontal="center" vertical="top" wrapText="1"/>
    </xf>
    <xf numFmtId="0" fontId="1" fillId="3" borderId="0" xfId="0" applyFont="1" applyFill="1" applyBorder="1" applyAlignment="1">
      <alignment vertical="top" wrapText="1"/>
    </xf>
    <xf numFmtId="0" fontId="28" fillId="3" borderId="0" xfId="0" applyFont="1" applyFill="1" applyBorder="1" applyAlignment="1">
      <alignment horizontal="left" wrapText="1"/>
    </xf>
    <xf numFmtId="0" fontId="28" fillId="0" borderId="0" xfId="0" applyFont="1" applyBorder="1" applyAlignment="1">
      <alignment horizontal="left" wrapText="1"/>
    </xf>
    <xf numFmtId="4" fontId="28" fillId="0" borderId="0" xfId="0" applyNumberFormat="1" applyFont="1" applyBorder="1" applyAlignment="1">
      <alignment horizontal="left" wrapText="1"/>
    </xf>
    <xf numFmtId="0" fontId="0" fillId="0" borderId="0" xfId="0" applyBorder="1" applyAlignment="1">
      <alignment horizontal="left" wrapText="1"/>
    </xf>
    <xf numFmtId="4" fontId="28" fillId="3" borderId="0" xfId="0" applyNumberFormat="1" applyFont="1" applyFill="1" applyBorder="1" applyAlignment="1">
      <alignment horizontal="left" wrapText="1"/>
    </xf>
    <xf numFmtId="0" fontId="0" fillId="3" borderId="0" xfId="0" applyFill="1" applyBorder="1" applyAlignment="1">
      <alignment horizontal="left" wrapText="1"/>
    </xf>
    <xf numFmtId="0" fontId="28" fillId="3" borderId="0" xfId="0" applyFont="1" applyFill="1" applyBorder="1" applyAlignment="1">
      <alignment horizontal="left"/>
    </xf>
    <xf numFmtId="4" fontId="28" fillId="3" borderId="0" xfId="0" applyNumberFormat="1" applyFont="1" applyFill="1" applyBorder="1" applyAlignment="1">
      <alignment horizontal="left"/>
    </xf>
    <xf numFmtId="0" fontId="0" fillId="3" borderId="0" xfId="0" applyFill="1" applyBorder="1" applyAlignment="1">
      <alignment horizontal="left"/>
    </xf>
    <xf numFmtId="0" fontId="28" fillId="0" borderId="0" xfId="0" applyFont="1" applyBorder="1" applyAlignment="1">
      <alignment horizontal="left"/>
    </xf>
    <xf numFmtId="4" fontId="28" fillId="0" borderId="0" xfId="0" applyNumberFormat="1" applyFont="1" applyBorder="1" applyAlignment="1">
      <alignment horizontal="left"/>
    </xf>
    <xf numFmtId="0" fontId="0" fillId="0" borderId="0" xfId="0" applyBorder="1" applyAlignment="1">
      <alignment horizontal="left"/>
    </xf>
    <xf numFmtId="4" fontId="0" fillId="0" borderId="0" xfId="0" applyNumberFormat="1" applyBorder="1" applyAlignment="1">
      <alignment horizontal="left"/>
    </xf>
    <xf numFmtId="0" fontId="26" fillId="3" borderId="2" xfId="0" applyFont="1" applyFill="1" applyBorder="1" applyAlignment="1">
      <alignment horizontal="center" vertical="center"/>
    </xf>
    <xf numFmtId="0" fontId="0" fillId="0" borderId="0" xfId="0" applyAlignment="1">
      <alignment horizontal="right"/>
    </xf>
  </cellXfs>
  <cellStyles count="2">
    <cellStyle name="Hyperlink" xfId="1" builtinId="8"/>
    <cellStyle name="Normal" xfId="0" builtinId="0"/>
  </cellStyles>
  <dxfs count="12">
    <dxf>
      <font>
        <b/>
        <i val="0"/>
      </font>
      <fill>
        <patternFill>
          <bgColor rgb="FF00CC66"/>
        </patternFill>
      </fill>
    </dxf>
    <dxf>
      <font>
        <b/>
        <i val="0"/>
      </font>
      <fill>
        <patternFill>
          <bgColor rgb="FFFF0000"/>
        </patternFill>
      </fill>
    </dxf>
    <dxf>
      <font>
        <b/>
        <i val="0"/>
      </font>
      <fill>
        <patternFill>
          <bgColor rgb="FF00CC66"/>
        </patternFill>
      </fill>
    </dxf>
    <dxf>
      <font>
        <b/>
        <i val="0"/>
      </font>
      <fill>
        <patternFill>
          <bgColor rgb="FFFF0000"/>
        </patternFill>
      </fill>
    </dxf>
    <dxf>
      <font>
        <b/>
        <i val="0"/>
      </font>
      <fill>
        <patternFill>
          <bgColor rgb="FF00CC66"/>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00CC66"/>
        </patternFill>
      </fill>
    </dxf>
    <dxf>
      <font>
        <b/>
        <i val="0"/>
      </font>
      <fill>
        <patternFill>
          <bgColor rgb="FFFF0000"/>
        </patternFill>
      </fill>
    </dxf>
    <dxf>
      <font>
        <b/>
        <i val="0"/>
      </font>
      <fill>
        <patternFill>
          <bgColor rgb="FF00CC66"/>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7"/>
  <sheetViews>
    <sheetView workbookViewId="0">
      <selection activeCell="N1" sqref="N1:N4"/>
    </sheetView>
  </sheetViews>
  <sheetFormatPr defaultRowHeight="15" x14ac:dyDescent="0.25"/>
  <cols>
    <col min="1" max="1" width="12.42578125" customWidth="1"/>
    <col min="2" max="2" width="16.85546875" style="2" customWidth="1"/>
    <col min="3" max="3" width="12.140625" style="2" customWidth="1"/>
    <col min="4" max="5" width="10.5703125" style="2" customWidth="1"/>
    <col min="6" max="7" width="11.140625" style="2" customWidth="1"/>
    <col min="8" max="8" width="11" style="2" customWidth="1"/>
    <col min="9" max="9" width="11.140625" style="2" customWidth="1"/>
    <col min="10" max="10" width="10.42578125" style="2" customWidth="1"/>
    <col min="12" max="12" width="14.42578125" customWidth="1"/>
    <col min="13" max="13" width="3.140625" customWidth="1"/>
  </cols>
  <sheetData>
    <row r="1" spans="2:14" x14ac:dyDescent="0.25">
      <c r="N1" s="237" t="s">
        <v>527</v>
      </c>
    </row>
    <row r="2" spans="2:14" x14ac:dyDescent="0.25">
      <c r="N2" s="237" t="s">
        <v>528</v>
      </c>
    </row>
    <row r="3" spans="2:14" x14ac:dyDescent="0.25">
      <c r="N3" s="237" t="s">
        <v>529</v>
      </c>
    </row>
    <row r="4" spans="2:14" x14ac:dyDescent="0.25">
      <c r="N4" s="237" t="s">
        <v>530</v>
      </c>
    </row>
    <row r="5" spans="2:14" ht="36" x14ac:dyDescent="0.25">
      <c r="C5" s="165" t="s">
        <v>2</v>
      </c>
      <c r="D5" s="165"/>
      <c r="E5" s="165"/>
      <c r="F5" s="165"/>
      <c r="G5" s="165"/>
      <c r="H5" s="165"/>
    </row>
    <row r="6" spans="2:14" ht="33.75" x14ac:dyDescent="0.25">
      <c r="D6" s="166" t="s">
        <v>3</v>
      </c>
      <c r="E6" s="166"/>
      <c r="F6" s="166"/>
      <c r="G6" s="166"/>
    </row>
    <row r="8" spans="2:14" ht="63" x14ac:dyDescent="0.25">
      <c r="C8" s="3" t="s">
        <v>4</v>
      </c>
      <c r="D8" s="3" t="s">
        <v>5</v>
      </c>
      <c r="E8" s="3" t="s">
        <v>6</v>
      </c>
      <c r="F8" s="3" t="s">
        <v>7</v>
      </c>
      <c r="G8" s="3" t="s">
        <v>8</v>
      </c>
      <c r="H8" s="3" t="s">
        <v>9</v>
      </c>
      <c r="J8" s="3" t="s">
        <v>10</v>
      </c>
      <c r="L8" s="3" t="s">
        <v>1</v>
      </c>
      <c r="M8" s="151"/>
      <c r="N8" s="8" t="s">
        <v>11</v>
      </c>
    </row>
    <row r="9" spans="2:14" x14ac:dyDescent="0.25">
      <c r="M9" s="151"/>
    </row>
    <row r="10" spans="2:14" ht="24.95" customHeight="1" x14ac:dyDescent="0.25">
      <c r="B10" s="6">
        <v>2017</v>
      </c>
      <c r="C10" s="4">
        <v>81</v>
      </c>
      <c r="D10" s="4">
        <v>3281</v>
      </c>
      <c r="E10" s="4">
        <v>10823</v>
      </c>
      <c r="F10" s="4">
        <v>4149</v>
      </c>
      <c r="G10" s="6">
        <v>149</v>
      </c>
      <c r="H10" s="4">
        <v>7069</v>
      </c>
      <c r="I10" s="1"/>
      <c r="J10" s="6">
        <v>4.8</v>
      </c>
      <c r="L10" s="7">
        <v>46969</v>
      </c>
      <c r="M10" s="151"/>
      <c r="N10" s="6">
        <v>4</v>
      </c>
    </row>
    <row r="11" spans="2:14" ht="24.95" customHeight="1" x14ac:dyDescent="0.25">
      <c r="B11" s="6">
        <v>2018</v>
      </c>
      <c r="C11" s="6">
        <v>876</v>
      </c>
      <c r="D11" s="4">
        <v>29765</v>
      </c>
      <c r="E11" s="4">
        <v>46387</v>
      </c>
      <c r="F11" s="4">
        <v>28003</v>
      </c>
      <c r="G11" s="6">
        <v>101</v>
      </c>
      <c r="H11" s="4">
        <v>6103</v>
      </c>
      <c r="I11" s="5"/>
      <c r="J11" s="6">
        <v>20.88</v>
      </c>
      <c r="L11" s="7">
        <v>237723</v>
      </c>
      <c r="M11" s="151"/>
      <c r="N11" s="6">
        <v>22</v>
      </c>
    </row>
    <row r="12" spans="2:14" ht="24.95" customHeight="1" x14ac:dyDescent="0.25">
      <c r="B12" s="6">
        <v>2019</v>
      </c>
      <c r="C12" s="6">
        <v>586</v>
      </c>
      <c r="D12" s="4">
        <v>22704</v>
      </c>
      <c r="E12" s="4">
        <v>22316</v>
      </c>
      <c r="F12" s="4">
        <v>9289</v>
      </c>
      <c r="G12" s="6">
        <v>226</v>
      </c>
      <c r="H12" s="4">
        <v>13683</v>
      </c>
      <c r="I12" s="5"/>
      <c r="J12" s="6">
        <v>12.9</v>
      </c>
      <c r="L12" s="7">
        <v>146985</v>
      </c>
      <c r="M12" s="151"/>
      <c r="N12" s="6">
        <v>17</v>
      </c>
    </row>
    <row r="13" spans="2:14" ht="24.95" customHeight="1" x14ac:dyDescent="0.25">
      <c r="B13" s="6">
        <v>2020</v>
      </c>
      <c r="C13" s="6">
        <v>177</v>
      </c>
      <c r="D13" s="4">
        <v>7478</v>
      </c>
      <c r="E13" s="4">
        <v>6591</v>
      </c>
      <c r="F13" s="4">
        <v>2788</v>
      </c>
      <c r="G13" s="6">
        <v>50</v>
      </c>
      <c r="H13" s="4">
        <v>2853</v>
      </c>
      <c r="I13" s="5"/>
      <c r="J13" s="6">
        <v>3.7</v>
      </c>
      <c r="L13" s="7">
        <v>77145</v>
      </c>
      <c r="M13" s="151"/>
      <c r="N13" s="6">
        <v>13</v>
      </c>
    </row>
    <row r="14" spans="2:14" ht="24.95" hidden="1" customHeight="1" x14ac:dyDescent="0.25">
      <c r="B14" s="6">
        <v>2021</v>
      </c>
      <c r="C14" s="6">
        <v>0</v>
      </c>
      <c r="D14" s="6">
        <v>0</v>
      </c>
      <c r="E14" s="6">
        <v>0</v>
      </c>
      <c r="F14" s="6">
        <v>0</v>
      </c>
      <c r="G14" s="6">
        <v>0</v>
      </c>
      <c r="H14" s="6">
        <v>0</v>
      </c>
      <c r="I14" s="5"/>
      <c r="J14" s="6">
        <v>0</v>
      </c>
      <c r="L14" s="6">
        <v>0</v>
      </c>
      <c r="M14" s="151"/>
      <c r="N14" s="6"/>
    </row>
    <row r="15" spans="2:14" ht="24.95" customHeight="1" x14ac:dyDescent="0.25">
      <c r="B15" s="6" t="s">
        <v>0</v>
      </c>
      <c r="C15" s="4">
        <f t="shared" ref="C15:H15" si="0">SUM(C10:C14)</f>
        <v>1720</v>
      </c>
      <c r="D15" s="4">
        <f t="shared" si="0"/>
        <v>63228</v>
      </c>
      <c r="E15" s="4">
        <f t="shared" si="0"/>
        <v>86117</v>
      </c>
      <c r="F15" s="4">
        <f t="shared" si="0"/>
        <v>44229</v>
      </c>
      <c r="G15" s="6">
        <f t="shared" si="0"/>
        <v>526</v>
      </c>
      <c r="H15" s="4">
        <f t="shared" si="0"/>
        <v>29708</v>
      </c>
      <c r="I15" s="5"/>
      <c r="J15" s="6">
        <f>SUM(J10:J14)</f>
        <v>42.28</v>
      </c>
      <c r="L15" s="7">
        <f>SUM(L10:L14)</f>
        <v>508822</v>
      </c>
      <c r="M15" s="151"/>
      <c r="N15" s="6">
        <f>SUM(N10:N14)</f>
        <v>56</v>
      </c>
    </row>
    <row r="16" spans="2:14" ht="24.95" customHeight="1" x14ac:dyDescent="0.25">
      <c r="B16" s="6"/>
      <c r="C16" s="6"/>
      <c r="D16" s="6"/>
      <c r="E16" s="6"/>
      <c r="F16" s="6"/>
      <c r="G16" s="6"/>
      <c r="H16" s="6"/>
      <c r="I16" s="5"/>
      <c r="J16" s="6"/>
      <c r="M16" s="6"/>
    </row>
    <row r="17" spans="2:14" ht="24.95" customHeight="1" x14ac:dyDescent="0.25">
      <c r="B17" s="6"/>
      <c r="C17" s="6"/>
      <c r="D17" s="6"/>
      <c r="E17" s="6"/>
      <c r="F17" s="6"/>
      <c r="G17" s="6"/>
      <c r="H17" s="6"/>
      <c r="I17" s="5"/>
      <c r="J17" s="167"/>
      <c r="K17" s="167"/>
      <c r="L17" s="9"/>
      <c r="M17" s="6"/>
    </row>
    <row r="18" spans="2:14" ht="24.95" customHeight="1" x14ac:dyDescent="0.25">
      <c r="B18" s="6"/>
      <c r="C18" s="6"/>
      <c r="D18" s="6"/>
      <c r="E18" s="6"/>
      <c r="F18" s="6"/>
      <c r="G18" s="6"/>
      <c r="H18" s="6"/>
      <c r="I18" s="5"/>
      <c r="J18" s="6"/>
      <c r="N18" s="6"/>
    </row>
    <row r="19" spans="2:14" ht="24.95" customHeight="1" x14ac:dyDescent="0.25">
      <c r="B19" s="6"/>
      <c r="C19" s="5"/>
      <c r="D19" s="5"/>
      <c r="E19" s="5"/>
      <c r="F19" s="5"/>
      <c r="G19" s="5"/>
      <c r="H19" s="5"/>
      <c r="I19" s="5"/>
      <c r="J19" s="6"/>
      <c r="N19" s="6"/>
    </row>
    <row r="20" spans="2:14" ht="24.95" customHeight="1" x14ac:dyDescent="0.25">
      <c r="B20" s="6"/>
      <c r="C20" s="5"/>
      <c r="D20" s="5"/>
      <c r="E20" s="5"/>
      <c r="F20" s="5"/>
      <c r="G20" s="5"/>
      <c r="H20" s="5"/>
      <c r="I20" s="5"/>
      <c r="J20" s="6"/>
    </row>
    <row r="21" spans="2:14" ht="24.95" customHeight="1" x14ac:dyDescent="0.25">
      <c r="C21" s="5"/>
      <c r="D21" s="5"/>
      <c r="E21" s="5"/>
      <c r="F21" s="5"/>
      <c r="G21" s="5"/>
      <c r="H21" s="5"/>
      <c r="I21" s="5"/>
      <c r="J21" s="5"/>
    </row>
    <row r="22" spans="2:14" ht="24.95" customHeight="1" x14ac:dyDescent="0.25">
      <c r="C22" s="5"/>
      <c r="D22" s="5"/>
      <c r="E22" s="5"/>
      <c r="F22" s="5"/>
      <c r="G22" s="5"/>
      <c r="H22" s="5"/>
      <c r="I22" s="5"/>
      <c r="J22" s="5"/>
    </row>
    <row r="23" spans="2:14" ht="24.95" customHeight="1" x14ac:dyDescent="0.25">
      <c r="C23" s="5"/>
      <c r="D23" s="5"/>
      <c r="E23" s="5"/>
      <c r="F23" s="5"/>
      <c r="G23" s="5"/>
      <c r="H23" s="5"/>
      <c r="I23" s="5"/>
      <c r="J23" s="5"/>
    </row>
    <row r="24" spans="2:14" ht="24.95" customHeight="1" x14ac:dyDescent="0.25"/>
    <row r="25" spans="2:14" ht="24.95" customHeight="1" x14ac:dyDescent="0.25"/>
    <row r="26" spans="2:14" ht="24.95" customHeight="1" x14ac:dyDescent="0.25"/>
    <row r="27" spans="2:14" ht="24.95" customHeight="1" x14ac:dyDescent="0.25"/>
  </sheetData>
  <mergeCells count="3">
    <mergeCell ref="C5:H5"/>
    <mergeCell ref="D6:G6"/>
    <mergeCell ref="J17:K1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0"/>
  <sheetViews>
    <sheetView workbookViewId="0">
      <pane ySplit="6" topLeftCell="A7" activePane="bottomLeft" state="frozen"/>
      <selection pane="bottomLeft" activeCell="AL1" sqref="AL1:AL4"/>
    </sheetView>
  </sheetViews>
  <sheetFormatPr defaultRowHeight="15" x14ac:dyDescent="0.25"/>
  <cols>
    <col min="2" max="2" width="25" customWidth="1"/>
    <col min="4" max="4" width="8.85546875" customWidth="1"/>
    <col min="5" max="13" width="8.85546875" hidden="1" customWidth="1"/>
    <col min="14" max="14" width="12.42578125" customWidth="1"/>
    <col min="15" max="15" width="8.85546875" customWidth="1"/>
    <col min="16" max="19" width="8.85546875" hidden="1" customWidth="1"/>
    <col min="21" max="24" width="8.85546875" hidden="1" customWidth="1"/>
    <col min="25" max="25" width="11.5703125" customWidth="1"/>
    <col min="34" max="34" width="8.42578125" customWidth="1"/>
    <col min="35" max="36" width="8.85546875" hidden="1" customWidth="1"/>
    <col min="37" max="37" width="40.42578125" customWidth="1"/>
    <col min="38" max="38" width="35" customWidth="1"/>
    <col min="39" max="43" width="8.85546875" hidden="1" customWidth="1"/>
    <col min="44" max="44" width="2" hidden="1" customWidth="1"/>
    <col min="45" max="60" width="8.85546875" hidden="1" customWidth="1"/>
  </cols>
  <sheetData>
    <row r="1" spans="1:60" x14ac:dyDescent="0.25">
      <c r="AL1" s="237" t="s">
        <v>527</v>
      </c>
    </row>
    <row r="2" spans="1:60" x14ac:dyDescent="0.25">
      <c r="AL2" s="237" t="s">
        <v>528</v>
      </c>
    </row>
    <row r="3" spans="1:60" x14ac:dyDescent="0.25">
      <c r="AL3" s="237" t="s">
        <v>529</v>
      </c>
    </row>
    <row r="4" spans="1:60" x14ac:dyDescent="0.25">
      <c r="AL4" s="237" t="s">
        <v>531</v>
      </c>
    </row>
    <row r="5" spans="1:60" ht="43.7" customHeight="1" x14ac:dyDescent="0.25">
      <c r="A5" s="175" t="s">
        <v>12</v>
      </c>
      <c r="B5" s="176" t="s">
        <v>13</v>
      </c>
      <c r="C5" s="177" t="s">
        <v>14</v>
      </c>
      <c r="D5" s="11"/>
      <c r="E5" s="10"/>
      <c r="F5" s="11"/>
      <c r="G5" s="11"/>
      <c r="H5" s="12"/>
      <c r="I5" s="12"/>
      <c r="J5" s="12"/>
      <c r="K5" s="178" t="s">
        <v>15</v>
      </c>
      <c r="L5" s="13"/>
      <c r="M5" s="14"/>
      <c r="N5" s="15" t="s">
        <v>16</v>
      </c>
      <c r="O5" s="16" t="s">
        <v>17</v>
      </c>
      <c r="P5" s="17"/>
      <c r="Q5" s="176" t="s">
        <v>18</v>
      </c>
      <c r="R5" s="11"/>
      <c r="S5" s="17" t="s">
        <v>19</v>
      </c>
      <c r="T5" s="170" t="s">
        <v>20</v>
      </c>
      <c r="U5" s="169" t="s">
        <v>21</v>
      </c>
      <c r="V5" s="18"/>
      <c r="W5" s="169" t="s">
        <v>22</v>
      </c>
      <c r="X5" s="18"/>
      <c r="Y5" s="170" t="s">
        <v>23</v>
      </c>
      <c r="Z5" s="18"/>
      <c r="AA5" s="171" t="s">
        <v>24</v>
      </c>
      <c r="AB5" s="172"/>
      <c r="AC5" s="172"/>
      <c r="AD5" s="172"/>
      <c r="AE5" s="173"/>
      <c r="AF5" s="19" t="s">
        <v>25</v>
      </c>
      <c r="AG5" s="20"/>
      <c r="AH5" s="21"/>
      <c r="AI5" s="22"/>
      <c r="AJ5" s="174" t="s">
        <v>26</v>
      </c>
      <c r="AK5" s="168" t="s">
        <v>27</v>
      </c>
      <c r="AL5" s="168" t="s">
        <v>28</v>
      </c>
      <c r="AM5" s="23"/>
      <c r="AN5" s="18"/>
      <c r="AO5" s="24"/>
      <c r="AP5" s="17"/>
      <c r="AQ5" s="25"/>
      <c r="AR5" s="26"/>
      <c r="AS5" s="26"/>
      <c r="AT5" s="27" t="s">
        <v>29</v>
      </c>
      <c r="AU5" s="28"/>
      <c r="AV5" s="28"/>
      <c r="AW5" s="29"/>
      <c r="AX5" s="26" t="s">
        <v>30</v>
      </c>
      <c r="AY5" s="26"/>
      <c r="AZ5" s="30"/>
      <c r="BA5" s="31"/>
      <c r="BB5" s="31"/>
      <c r="BC5" s="31"/>
      <c r="BD5" s="31"/>
      <c r="BE5" s="31"/>
      <c r="BF5" s="31"/>
      <c r="BG5" s="31"/>
      <c r="BH5" s="30"/>
    </row>
    <row r="6" spans="1:60" s="52" customFormat="1" ht="66.95" customHeight="1" x14ac:dyDescent="0.25">
      <c r="A6" s="206"/>
      <c r="B6" s="207"/>
      <c r="C6" s="208"/>
      <c r="D6" s="32" t="s">
        <v>31</v>
      </c>
      <c r="E6" s="33" t="s">
        <v>32</v>
      </c>
      <c r="F6" s="32" t="s">
        <v>33</v>
      </c>
      <c r="G6" s="32" t="s">
        <v>34</v>
      </c>
      <c r="H6" s="34" t="s">
        <v>35</v>
      </c>
      <c r="I6" s="34" t="s">
        <v>36</v>
      </c>
      <c r="J6" s="34" t="s">
        <v>37</v>
      </c>
      <c r="K6" s="209"/>
      <c r="L6" s="35" t="s">
        <v>38</v>
      </c>
      <c r="M6" s="36" t="s">
        <v>39</v>
      </c>
      <c r="N6" s="37" t="s">
        <v>40</v>
      </c>
      <c r="O6" s="38"/>
      <c r="P6" s="33" t="s">
        <v>41</v>
      </c>
      <c r="Q6" s="207"/>
      <c r="R6" s="153" t="s">
        <v>42</v>
      </c>
      <c r="S6" s="39" t="s">
        <v>43</v>
      </c>
      <c r="T6" s="210"/>
      <c r="U6" s="211"/>
      <c r="V6" s="40" t="s">
        <v>44</v>
      </c>
      <c r="W6" s="211"/>
      <c r="X6" s="40" t="s">
        <v>45</v>
      </c>
      <c r="Y6" s="210"/>
      <c r="Z6" s="41" t="s">
        <v>46</v>
      </c>
      <c r="AA6" s="42" t="s">
        <v>47</v>
      </c>
      <c r="AB6" s="43" t="s">
        <v>48</v>
      </c>
      <c r="AC6" s="43" t="s">
        <v>49</v>
      </c>
      <c r="AD6" s="43" t="s">
        <v>50</v>
      </c>
      <c r="AE6" s="43" t="s">
        <v>51</v>
      </c>
      <c r="AF6" s="43" t="s">
        <v>52</v>
      </c>
      <c r="AG6" s="43" t="s">
        <v>53</v>
      </c>
      <c r="AH6" s="44" t="s">
        <v>54</v>
      </c>
      <c r="AI6" s="43" t="s">
        <v>55</v>
      </c>
      <c r="AJ6" s="212"/>
      <c r="AK6" s="213"/>
      <c r="AL6" s="213"/>
      <c r="AM6" s="45" t="s">
        <v>56</v>
      </c>
      <c r="AN6" s="40" t="s">
        <v>44</v>
      </c>
      <c r="AO6" s="46" t="s">
        <v>57</v>
      </c>
      <c r="AP6" s="39" t="s">
        <v>58</v>
      </c>
      <c r="AQ6" s="33" t="s">
        <v>59</v>
      </c>
      <c r="AR6" s="47" t="s">
        <v>60</v>
      </c>
      <c r="AS6" s="47" t="s">
        <v>61</v>
      </c>
      <c r="AT6" s="48" t="s">
        <v>62</v>
      </c>
      <c r="AU6" s="49" t="s">
        <v>63</v>
      </c>
      <c r="AV6" s="49" t="s">
        <v>64</v>
      </c>
      <c r="AW6" s="49" t="s">
        <v>65</v>
      </c>
      <c r="AX6" s="47" t="s">
        <v>66</v>
      </c>
      <c r="AY6" s="47" t="s">
        <v>67</v>
      </c>
      <c r="AZ6" s="50" t="s">
        <v>68</v>
      </c>
      <c r="BA6" s="51" t="s">
        <v>69</v>
      </c>
      <c r="BB6" s="51" t="s">
        <v>70</v>
      </c>
      <c r="BC6" s="51" t="s">
        <v>71</v>
      </c>
      <c r="BD6" s="51" t="s">
        <v>72</v>
      </c>
      <c r="BE6" s="51" t="s">
        <v>73</v>
      </c>
      <c r="BF6" s="51" t="s">
        <v>74</v>
      </c>
      <c r="BG6" s="51" t="s">
        <v>75</v>
      </c>
      <c r="BH6" s="50" t="s">
        <v>76</v>
      </c>
    </row>
    <row r="7" spans="1:60" s="151" customFormat="1" ht="43.7" customHeight="1" x14ac:dyDescent="0.25">
      <c r="A7" s="152" t="s">
        <v>77</v>
      </c>
      <c r="B7" s="53" t="s">
        <v>78</v>
      </c>
      <c r="C7" s="54" t="s">
        <v>79</v>
      </c>
      <c r="D7" s="54" t="s">
        <v>80</v>
      </c>
      <c r="E7" s="55">
        <v>40505</v>
      </c>
      <c r="F7" s="54" t="s">
        <v>81</v>
      </c>
      <c r="G7" s="54" t="s">
        <v>82</v>
      </c>
      <c r="H7" s="56" t="s">
        <v>83</v>
      </c>
      <c r="I7" s="56" t="s">
        <v>84</v>
      </c>
      <c r="J7" s="56" t="s">
        <v>85</v>
      </c>
      <c r="K7" s="57"/>
      <c r="L7" s="57"/>
      <c r="M7" s="57"/>
      <c r="N7" s="58" t="s">
        <v>86</v>
      </c>
      <c r="O7" s="54" t="s">
        <v>87</v>
      </c>
      <c r="P7" s="54">
        <v>2621</v>
      </c>
      <c r="Q7" s="53">
        <v>100290731</v>
      </c>
      <c r="R7" s="53" t="s">
        <v>88</v>
      </c>
      <c r="S7" s="16" t="s">
        <v>89</v>
      </c>
      <c r="T7" s="59">
        <v>42940</v>
      </c>
      <c r="U7" s="31" t="s">
        <v>90</v>
      </c>
      <c r="V7" s="53">
        <v>2313</v>
      </c>
      <c r="W7" s="55" t="s">
        <v>91</v>
      </c>
      <c r="X7" s="53">
        <v>565</v>
      </c>
      <c r="Y7" s="60">
        <v>36360</v>
      </c>
      <c r="Z7" s="61" t="s">
        <v>92</v>
      </c>
      <c r="AA7" s="53" t="s">
        <v>93</v>
      </c>
      <c r="AB7" s="53"/>
      <c r="AC7" s="53"/>
      <c r="AD7" s="53"/>
      <c r="AE7" s="61"/>
      <c r="AF7" s="61"/>
      <c r="AG7" s="61" t="s">
        <v>94</v>
      </c>
      <c r="AH7" s="61" t="s">
        <v>95</v>
      </c>
      <c r="AI7" s="61"/>
      <c r="AJ7" s="16" t="s">
        <v>89</v>
      </c>
      <c r="AK7" s="62" t="s">
        <v>96</v>
      </c>
      <c r="AL7" s="62" t="s">
        <v>97</v>
      </c>
      <c r="AM7" s="190" t="s">
        <v>90</v>
      </c>
      <c r="AN7" s="195">
        <v>2313</v>
      </c>
      <c r="AO7" s="196">
        <v>42940</v>
      </c>
      <c r="AP7" s="192"/>
      <c r="AQ7" s="191" t="s">
        <v>98</v>
      </c>
      <c r="AR7" s="192"/>
      <c r="AS7" s="192"/>
      <c r="AT7" s="193"/>
      <c r="AU7" s="197"/>
      <c r="AV7" s="198"/>
      <c r="AW7" s="199"/>
      <c r="AX7" s="192"/>
      <c r="AY7" s="192"/>
      <c r="AZ7" s="194">
        <v>32</v>
      </c>
      <c r="BA7" s="194">
        <v>892</v>
      </c>
      <c r="BB7" s="200">
        <v>326210</v>
      </c>
      <c r="BC7" s="200">
        <v>326210</v>
      </c>
      <c r="BD7" s="201">
        <v>32</v>
      </c>
      <c r="BE7" s="201">
        <v>2313</v>
      </c>
      <c r="BF7" s="194"/>
      <c r="BG7" s="194"/>
      <c r="BH7" s="194"/>
    </row>
    <row r="8" spans="1:60" s="151" customFormat="1" ht="43.7" customHeight="1" x14ac:dyDescent="0.25">
      <c r="A8" s="152" t="s">
        <v>99</v>
      </c>
      <c r="B8" s="53" t="s">
        <v>100</v>
      </c>
      <c r="C8" s="54" t="s">
        <v>79</v>
      </c>
      <c r="D8" s="54" t="s">
        <v>80</v>
      </c>
      <c r="E8" s="55">
        <v>40505</v>
      </c>
      <c r="F8" s="54" t="s">
        <v>81</v>
      </c>
      <c r="G8" s="54" t="s">
        <v>82</v>
      </c>
      <c r="H8" s="56" t="s">
        <v>83</v>
      </c>
      <c r="I8" s="56" t="s">
        <v>84</v>
      </c>
      <c r="J8" s="56" t="s">
        <v>85</v>
      </c>
      <c r="K8" s="57"/>
      <c r="L8" s="57"/>
      <c r="M8" s="64"/>
      <c r="N8" s="65"/>
      <c r="O8" s="66"/>
      <c r="P8" s="54">
        <v>2621</v>
      </c>
      <c r="Q8" s="53" t="s">
        <v>102</v>
      </c>
      <c r="R8" s="53" t="s">
        <v>103</v>
      </c>
      <c r="S8" s="16" t="s">
        <v>89</v>
      </c>
      <c r="T8" s="59">
        <v>42915</v>
      </c>
      <c r="U8" s="31" t="s">
        <v>104</v>
      </c>
      <c r="V8" s="53">
        <v>2312</v>
      </c>
      <c r="W8" s="55"/>
      <c r="X8" s="53"/>
      <c r="Y8" s="67" t="s">
        <v>105</v>
      </c>
      <c r="Z8" s="61" t="s">
        <v>106</v>
      </c>
      <c r="AA8" s="68" t="s">
        <v>107</v>
      </c>
      <c r="AB8" s="53"/>
      <c r="AC8" s="53"/>
      <c r="AD8" s="53"/>
      <c r="AE8" s="61"/>
      <c r="AF8" s="61" t="s">
        <v>108</v>
      </c>
      <c r="AG8" s="61"/>
      <c r="AH8" s="61" t="s">
        <v>95</v>
      </c>
      <c r="AI8" s="61"/>
      <c r="AJ8" s="16" t="s">
        <v>89</v>
      </c>
      <c r="AK8" s="62" t="s">
        <v>109</v>
      </c>
      <c r="AL8" s="62" t="s">
        <v>110</v>
      </c>
      <c r="AM8" s="190" t="s">
        <v>111</v>
      </c>
      <c r="AN8" s="195">
        <v>2211</v>
      </c>
      <c r="AO8" s="196">
        <v>42917</v>
      </c>
      <c r="AP8" s="192"/>
      <c r="AQ8" s="191" t="s">
        <v>98</v>
      </c>
      <c r="AR8" s="192"/>
      <c r="AS8" s="192"/>
      <c r="AT8" s="193"/>
      <c r="AU8" s="197"/>
      <c r="AV8" s="198"/>
      <c r="AW8" s="199"/>
      <c r="AX8" s="192"/>
      <c r="AY8" s="192"/>
      <c r="AZ8" s="194">
        <v>32</v>
      </c>
      <c r="BA8" s="194">
        <v>10700001</v>
      </c>
      <c r="BB8" s="194">
        <v>326210</v>
      </c>
      <c r="BC8" s="194">
        <v>326210</v>
      </c>
      <c r="BD8" s="194">
        <v>32</v>
      </c>
      <c r="BE8" s="194">
        <v>557</v>
      </c>
      <c r="BF8" s="194">
        <v>3200557</v>
      </c>
      <c r="BG8" s="194" t="s">
        <v>112</v>
      </c>
      <c r="BH8" s="194" t="s">
        <v>113</v>
      </c>
    </row>
    <row r="9" spans="1:60" s="203" customFormat="1" ht="43.7" customHeight="1" x14ac:dyDescent="0.2">
      <c r="A9" s="53" t="s">
        <v>114</v>
      </c>
      <c r="B9" s="69" t="s">
        <v>115</v>
      </c>
      <c r="C9" s="69" t="s">
        <v>79</v>
      </c>
      <c r="D9" s="69" t="s">
        <v>80</v>
      </c>
      <c r="E9" s="69">
        <v>40505</v>
      </c>
      <c r="F9" s="69" t="s">
        <v>81</v>
      </c>
      <c r="G9" s="69" t="s">
        <v>82</v>
      </c>
      <c r="H9" s="69" t="s">
        <v>83</v>
      </c>
      <c r="I9" s="56" t="s">
        <v>84</v>
      </c>
      <c r="J9" s="69" t="s">
        <v>85</v>
      </c>
      <c r="K9" s="70"/>
      <c r="L9" s="70"/>
      <c r="M9" s="70"/>
      <c r="N9" s="69" t="s">
        <v>86</v>
      </c>
      <c r="O9" s="69" t="s">
        <v>87</v>
      </c>
      <c r="P9" s="69">
        <v>2621</v>
      </c>
      <c r="Q9" s="69" t="s">
        <v>102</v>
      </c>
      <c r="R9" s="69" t="s">
        <v>116</v>
      </c>
      <c r="S9" s="69" t="s">
        <v>89</v>
      </c>
      <c r="T9" s="71">
        <v>42999</v>
      </c>
      <c r="U9" s="69"/>
      <c r="V9" s="69"/>
      <c r="W9" s="69" t="s">
        <v>117</v>
      </c>
      <c r="X9" s="69">
        <v>561</v>
      </c>
      <c r="Y9" s="71">
        <v>35741</v>
      </c>
      <c r="Z9" s="69" t="s">
        <v>92</v>
      </c>
      <c r="AA9" s="69" t="s">
        <v>118</v>
      </c>
      <c r="AB9" s="69"/>
      <c r="AC9" s="69"/>
      <c r="AD9" s="69"/>
      <c r="AE9" s="69"/>
      <c r="AF9" s="69" t="s">
        <v>119</v>
      </c>
      <c r="AG9" s="69"/>
      <c r="AH9" s="69" t="s">
        <v>85</v>
      </c>
      <c r="AI9" s="69"/>
      <c r="AJ9" s="69" t="s">
        <v>89</v>
      </c>
      <c r="AK9" s="72" t="s">
        <v>120</v>
      </c>
      <c r="AL9" s="72" t="s">
        <v>121</v>
      </c>
      <c r="AM9" s="202" t="s">
        <v>122</v>
      </c>
      <c r="AN9" s="202">
        <v>2311</v>
      </c>
      <c r="AO9" s="204" t="s">
        <v>123</v>
      </c>
      <c r="AP9" s="202"/>
      <c r="AQ9" s="190" t="s">
        <v>123</v>
      </c>
      <c r="AZ9" s="205">
        <v>32</v>
      </c>
      <c r="BA9" s="205">
        <v>8740000</v>
      </c>
      <c r="BB9" s="205">
        <v>326210</v>
      </c>
      <c r="BC9" s="205">
        <v>326210</v>
      </c>
      <c r="BD9" s="205">
        <v>32</v>
      </c>
      <c r="BE9" s="205">
        <v>2311</v>
      </c>
      <c r="BF9" s="205"/>
      <c r="BG9" s="205"/>
      <c r="BH9" s="205"/>
    </row>
    <row r="10" spans="1:60" s="203" customFormat="1" ht="43.7" customHeight="1" x14ac:dyDescent="0.2">
      <c r="A10" s="53" t="s">
        <v>124</v>
      </c>
      <c r="B10" s="69" t="s">
        <v>125</v>
      </c>
      <c r="C10" s="69" t="s">
        <v>79</v>
      </c>
      <c r="D10" s="69" t="s">
        <v>80</v>
      </c>
      <c r="E10" s="69">
        <v>40509</v>
      </c>
      <c r="F10" s="69" t="s">
        <v>81</v>
      </c>
      <c r="G10" s="69" t="s">
        <v>82</v>
      </c>
      <c r="H10" s="69" t="s">
        <v>83</v>
      </c>
      <c r="I10" s="56" t="s">
        <v>84</v>
      </c>
      <c r="J10" s="69" t="s">
        <v>85</v>
      </c>
      <c r="K10" s="70"/>
      <c r="L10" s="70"/>
      <c r="M10" s="70"/>
      <c r="N10" s="69" t="s">
        <v>126</v>
      </c>
      <c r="O10" s="69" t="s">
        <v>87</v>
      </c>
      <c r="P10" s="69">
        <v>2621</v>
      </c>
      <c r="Q10" s="69">
        <v>500437301</v>
      </c>
      <c r="R10" s="69" t="s">
        <v>127</v>
      </c>
      <c r="S10" s="69" t="s">
        <v>89</v>
      </c>
      <c r="T10" s="71">
        <v>43061</v>
      </c>
      <c r="U10" s="69" t="s">
        <v>128</v>
      </c>
      <c r="V10" s="69">
        <v>2312</v>
      </c>
      <c r="W10" s="69" t="s">
        <v>129</v>
      </c>
      <c r="X10" s="69">
        <v>563</v>
      </c>
      <c r="Y10" s="71">
        <v>35104</v>
      </c>
      <c r="Z10" s="69" t="s">
        <v>92</v>
      </c>
      <c r="AA10" s="69"/>
      <c r="AB10" s="69"/>
      <c r="AC10" s="69" t="s">
        <v>118</v>
      </c>
      <c r="AD10" s="69"/>
      <c r="AE10" s="69"/>
      <c r="AF10" s="69"/>
      <c r="AG10" s="69" t="s">
        <v>130</v>
      </c>
      <c r="AH10" s="69" t="s">
        <v>85</v>
      </c>
      <c r="AI10" s="69"/>
      <c r="AJ10" s="69"/>
      <c r="AK10" s="72" t="s">
        <v>131</v>
      </c>
      <c r="AL10" s="72" t="s">
        <v>132</v>
      </c>
      <c r="AM10" s="202" t="s">
        <v>133</v>
      </c>
      <c r="AN10" s="202">
        <v>2313</v>
      </c>
      <c r="AO10" s="204">
        <v>43096</v>
      </c>
      <c r="AP10" s="202"/>
      <c r="AQ10" s="202" t="s">
        <v>98</v>
      </c>
      <c r="AZ10" s="205">
        <v>32</v>
      </c>
      <c r="BA10" s="205">
        <v>892</v>
      </c>
      <c r="BB10" s="205">
        <v>326210</v>
      </c>
      <c r="BC10" s="205">
        <v>326210</v>
      </c>
      <c r="BD10" s="205">
        <v>32</v>
      </c>
      <c r="BE10" s="205">
        <v>2313</v>
      </c>
      <c r="BF10" s="205"/>
      <c r="BG10" s="205"/>
      <c r="BH10" s="205"/>
    </row>
  </sheetData>
  <mergeCells count="13">
    <mergeCell ref="T5:T6"/>
    <mergeCell ref="A5:A6"/>
    <mergeCell ref="B5:B6"/>
    <mergeCell ref="C5:C6"/>
    <mergeCell ref="K5:K6"/>
    <mergeCell ref="Q5:Q6"/>
    <mergeCell ref="AL5:AL6"/>
    <mergeCell ref="U5:U6"/>
    <mergeCell ref="W5:W6"/>
    <mergeCell ref="Y5:Y6"/>
    <mergeCell ref="AA5:AE5"/>
    <mergeCell ref="AJ5:AJ6"/>
    <mergeCell ref="AK5:AK6"/>
  </mergeCells>
  <conditionalFormatting sqref="S5:S6">
    <cfRule type="beginsWith" dxfId="11" priority="5" operator="beginsWith" text="NO">
      <formula>LEFT(S5,LEN("NO"))="NO"</formula>
    </cfRule>
    <cfRule type="containsText" dxfId="10" priority="6" operator="containsText" text="Yes,">
      <formula>NOT(ISERROR(SEARCH("Yes,",S5)))</formula>
    </cfRule>
  </conditionalFormatting>
  <conditionalFormatting sqref="S7:S8">
    <cfRule type="beginsWith" dxfId="9" priority="1" operator="beginsWith" text="NO">
      <formula>LEFT(S7,LEN("NO"))="NO"</formula>
    </cfRule>
    <cfRule type="containsText" dxfId="8" priority="2" operator="containsText" text="Yes,">
      <formula>NOT(ISERROR(SEARCH("Yes,",S7)))</formula>
    </cfRule>
  </conditionalFormatting>
  <conditionalFormatting sqref="AR7:AR8">
    <cfRule type="cellIs" dxfId="7" priority="4" operator="equal">
      <formula>"NO"</formula>
    </cfRule>
  </conditionalFormatting>
  <conditionalFormatting sqref="AH7:AI8">
    <cfRule type="cellIs" dxfId="6" priority="3" operator="equal">
      <formula>"YES"</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28"/>
  <sheetViews>
    <sheetView workbookViewId="0">
      <pane ySplit="6" topLeftCell="A7" activePane="bottomLeft" state="frozen"/>
      <selection pane="bottomLeft" activeCell="AN1" sqref="AN1:AN4"/>
    </sheetView>
  </sheetViews>
  <sheetFormatPr defaultRowHeight="15" x14ac:dyDescent="0.25"/>
  <cols>
    <col min="1" max="1" width="9.140625" style="151"/>
    <col min="2" max="2" width="22.140625" style="151" customWidth="1"/>
    <col min="3" max="3" width="8.85546875" style="151" customWidth="1"/>
    <col min="4" max="13" width="8.85546875" style="151" hidden="1" customWidth="1"/>
    <col min="14" max="14" width="18.5703125" style="151" customWidth="1"/>
    <col min="15" max="15" width="15.42578125" style="151" customWidth="1"/>
    <col min="16" max="19" width="8.85546875" style="151" hidden="1" customWidth="1"/>
    <col min="20" max="20" width="12.42578125" style="151" customWidth="1"/>
    <col min="21" max="24" width="8.85546875" style="151" hidden="1" customWidth="1"/>
    <col min="25" max="25" width="12.140625" style="151" customWidth="1"/>
    <col min="26" max="30" width="9.140625" style="151"/>
    <col min="31" max="31" width="12.85546875" style="151" customWidth="1"/>
    <col min="32" max="32" width="9.140625" style="151"/>
    <col min="33" max="33" width="5.85546875" style="151" customWidth="1"/>
    <col min="34" max="34" width="0.140625" style="151" customWidth="1"/>
    <col min="35" max="35" width="8.85546875" style="151" hidden="1" customWidth="1"/>
    <col min="36" max="36" width="36.5703125" style="151" customWidth="1"/>
    <col min="37" max="37" width="28.42578125" style="151" customWidth="1"/>
    <col min="38" max="39" width="8.85546875" style="151" hidden="1" customWidth="1"/>
    <col min="40" max="40" width="8.5703125" style="151" customWidth="1"/>
    <col min="41" max="41" width="8.85546875" style="151" hidden="1" customWidth="1"/>
    <col min="42" max="42" width="0.140625" style="151" hidden="1" customWidth="1"/>
    <col min="43" max="59" width="8.85546875" style="151" hidden="1" customWidth="1"/>
    <col min="60" max="16384" width="9.140625" style="151"/>
  </cols>
  <sheetData>
    <row r="1" spans="1:59" x14ac:dyDescent="0.25">
      <c r="AN1" s="237" t="s">
        <v>527</v>
      </c>
    </row>
    <row r="2" spans="1:59" x14ac:dyDescent="0.25">
      <c r="AN2" s="237" t="s">
        <v>528</v>
      </c>
    </row>
    <row r="3" spans="1:59" x14ac:dyDescent="0.25">
      <c r="AN3" s="237" t="s">
        <v>529</v>
      </c>
    </row>
    <row r="4" spans="1:59" x14ac:dyDescent="0.25">
      <c r="AN4" s="237" t="s">
        <v>532</v>
      </c>
    </row>
    <row r="5" spans="1:59" s="216" customFormat="1" ht="27.75" customHeight="1" x14ac:dyDescent="0.25">
      <c r="A5" s="236" t="s">
        <v>134</v>
      </c>
      <c r="B5" s="236"/>
      <c r="C5" s="236"/>
      <c r="D5" s="236"/>
      <c r="E5" s="236"/>
      <c r="F5" s="236"/>
      <c r="G5" s="236"/>
      <c r="H5" s="236"/>
      <c r="I5" s="236"/>
      <c r="J5" s="236"/>
      <c r="K5" s="183" t="s">
        <v>15</v>
      </c>
      <c r="L5" s="184"/>
      <c r="M5" s="184"/>
      <c r="N5" s="183" t="s">
        <v>135</v>
      </c>
      <c r="O5" s="184"/>
      <c r="P5" s="183" t="s">
        <v>136</v>
      </c>
      <c r="Q5" s="183"/>
      <c r="R5" s="183"/>
      <c r="S5" s="183"/>
      <c r="T5" s="183"/>
      <c r="U5" s="183"/>
      <c r="V5" s="183"/>
      <c r="W5" s="183"/>
      <c r="X5" s="183"/>
      <c r="Y5" s="183"/>
      <c r="Z5" s="185" t="s">
        <v>24</v>
      </c>
      <c r="AA5" s="185"/>
      <c r="AB5" s="185"/>
      <c r="AC5" s="185"/>
      <c r="AD5" s="185"/>
      <c r="AE5" s="186" t="s">
        <v>25</v>
      </c>
      <c r="AF5" s="179"/>
      <c r="AG5" s="179" t="s">
        <v>137</v>
      </c>
      <c r="AH5" s="179"/>
      <c r="AI5" s="179"/>
      <c r="AJ5" s="179"/>
      <c r="AK5" s="179"/>
      <c r="AL5" s="179"/>
      <c r="AM5" s="179"/>
      <c r="AN5" s="179"/>
      <c r="AO5" s="179"/>
      <c r="AP5" s="179"/>
      <c r="AQ5" s="179"/>
      <c r="AR5" s="179"/>
      <c r="AS5" s="214" t="s">
        <v>29</v>
      </c>
      <c r="AT5" s="214"/>
      <c r="AU5" s="214"/>
      <c r="AV5" s="214"/>
      <c r="AW5" s="215" t="s">
        <v>30</v>
      </c>
      <c r="AX5" s="215"/>
      <c r="AY5" s="215"/>
      <c r="AZ5" s="215"/>
      <c r="BA5" s="215"/>
      <c r="BB5" s="215"/>
      <c r="BC5" s="215"/>
      <c r="BD5" s="215"/>
      <c r="BE5" s="215"/>
      <c r="BF5" s="215"/>
      <c r="BG5" s="215"/>
    </row>
    <row r="6" spans="1:59" s="222" customFormat="1" ht="87" customHeight="1" x14ac:dyDescent="0.25">
      <c r="A6" s="155" t="s">
        <v>12</v>
      </c>
      <c r="B6" s="156" t="s">
        <v>13</v>
      </c>
      <c r="C6" s="156" t="s">
        <v>14</v>
      </c>
      <c r="D6" s="156" t="s">
        <v>31</v>
      </c>
      <c r="E6" s="156" t="s">
        <v>32</v>
      </c>
      <c r="F6" s="156" t="s">
        <v>33</v>
      </c>
      <c r="G6" s="156" t="s">
        <v>34</v>
      </c>
      <c r="H6" s="157" t="s">
        <v>35</v>
      </c>
      <c r="I6" s="157" t="s">
        <v>138</v>
      </c>
      <c r="J6" s="157" t="s">
        <v>37</v>
      </c>
      <c r="K6" s="156" t="s">
        <v>139</v>
      </c>
      <c r="L6" s="156" t="s">
        <v>140</v>
      </c>
      <c r="M6" s="156" t="s">
        <v>141</v>
      </c>
      <c r="N6" s="156" t="s">
        <v>142</v>
      </c>
      <c r="O6" s="156" t="s">
        <v>17</v>
      </c>
      <c r="P6" s="156" t="s">
        <v>41</v>
      </c>
      <c r="Q6" s="156" t="s">
        <v>18</v>
      </c>
      <c r="R6" s="156" t="s">
        <v>42</v>
      </c>
      <c r="S6" s="156" t="s">
        <v>143</v>
      </c>
      <c r="T6" s="158" t="s">
        <v>20</v>
      </c>
      <c r="U6" s="159" t="s">
        <v>21</v>
      </c>
      <c r="V6" s="159" t="s">
        <v>44</v>
      </c>
      <c r="W6" s="159" t="s">
        <v>22</v>
      </c>
      <c r="X6" s="159" t="s">
        <v>45</v>
      </c>
      <c r="Y6" s="158" t="s">
        <v>23</v>
      </c>
      <c r="Z6" s="157" t="s">
        <v>47</v>
      </c>
      <c r="AA6" s="156" t="s">
        <v>48</v>
      </c>
      <c r="AB6" s="156" t="s">
        <v>49</v>
      </c>
      <c r="AC6" s="156" t="s">
        <v>50</v>
      </c>
      <c r="AD6" s="156" t="s">
        <v>51</v>
      </c>
      <c r="AE6" s="160" t="s">
        <v>52</v>
      </c>
      <c r="AF6" s="160" t="s">
        <v>53</v>
      </c>
      <c r="AG6" s="156" t="s">
        <v>54</v>
      </c>
      <c r="AH6" s="156" t="s">
        <v>55</v>
      </c>
      <c r="AI6" s="156" t="s">
        <v>26</v>
      </c>
      <c r="AJ6" s="161" t="s">
        <v>27</v>
      </c>
      <c r="AK6" s="161" t="s">
        <v>28</v>
      </c>
      <c r="AL6" s="159" t="s">
        <v>56</v>
      </c>
      <c r="AM6" s="159" t="s">
        <v>44</v>
      </c>
      <c r="AN6" s="158" t="s">
        <v>57</v>
      </c>
      <c r="AO6" s="156" t="s">
        <v>58</v>
      </c>
      <c r="AP6" s="156" t="s">
        <v>59</v>
      </c>
      <c r="AQ6" s="162" t="s">
        <v>60</v>
      </c>
      <c r="AR6" s="163" t="s">
        <v>61</v>
      </c>
      <c r="AS6" s="217" t="s">
        <v>144</v>
      </c>
      <c r="AT6" s="218" t="s">
        <v>63</v>
      </c>
      <c r="AU6" s="219" t="s">
        <v>64</v>
      </c>
      <c r="AV6" s="218" t="s">
        <v>65</v>
      </c>
      <c r="AW6" s="220" t="s">
        <v>66</v>
      </c>
      <c r="AX6" s="220" t="s">
        <v>67</v>
      </c>
      <c r="AY6" s="221" t="s">
        <v>68</v>
      </c>
      <c r="AZ6" s="221" t="s">
        <v>69</v>
      </c>
      <c r="BA6" s="221" t="s">
        <v>70</v>
      </c>
      <c r="BB6" s="221" t="s">
        <v>71</v>
      </c>
      <c r="BC6" s="221" t="s">
        <v>72</v>
      </c>
      <c r="BD6" s="221" t="s">
        <v>73</v>
      </c>
      <c r="BE6" s="221" t="s">
        <v>74</v>
      </c>
      <c r="BF6" s="221" t="s">
        <v>75</v>
      </c>
      <c r="BG6" s="221" t="s">
        <v>76</v>
      </c>
    </row>
    <row r="7" spans="1:59" s="226" customFormat="1" ht="24" customHeight="1" x14ac:dyDescent="0.25">
      <c r="A7" s="80" t="s">
        <v>145</v>
      </c>
      <c r="B7" s="73" t="s">
        <v>146</v>
      </c>
      <c r="C7" s="73" t="s">
        <v>79</v>
      </c>
      <c r="D7" s="73" t="s">
        <v>80</v>
      </c>
      <c r="E7" s="73">
        <v>40508</v>
      </c>
      <c r="F7" s="73" t="s">
        <v>81</v>
      </c>
      <c r="G7" s="73" t="s">
        <v>82</v>
      </c>
      <c r="H7" s="75" t="s">
        <v>83</v>
      </c>
      <c r="I7" s="73"/>
      <c r="J7" s="73"/>
      <c r="K7" s="73"/>
      <c r="L7" s="76"/>
      <c r="M7" s="73"/>
      <c r="N7" s="73" t="s">
        <v>86</v>
      </c>
      <c r="O7" s="73" t="s">
        <v>87</v>
      </c>
      <c r="P7" s="73">
        <v>2621</v>
      </c>
      <c r="Q7" s="73">
        <v>500213382</v>
      </c>
      <c r="R7" s="73" t="s">
        <v>147</v>
      </c>
      <c r="S7" s="73" t="s">
        <v>102</v>
      </c>
      <c r="T7" s="77">
        <v>43158</v>
      </c>
      <c r="U7" s="73" t="s">
        <v>148</v>
      </c>
      <c r="V7" s="73"/>
      <c r="W7" s="73" t="s">
        <v>148</v>
      </c>
      <c r="X7" s="73"/>
      <c r="Y7" s="77">
        <v>33883</v>
      </c>
      <c r="Z7" s="79" t="s">
        <v>118</v>
      </c>
      <c r="AA7" s="79"/>
      <c r="AB7" s="79"/>
      <c r="AC7" s="79"/>
      <c r="AD7" s="79"/>
      <c r="AE7" s="73"/>
      <c r="AF7" s="73" t="s">
        <v>149</v>
      </c>
      <c r="AG7" s="73" t="s">
        <v>95</v>
      </c>
      <c r="AH7" s="73"/>
      <c r="AI7" s="73"/>
      <c r="AJ7" s="73" t="s">
        <v>150</v>
      </c>
      <c r="AK7" s="73" t="s">
        <v>151</v>
      </c>
      <c r="AL7" s="73" t="s">
        <v>152</v>
      </c>
      <c r="AM7" s="73">
        <v>2313</v>
      </c>
      <c r="AN7" s="77">
        <v>43194</v>
      </c>
      <c r="AO7" s="73"/>
      <c r="AP7" s="73" t="s">
        <v>153</v>
      </c>
      <c r="AQ7" s="79"/>
      <c r="AR7" s="73"/>
      <c r="AS7" s="224" t="s">
        <v>154</v>
      </c>
      <c r="AT7" s="224"/>
      <c r="AU7" s="225">
        <v>1801</v>
      </c>
      <c r="AV7" s="224"/>
      <c r="AW7" s="224"/>
      <c r="AX7" s="224"/>
      <c r="AY7" s="224">
        <v>32</v>
      </c>
      <c r="AZ7" s="224">
        <v>892</v>
      </c>
      <c r="BA7" s="224">
        <v>326210</v>
      </c>
      <c r="BB7" s="224">
        <v>326210</v>
      </c>
      <c r="BC7" s="224">
        <v>32</v>
      </c>
      <c r="BD7" s="224">
        <v>2313</v>
      </c>
      <c r="BE7" s="224"/>
      <c r="BF7" s="224"/>
      <c r="BG7" s="224"/>
    </row>
    <row r="8" spans="1:59" s="226" customFormat="1" ht="30.6" customHeight="1" x14ac:dyDescent="0.25">
      <c r="A8" s="80" t="s">
        <v>155</v>
      </c>
      <c r="B8" s="73" t="s">
        <v>156</v>
      </c>
      <c r="C8" s="73" t="s">
        <v>79</v>
      </c>
      <c r="D8" s="73" t="s">
        <v>80</v>
      </c>
      <c r="E8" s="73">
        <v>40511</v>
      </c>
      <c r="F8" s="73" t="s">
        <v>81</v>
      </c>
      <c r="G8" s="73" t="s">
        <v>82</v>
      </c>
      <c r="H8" s="75" t="s">
        <v>83</v>
      </c>
      <c r="I8" s="73"/>
      <c r="J8" s="73"/>
      <c r="K8" s="73"/>
      <c r="L8" s="76"/>
      <c r="M8" s="73"/>
      <c r="N8" s="73" t="s">
        <v>157</v>
      </c>
      <c r="O8" s="73" t="s">
        <v>158</v>
      </c>
      <c r="P8" s="73">
        <v>2621</v>
      </c>
      <c r="Q8" s="73" t="s">
        <v>102</v>
      </c>
      <c r="R8" s="73" t="s">
        <v>159</v>
      </c>
      <c r="S8" s="73" t="s">
        <v>102</v>
      </c>
      <c r="T8" s="77">
        <v>43145</v>
      </c>
      <c r="U8" s="73" t="s">
        <v>160</v>
      </c>
      <c r="V8" s="73">
        <v>557</v>
      </c>
      <c r="W8" s="73" t="s">
        <v>148</v>
      </c>
      <c r="X8" s="73"/>
      <c r="Y8" s="78">
        <v>1953</v>
      </c>
      <c r="Z8" s="79"/>
      <c r="AA8" s="79"/>
      <c r="AB8" s="79" t="s">
        <v>118</v>
      </c>
      <c r="AC8" s="79"/>
      <c r="AD8" s="79"/>
      <c r="AE8" s="73" t="s">
        <v>161</v>
      </c>
      <c r="AF8" s="73"/>
      <c r="AG8" s="73" t="s">
        <v>95</v>
      </c>
      <c r="AH8" s="73"/>
      <c r="AI8" s="73"/>
      <c r="AJ8" s="73" t="s">
        <v>162</v>
      </c>
      <c r="AK8" s="73" t="s">
        <v>163</v>
      </c>
      <c r="AL8" s="73" t="s">
        <v>164</v>
      </c>
      <c r="AM8" s="73">
        <v>558</v>
      </c>
      <c r="AN8" s="77">
        <v>43217</v>
      </c>
      <c r="AO8" s="73" t="s">
        <v>102</v>
      </c>
      <c r="AP8" s="73" t="s">
        <v>165</v>
      </c>
      <c r="AQ8" s="79" t="s">
        <v>166</v>
      </c>
      <c r="AR8" s="73"/>
      <c r="AS8" s="224" t="s">
        <v>154</v>
      </c>
      <c r="AT8" s="224" t="s">
        <v>167</v>
      </c>
      <c r="AU8" s="225">
        <v>0</v>
      </c>
      <c r="AV8" s="224" t="s">
        <v>92</v>
      </c>
      <c r="AW8" s="224"/>
      <c r="AX8" s="224"/>
      <c r="AY8" s="224">
        <v>32</v>
      </c>
      <c r="AZ8" s="224">
        <v>10800011</v>
      </c>
      <c r="BA8" s="224">
        <v>3226210</v>
      </c>
      <c r="BB8" s="224">
        <v>3226210</v>
      </c>
      <c r="BC8" s="224">
        <v>32</v>
      </c>
      <c r="BD8" s="224">
        <v>558</v>
      </c>
      <c r="BE8" s="224">
        <v>3200558</v>
      </c>
      <c r="BF8" s="224" t="s">
        <v>168</v>
      </c>
      <c r="BG8" s="224" t="s">
        <v>113</v>
      </c>
    </row>
    <row r="9" spans="1:59" s="228" customFormat="1" ht="49.5" customHeight="1" x14ac:dyDescent="0.25">
      <c r="A9" s="80" t="s">
        <v>169</v>
      </c>
      <c r="B9" s="80" t="s">
        <v>524</v>
      </c>
      <c r="C9" s="80" t="s">
        <v>79</v>
      </c>
      <c r="D9" s="80" t="s">
        <v>80</v>
      </c>
      <c r="E9" s="80">
        <v>40508</v>
      </c>
      <c r="F9" s="80" t="s">
        <v>81</v>
      </c>
      <c r="G9" s="80" t="s">
        <v>82</v>
      </c>
      <c r="H9" s="81" t="s">
        <v>83</v>
      </c>
      <c r="I9" s="80"/>
      <c r="J9" s="80"/>
      <c r="K9" s="80" t="s">
        <v>170</v>
      </c>
      <c r="L9" s="82"/>
      <c r="M9" s="80"/>
      <c r="N9" s="80" t="s">
        <v>171</v>
      </c>
      <c r="O9" s="80" t="s">
        <v>172</v>
      </c>
      <c r="P9" s="80">
        <v>2621</v>
      </c>
      <c r="Q9" s="80">
        <v>100321056</v>
      </c>
      <c r="R9" s="80" t="s">
        <v>173</v>
      </c>
      <c r="S9" s="80" t="s">
        <v>102</v>
      </c>
      <c r="T9" s="83">
        <v>43210</v>
      </c>
      <c r="U9" s="80" t="s">
        <v>174</v>
      </c>
      <c r="V9" s="80" t="s">
        <v>175</v>
      </c>
      <c r="W9" s="80" t="s">
        <v>101</v>
      </c>
      <c r="X9" s="80" t="s">
        <v>101</v>
      </c>
      <c r="Y9" s="80" t="s">
        <v>101</v>
      </c>
      <c r="Z9" s="84"/>
      <c r="AA9" s="84"/>
      <c r="AB9" s="84"/>
      <c r="AC9" s="84"/>
      <c r="AD9" s="84" t="s">
        <v>176</v>
      </c>
      <c r="AE9" s="80"/>
      <c r="AF9" s="80" t="s">
        <v>177</v>
      </c>
      <c r="AG9" s="80" t="s">
        <v>95</v>
      </c>
      <c r="AH9" s="80"/>
      <c r="AI9" s="80"/>
      <c r="AJ9" s="80" t="s">
        <v>178</v>
      </c>
      <c r="AK9" s="80" t="s">
        <v>179</v>
      </c>
      <c r="AL9" s="80" t="s">
        <v>180</v>
      </c>
      <c r="AM9" s="80">
        <v>2312</v>
      </c>
      <c r="AN9" s="83">
        <v>43210</v>
      </c>
      <c r="AO9" s="80"/>
      <c r="AP9" s="80" t="s">
        <v>153</v>
      </c>
      <c r="AQ9" s="84"/>
      <c r="AR9" s="80"/>
      <c r="AS9" s="223" t="s">
        <v>154</v>
      </c>
      <c r="AT9" s="223"/>
      <c r="AU9" s="227">
        <v>0</v>
      </c>
      <c r="AV9" s="223"/>
      <c r="AW9" s="223"/>
      <c r="AX9" s="223"/>
      <c r="AY9" s="223">
        <v>32</v>
      </c>
      <c r="AZ9" s="223">
        <v>887</v>
      </c>
      <c r="BA9" s="223">
        <v>3226210</v>
      </c>
      <c r="BB9" s="223">
        <v>3226210</v>
      </c>
      <c r="BC9" s="223">
        <v>32</v>
      </c>
      <c r="BD9" s="223">
        <v>2312</v>
      </c>
      <c r="BE9" s="223"/>
      <c r="BF9" s="223"/>
      <c r="BG9" s="223"/>
    </row>
    <row r="10" spans="1:59" s="228" customFormat="1" ht="53.45" customHeight="1" x14ac:dyDescent="0.25">
      <c r="A10" s="80" t="s">
        <v>181</v>
      </c>
      <c r="B10" s="80" t="s">
        <v>525</v>
      </c>
      <c r="C10" s="80" t="s">
        <v>182</v>
      </c>
      <c r="D10" s="80" t="s">
        <v>80</v>
      </c>
      <c r="E10" s="80">
        <v>41101</v>
      </c>
      <c r="F10" s="80" t="s">
        <v>81</v>
      </c>
      <c r="G10" s="80"/>
      <c r="H10" s="81"/>
      <c r="I10" s="80"/>
      <c r="J10" s="80"/>
      <c r="K10" s="80" t="s">
        <v>183</v>
      </c>
      <c r="L10" s="82"/>
      <c r="M10" s="80"/>
      <c r="N10" s="80" t="s">
        <v>184</v>
      </c>
      <c r="O10" s="80" t="s">
        <v>185</v>
      </c>
      <c r="P10" s="80"/>
      <c r="Q10" s="80" t="s">
        <v>102</v>
      </c>
      <c r="R10" s="80" t="s">
        <v>186</v>
      </c>
      <c r="S10" s="80" t="s">
        <v>102</v>
      </c>
      <c r="T10" s="80"/>
      <c r="U10" s="80" t="s">
        <v>101</v>
      </c>
      <c r="V10" s="80"/>
      <c r="W10" s="80"/>
      <c r="X10" s="80"/>
      <c r="Y10" s="80"/>
      <c r="Z10" s="84"/>
      <c r="AA10" s="84"/>
      <c r="AB10" s="84"/>
      <c r="AC10" s="84"/>
      <c r="AD10" s="84" t="s">
        <v>187</v>
      </c>
      <c r="AE10" s="80" t="s">
        <v>188</v>
      </c>
      <c r="AF10" s="80"/>
      <c r="AG10" s="80" t="s">
        <v>95</v>
      </c>
      <c r="AH10" s="80"/>
      <c r="AI10" s="80"/>
      <c r="AJ10" s="80" t="s">
        <v>189</v>
      </c>
      <c r="AK10" s="80" t="s">
        <v>190</v>
      </c>
      <c r="AL10" s="80" t="s">
        <v>102</v>
      </c>
      <c r="AM10" s="80"/>
      <c r="AN10" s="80" t="s">
        <v>102</v>
      </c>
      <c r="AO10" s="80"/>
      <c r="AP10" s="80" t="s">
        <v>165</v>
      </c>
      <c r="AQ10" s="84"/>
      <c r="AR10" s="80"/>
      <c r="AS10" s="223"/>
      <c r="AT10" s="223"/>
      <c r="AU10" s="227">
        <v>0</v>
      </c>
      <c r="AV10" s="223"/>
      <c r="AW10" s="223"/>
      <c r="AX10" s="223"/>
      <c r="AY10" s="223"/>
      <c r="AZ10" s="223"/>
      <c r="BA10" s="223"/>
      <c r="BB10" s="223"/>
      <c r="BC10" s="223"/>
      <c r="BD10" s="223"/>
      <c r="BE10" s="223"/>
      <c r="BF10" s="223"/>
      <c r="BG10" s="223"/>
    </row>
    <row r="11" spans="1:59" s="231" customFormat="1" ht="60.95" customHeight="1" x14ac:dyDescent="0.25">
      <c r="A11" s="85" t="s">
        <v>191</v>
      </c>
      <c r="B11" s="80" t="s">
        <v>192</v>
      </c>
      <c r="C11" s="80" t="s">
        <v>79</v>
      </c>
      <c r="D11" s="80" t="s">
        <v>80</v>
      </c>
      <c r="E11" s="80">
        <v>40502</v>
      </c>
      <c r="F11" s="80" t="s">
        <v>81</v>
      </c>
      <c r="G11" s="80" t="s">
        <v>82</v>
      </c>
      <c r="H11" s="81" t="s">
        <v>83</v>
      </c>
      <c r="I11" s="85"/>
      <c r="J11" s="85"/>
      <c r="K11" s="85"/>
      <c r="L11" s="86"/>
      <c r="M11" s="85"/>
      <c r="N11" s="80" t="s">
        <v>193</v>
      </c>
      <c r="O11" s="80" t="s">
        <v>87</v>
      </c>
      <c r="P11" s="80">
        <v>2621</v>
      </c>
      <c r="Q11" s="85">
        <v>500419743</v>
      </c>
      <c r="R11" s="85" t="s">
        <v>194</v>
      </c>
      <c r="S11" s="80" t="s">
        <v>102</v>
      </c>
      <c r="T11" s="87">
        <v>43230</v>
      </c>
      <c r="U11" s="85" t="s">
        <v>195</v>
      </c>
      <c r="V11" s="85">
        <v>2312</v>
      </c>
      <c r="W11" s="85" t="s">
        <v>196</v>
      </c>
      <c r="X11" s="85"/>
      <c r="Y11" s="87">
        <v>39800</v>
      </c>
      <c r="Z11" s="88"/>
      <c r="AA11" s="88"/>
      <c r="AB11" s="88" t="s">
        <v>118</v>
      </c>
      <c r="AC11" s="88"/>
      <c r="AD11" s="88"/>
      <c r="AE11" s="85"/>
      <c r="AF11" s="85"/>
      <c r="AG11" s="85" t="s">
        <v>95</v>
      </c>
      <c r="AH11" s="85"/>
      <c r="AI11" s="85"/>
      <c r="AJ11" s="85" t="s">
        <v>189</v>
      </c>
      <c r="AK11" s="85" t="s">
        <v>197</v>
      </c>
      <c r="AL11" s="85" t="s">
        <v>102</v>
      </c>
      <c r="AM11" s="85"/>
      <c r="AN11" s="85" t="s">
        <v>102</v>
      </c>
      <c r="AO11" s="85"/>
      <c r="AP11" s="85"/>
      <c r="AQ11" s="88" t="s">
        <v>166</v>
      </c>
      <c r="AR11" s="85"/>
      <c r="AS11" s="229"/>
      <c r="AT11" s="229"/>
      <c r="AU11" s="230">
        <v>0</v>
      </c>
      <c r="AV11" s="229"/>
      <c r="AW11" s="229"/>
      <c r="AX11" s="229"/>
      <c r="AY11" s="229"/>
      <c r="AZ11" s="229"/>
      <c r="BA11" s="229"/>
      <c r="BB11" s="229"/>
      <c r="BC11" s="229"/>
      <c r="BD11" s="229"/>
      <c r="BE11" s="229"/>
      <c r="BF11" s="229"/>
      <c r="BG11" s="229"/>
    </row>
    <row r="12" spans="1:59" s="234" customFormat="1" ht="48" customHeight="1" x14ac:dyDescent="0.25">
      <c r="A12" s="85" t="s">
        <v>198</v>
      </c>
      <c r="B12" s="89" t="s">
        <v>199</v>
      </c>
      <c r="C12" s="73" t="s">
        <v>79</v>
      </c>
      <c r="D12" s="73" t="s">
        <v>80</v>
      </c>
      <c r="E12" s="73">
        <v>40502</v>
      </c>
      <c r="F12" s="73" t="s">
        <v>81</v>
      </c>
      <c r="G12" s="73" t="s">
        <v>82</v>
      </c>
      <c r="H12" s="75" t="s">
        <v>83</v>
      </c>
      <c r="I12" s="90"/>
      <c r="J12" s="90"/>
      <c r="K12" s="90"/>
      <c r="L12" s="91"/>
      <c r="M12" s="90"/>
      <c r="N12" s="73" t="s">
        <v>193</v>
      </c>
      <c r="O12" s="73" t="s">
        <v>87</v>
      </c>
      <c r="P12" s="73">
        <v>2621</v>
      </c>
      <c r="Q12" s="90" t="s">
        <v>102</v>
      </c>
      <c r="R12" s="90" t="s">
        <v>194</v>
      </c>
      <c r="S12" s="73" t="s">
        <v>102</v>
      </c>
      <c r="T12" s="92">
        <v>43231</v>
      </c>
      <c r="U12" s="90" t="s">
        <v>195</v>
      </c>
      <c r="V12" s="90">
        <v>2312</v>
      </c>
      <c r="W12" s="85" t="s">
        <v>200</v>
      </c>
      <c r="X12" s="90">
        <v>557</v>
      </c>
      <c r="Y12" s="87">
        <v>39883</v>
      </c>
      <c r="Z12" s="93"/>
      <c r="AA12" s="93"/>
      <c r="AB12" s="93" t="s">
        <v>118</v>
      </c>
      <c r="AC12" s="93"/>
      <c r="AD12" s="93"/>
      <c r="AE12" s="90" t="s">
        <v>201</v>
      </c>
      <c r="AF12" s="90"/>
      <c r="AG12" s="90" t="s">
        <v>95</v>
      </c>
      <c r="AH12" s="90"/>
      <c r="AI12" s="90"/>
      <c r="AJ12" s="90" t="s">
        <v>189</v>
      </c>
      <c r="AK12" s="90" t="s">
        <v>197</v>
      </c>
      <c r="AL12" s="85" t="s">
        <v>202</v>
      </c>
      <c r="AM12" s="90">
        <v>2312</v>
      </c>
      <c r="AN12" s="92">
        <v>43250</v>
      </c>
      <c r="AO12" s="90"/>
      <c r="AP12" s="90" t="s">
        <v>153</v>
      </c>
      <c r="AQ12" s="93"/>
      <c r="AR12" s="90"/>
      <c r="AS12" s="232"/>
      <c r="AT12" s="232"/>
      <c r="AU12" s="233">
        <v>7689</v>
      </c>
      <c r="AV12" s="232" t="s">
        <v>92</v>
      </c>
      <c r="AW12" s="232"/>
      <c r="AX12" s="232"/>
      <c r="AY12" s="232"/>
      <c r="AZ12" s="232"/>
      <c r="BA12" s="232"/>
      <c r="BB12" s="232"/>
      <c r="BC12" s="232"/>
      <c r="BD12" s="232"/>
      <c r="BE12" s="232"/>
      <c r="BF12" s="232"/>
      <c r="BG12" s="232"/>
    </row>
    <row r="13" spans="1:59" s="234" customFormat="1" ht="55.5" customHeight="1" x14ac:dyDescent="0.25">
      <c r="A13" s="85" t="s">
        <v>203</v>
      </c>
      <c r="B13" s="80" t="s">
        <v>204</v>
      </c>
      <c r="C13" s="73" t="s">
        <v>79</v>
      </c>
      <c r="D13" s="73" t="s">
        <v>80</v>
      </c>
      <c r="E13" s="73">
        <v>40502</v>
      </c>
      <c r="F13" s="73" t="s">
        <v>81</v>
      </c>
      <c r="G13" s="73" t="s">
        <v>82</v>
      </c>
      <c r="H13" s="75" t="s">
        <v>83</v>
      </c>
      <c r="I13" s="90"/>
      <c r="J13" s="90"/>
      <c r="K13" s="90"/>
      <c r="L13" s="91"/>
      <c r="M13" s="90"/>
      <c r="N13" s="73" t="s">
        <v>193</v>
      </c>
      <c r="O13" s="73" t="s">
        <v>87</v>
      </c>
      <c r="P13" s="73">
        <v>2621</v>
      </c>
      <c r="Q13" s="90" t="s">
        <v>102</v>
      </c>
      <c r="R13" s="90" t="s">
        <v>194</v>
      </c>
      <c r="S13" s="73" t="s">
        <v>102</v>
      </c>
      <c r="T13" s="92">
        <v>43231</v>
      </c>
      <c r="U13" s="90" t="s">
        <v>195</v>
      </c>
      <c r="V13" s="90">
        <v>2312</v>
      </c>
      <c r="W13" s="90"/>
      <c r="X13" s="90"/>
      <c r="Y13" s="90"/>
      <c r="Z13" s="93"/>
      <c r="AA13" s="93"/>
      <c r="AB13" s="93" t="s">
        <v>118</v>
      </c>
      <c r="AC13" s="93"/>
      <c r="AD13" s="93"/>
      <c r="AE13" s="90"/>
      <c r="AF13" s="90"/>
      <c r="AG13" s="90" t="s">
        <v>95</v>
      </c>
      <c r="AH13" s="90"/>
      <c r="AI13" s="90"/>
      <c r="AJ13" s="90" t="s">
        <v>189</v>
      </c>
      <c r="AK13" s="90" t="s">
        <v>197</v>
      </c>
      <c r="AL13" s="90"/>
      <c r="AM13" s="90"/>
      <c r="AN13" s="90"/>
      <c r="AO13" s="90"/>
      <c r="AP13" s="90"/>
      <c r="AQ13" s="93"/>
      <c r="AR13" s="90"/>
      <c r="AS13" s="232"/>
      <c r="AT13" s="232"/>
      <c r="AU13" s="233">
        <v>0</v>
      </c>
      <c r="AV13" s="232"/>
      <c r="AW13" s="232"/>
      <c r="AX13" s="232"/>
      <c r="AY13" s="232">
        <v>32</v>
      </c>
      <c r="AZ13" s="232">
        <v>887</v>
      </c>
      <c r="BA13" s="232">
        <v>3226210</v>
      </c>
      <c r="BB13" s="232"/>
      <c r="BC13" s="232">
        <v>32</v>
      </c>
      <c r="BD13" s="232">
        <v>2312</v>
      </c>
      <c r="BE13" s="232"/>
      <c r="BF13" s="232"/>
      <c r="BG13" s="232"/>
    </row>
    <row r="14" spans="1:59" s="234" customFormat="1" ht="47.45" customHeight="1" x14ac:dyDescent="0.25">
      <c r="A14" s="85" t="s">
        <v>205</v>
      </c>
      <c r="B14" s="80" t="s">
        <v>206</v>
      </c>
      <c r="C14" s="73" t="s">
        <v>79</v>
      </c>
      <c r="D14" s="73" t="s">
        <v>80</v>
      </c>
      <c r="E14" s="73">
        <v>40505</v>
      </c>
      <c r="F14" s="73" t="s">
        <v>81</v>
      </c>
      <c r="G14" s="73" t="s">
        <v>82</v>
      </c>
      <c r="H14" s="75" t="s">
        <v>83</v>
      </c>
      <c r="I14" s="90"/>
      <c r="J14" s="90"/>
      <c r="K14" s="73" t="s">
        <v>207</v>
      </c>
      <c r="L14" s="91"/>
      <c r="M14" s="90"/>
      <c r="N14" s="73" t="s">
        <v>208</v>
      </c>
      <c r="O14" s="73" t="s">
        <v>209</v>
      </c>
      <c r="P14" s="90">
        <v>2621</v>
      </c>
      <c r="Q14" s="90" t="s">
        <v>102</v>
      </c>
      <c r="R14" s="90" t="s">
        <v>210</v>
      </c>
      <c r="S14" s="90" t="s">
        <v>102</v>
      </c>
      <c r="T14" s="92">
        <v>43234</v>
      </c>
      <c r="U14" s="90" t="s">
        <v>211</v>
      </c>
      <c r="V14" s="90">
        <v>2211</v>
      </c>
      <c r="W14" s="90"/>
      <c r="X14" s="90"/>
      <c r="Y14" s="92">
        <v>22647</v>
      </c>
      <c r="Z14" s="93"/>
      <c r="AA14" s="93"/>
      <c r="AB14" s="93" t="s">
        <v>118</v>
      </c>
      <c r="AC14" s="93"/>
      <c r="AD14" s="93"/>
      <c r="AE14" s="90" t="s">
        <v>177</v>
      </c>
      <c r="AF14" s="90"/>
      <c r="AG14" s="90" t="s">
        <v>212</v>
      </c>
      <c r="AH14" s="90"/>
      <c r="AI14" s="90"/>
      <c r="AJ14" s="73" t="s">
        <v>213</v>
      </c>
      <c r="AK14" s="90" t="s">
        <v>214</v>
      </c>
      <c r="AL14" s="73" t="s">
        <v>215</v>
      </c>
      <c r="AM14" s="90">
        <v>559</v>
      </c>
      <c r="AN14" s="92">
        <v>43259</v>
      </c>
      <c r="AO14" s="90" t="s">
        <v>148</v>
      </c>
      <c r="AP14" s="90" t="s">
        <v>153</v>
      </c>
      <c r="AQ14" s="93"/>
      <c r="AR14" s="90"/>
      <c r="AS14" s="232"/>
      <c r="AT14" s="232"/>
      <c r="AU14" s="233">
        <v>1059</v>
      </c>
      <c r="AV14" s="232"/>
      <c r="AW14" s="232"/>
      <c r="AX14" s="232"/>
      <c r="AY14" s="232">
        <v>32</v>
      </c>
      <c r="AZ14" s="232">
        <v>10700001</v>
      </c>
      <c r="BA14" s="232">
        <v>3226210</v>
      </c>
      <c r="BB14" s="232">
        <v>3226210</v>
      </c>
      <c r="BC14" s="232">
        <v>32</v>
      </c>
      <c r="BD14" s="232">
        <v>559</v>
      </c>
      <c r="BE14" s="232">
        <v>3200559</v>
      </c>
      <c r="BF14" s="232" t="s">
        <v>216</v>
      </c>
      <c r="BG14" s="232"/>
    </row>
    <row r="15" spans="1:59" s="234" customFormat="1" ht="48.6" customHeight="1" x14ac:dyDescent="0.25">
      <c r="A15" s="85" t="s">
        <v>217</v>
      </c>
      <c r="B15" s="89" t="s">
        <v>526</v>
      </c>
      <c r="C15" s="73" t="s">
        <v>79</v>
      </c>
      <c r="D15" s="73" t="s">
        <v>80</v>
      </c>
      <c r="E15" s="73">
        <v>40502</v>
      </c>
      <c r="F15" s="73" t="s">
        <v>81</v>
      </c>
      <c r="G15" s="73" t="s">
        <v>82</v>
      </c>
      <c r="H15" s="75" t="s">
        <v>83</v>
      </c>
      <c r="I15" s="90"/>
      <c r="J15" s="90"/>
      <c r="K15" s="90"/>
      <c r="L15" s="91"/>
      <c r="M15" s="90"/>
      <c r="N15" s="73" t="s">
        <v>193</v>
      </c>
      <c r="O15" s="73" t="s">
        <v>87</v>
      </c>
      <c r="P15" s="73">
        <v>2621</v>
      </c>
      <c r="Q15" s="90" t="s">
        <v>102</v>
      </c>
      <c r="R15" s="90" t="s">
        <v>194</v>
      </c>
      <c r="S15" s="73" t="s">
        <v>102</v>
      </c>
      <c r="T15" s="92">
        <v>43236</v>
      </c>
      <c r="U15" s="85" t="s">
        <v>195</v>
      </c>
      <c r="V15" s="90">
        <v>2312</v>
      </c>
      <c r="W15" s="85" t="s">
        <v>200</v>
      </c>
      <c r="X15" s="90">
        <v>557</v>
      </c>
      <c r="Y15" s="87">
        <v>39883</v>
      </c>
      <c r="Z15" s="93"/>
      <c r="AA15" s="93"/>
      <c r="AB15" s="93" t="s">
        <v>118</v>
      </c>
      <c r="AC15" s="93"/>
      <c r="AD15" s="93"/>
      <c r="AE15" s="90" t="s">
        <v>218</v>
      </c>
      <c r="AF15" s="90"/>
      <c r="AG15" s="90" t="s">
        <v>95</v>
      </c>
      <c r="AH15" s="90"/>
      <c r="AI15" s="90"/>
      <c r="AJ15" s="90" t="s">
        <v>189</v>
      </c>
      <c r="AK15" s="85" t="s">
        <v>197</v>
      </c>
      <c r="AL15" s="85" t="s">
        <v>219</v>
      </c>
      <c r="AM15" s="90">
        <v>2312</v>
      </c>
      <c r="AN15" s="92">
        <v>43257</v>
      </c>
      <c r="AO15" s="90" t="s">
        <v>102</v>
      </c>
      <c r="AP15" s="90" t="s">
        <v>153</v>
      </c>
      <c r="AQ15" s="93"/>
      <c r="AR15" s="90"/>
      <c r="AS15" s="232"/>
      <c r="AT15" s="232"/>
      <c r="AU15" s="233">
        <v>11860</v>
      </c>
      <c r="AV15" s="232" t="s">
        <v>92</v>
      </c>
      <c r="AW15" s="232"/>
      <c r="AX15" s="232"/>
      <c r="AY15" s="232">
        <v>32</v>
      </c>
      <c r="AZ15" s="232">
        <v>887</v>
      </c>
      <c r="BA15" s="232">
        <v>3226210</v>
      </c>
      <c r="BB15" s="232">
        <v>3226210</v>
      </c>
      <c r="BC15" s="232">
        <v>32</v>
      </c>
      <c r="BD15" s="232">
        <v>2312</v>
      </c>
      <c r="BE15" s="232"/>
      <c r="BF15" s="232"/>
      <c r="BG15" s="232"/>
    </row>
    <row r="16" spans="1:59" s="234" customFormat="1" ht="44.45" customHeight="1" x14ac:dyDescent="0.25">
      <c r="A16" s="85" t="s">
        <v>220</v>
      </c>
      <c r="B16" s="80" t="s">
        <v>221</v>
      </c>
      <c r="C16" s="73" t="s">
        <v>79</v>
      </c>
      <c r="D16" s="73" t="s">
        <v>80</v>
      </c>
      <c r="E16" s="73">
        <v>40508</v>
      </c>
      <c r="F16" s="73" t="s">
        <v>81</v>
      </c>
      <c r="G16" s="73" t="s">
        <v>82</v>
      </c>
      <c r="H16" s="75" t="s">
        <v>83</v>
      </c>
      <c r="I16" s="90"/>
      <c r="J16" s="90"/>
      <c r="K16" s="90"/>
      <c r="L16" s="91"/>
      <c r="M16" s="90"/>
      <c r="N16" s="73" t="s">
        <v>193</v>
      </c>
      <c r="O16" s="73" t="s">
        <v>87</v>
      </c>
      <c r="P16" s="73">
        <v>2621</v>
      </c>
      <c r="Q16" s="90" t="s">
        <v>102</v>
      </c>
      <c r="R16" s="90"/>
      <c r="S16" s="73" t="s">
        <v>102</v>
      </c>
      <c r="T16" s="92">
        <v>43243</v>
      </c>
      <c r="U16" s="90" t="s">
        <v>195</v>
      </c>
      <c r="V16" s="95">
        <v>2312</v>
      </c>
      <c r="W16" s="90" t="s">
        <v>102</v>
      </c>
      <c r="X16" s="90" t="s">
        <v>102</v>
      </c>
      <c r="Y16" s="90" t="s">
        <v>102</v>
      </c>
      <c r="Z16" s="93"/>
      <c r="AA16" s="93" t="s">
        <v>118</v>
      </c>
      <c r="AB16" s="93"/>
      <c r="AC16" s="93"/>
      <c r="AD16" s="93"/>
      <c r="AE16" s="90" t="s">
        <v>102</v>
      </c>
      <c r="AF16" s="90"/>
      <c r="AG16" s="90"/>
      <c r="AH16" s="90"/>
      <c r="AI16" s="90"/>
      <c r="AJ16" s="73" t="s">
        <v>222</v>
      </c>
      <c r="AK16" s="73" t="s">
        <v>223</v>
      </c>
      <c r="AL16" s="90" t="s">
        <v>102</v>
      </c>
      <c r="AM16" s="90"/>
      <c r="AN16" s="90"/>
      <c r="AO16" s="90"/>
      <c r="AP16" s="90"/>
      <c r="AQ16" s="93"/>
      <c r="AR16" s="90"/>
      <c r="AS16" s="232"/>
      <c r="AT16" s="232"/>
      <c r="AU16" s="233">
        <v>0</v>
      </c>
      <c r="AV16" s="232"/>
      <c r="AW16" s="232"/>
      <c r="AX16" s="232"/>
      <c r="AY16" s="232"/>
      <c r="AZ16" s="232"/>
      <c r="BA16" s="232"/>
      <c r="BB16" s="232"/>
      <c r="BC16" s="232"/>
      <c r="BD16" s="232"/>
      <c r="BE16" s="232"/>
      <c r="BF16" s="232"/>
      <c r="BG16" s="232"/>
    </row>
    <row r="17" spans="1:59" s="234" customFormat="1" ht="24.75" x14ac:dyDescent="0.25">
      <c r="A17" s="85" t="s">
        <v>224</v>
      </c>
      <c r="B17" s="80" t="s">
        <v>225</v>
      </c>
      <c r="C17" s="96" t="s">
        <v>226</v>
      </c>
      <c r="D17" s="73" t="s">
        <v>80</v>
      </c>
      <c r="E17" s="73">
        <v>40361</v>
      </c>
      <c r="F17" s="73" t="s">
        <v>81</v>
      </c>
      <c r="G17" s="90" t="s">
        <v>227</v>
      </c>
      <c r="H17" s="97" t="s">
        <v>228</v>
      </c>
      <c r="I17" s="90"/>
      <c r="J17" s="90"/>
      <c r="K17" s="73" t="s">
        <v>229</v>
      </c>
      <c r="L17" s="91"/>
      <c r="M17" s="90"/>
      <c r="N17" s="73" t="s">
        <v>229</v>
      </c>
      <c r="O17" s="73" t="s">
        <v>230</v>
      </c>
      <c r="P17" s="90">
        <v>2629</v>
      </c>
      <c r="Q17" s="90" t="s">
        <v>102</v>
      </c>
      <c r="R17" s="90" t="s">
        <v>231</v>
      </c>
      <c r="S17" s="90" t="s">
        <v>102</v>
      </c>
      <c r="T17" s="92">
        <v>43243</v>
      </c>
      <c r="U17" s="90">
        <v>26291814301</v>
      </c>
      <c r="V17" s="90" t="s">
        <v>175</v>
      </c>
      <c r="W17" s="90" t="s">
        <v>102</v>
      </c>
      <c r="X17" s="90"/>
      <c r="Y17" s="90"/>
      <c r="Z17" s="93"/>
      <c r="AA17" s="93"/>
      <c r="AB17" s="93"/>
      <c r="AC17" s="93"/>
      <c r="AD17" s="79" t="s">
        <v>187</v>
      </c>
      <c r="AE17" s="90" t="s">
        <v>108</v>
      </c>
      <c r="AF17" s="90"/>
      <c r="AG17" s="90" t="s">
        <v>84</v>
      </c>
      <c r="AH17" s="90"/>
      <c r="AI17" s="90"/>
      <c r="AJ17" s="96" t="s">
        <v>232</v>
      </c>
      <c r="AK17" s="96" t="s">
        <v>233</v>
      </c>
      <c r="AL17" s="90" t="s">
        <v>234</v>
      </c>
      <c r="AM17" s="90">
        <v>558</v>
      </c>
      <c r="AN17" s="92">
        <v>43234</v>
      </c>
      <c r="AO17" s="90"/>
      <c r="AP17" s="90" t="s">
        <v>165</v>
      </c>
      <c r="AQ17" s="93"/>
      <c r="AR17" s="90"/>
      <c r="AS17" s="232"/>
      <c r="AT17" s="232"/>
      <c r="AU17" s="233">
        <v>5869</v>
      </c>
      <c r="AV17" s="232"/>
      <c r="AW17" s="232"/>
      <c r="AX17" s="232"/>
      <c r="AY17" s="232">
        <v>32</v>
      </c>
      <c r="AZ17" s="232">
        <v>10800011</v>
      </c>
      <c r="BA17" s="232">
        <v>3226290</v>
      </c>
      <c r="BB17" s="232">
        <v>3226290</v>
      </c>
      <c r="BC17" s="232">
        <v>32</v>
      </c>
      <c r="BD17" s="232">
        <v>558</v>
      </c>
      <c r="BE17" s="232">
        <v>3200558</v>
      </c>
      <c r="BF17" s="232" t="s">
        <v>235</v>
      </c>
      <c r="BG17" s="232" t="s">
        <v>113</v>
      </c>
    </row>
    <row r="18" spans="1:59" s="234" customFormat="1" ht="50.25" customHeight="1" x14ac:dyDescent="0.25">
      <c r="A18" s="85" t="s">
        <v>236</v>
      </c>
      <c r="B18" s="80" t="s">
        <v>237</v>
      </c>
      <c r="C18" s="96" t="s">
        <v>238</v>
      </c>
      <c r="D18" s="90" t="s">
        <v>80</v>
      </c>
      <c r="E18" s="90">
        <v>41056</v>
      </c>
      <c r="F18" s="90" t="s">
        <v>81</v>
      </c>
      <c r="G18" s="90" t="s">
        <v>239</v>
      </c>
      <c r="H18" s="97" t="s">
        <v>240</v>
      </c>
      <c r="I18" s="90"/>
      <c r="J18" s="90"/>
      <c r="K18" s="73" t="s">
        <v>241</v>
      </c>
      <c r="L18" s="91" t="s">
        <v>242</v>
      </c>
      <c r="M18" s="90"/>
      <c r="N18" s="73" t="s">
        <v>243</v>
      </c>
      <c r="O18" s="73" t="s">
        <v>244</v>
      </c>
      <c r="P18" s="90">
        <v>2632</v>
      </c>
      <c r="Q18" s="90" t="s">
        <v>102</v>
      </c>
      <c r="R18" s="90" t="s">
        <v>245</v>
      </c>
      <c r="S18" s="90" t="s">
        <v>102</v>
      </c>
      <c r="T18" s="92">
        <v>43252</v>
      </c>
      <c r="U18" s="90" t="s">
        <v>246</v>
      </c>
      <c r="V18" s="90">
        <v>2311</v>
      </c>
      <c r="W18" s="90" t="s">
        <v>247</v>
      </c>
      <c r="X18" s="90">
        <v>555</v>
      </c>
      <c r="Y18" s="92">
        <v>34855</v>
      </c>
      <c r="Z18" s="93"/>
      <c r="AA18" s="93"/>
      <c r="AB18" s="93"/>
      <c r="AC18" s="93"/>
      <c r="AD18" s="84" t="s">
        <v>248</v>
      </c>
      <c r="AE18" s="73" t="s">
        <v>249</v>
      </c>
      <c r="AF18" s="90"/>
      <c r="AG18" s="80" t="s">
        <v>95</v>
      </c>
      <c r="AH18" s="90"/>
      <c r="AI18" s="90"/>
      <c r="AJ18" s="73" t="s">
        <v>250</v>
      </c>
      <c r="AK18" s="73" t="s">
        <v>251</v>
      </c>
      <c r="AL18" s="73" t="s">
        <v>252</v>
      </c>
      <c r="AM18" s="73" t="s">
        <v>253</v>
      </c>
      <c r="AN18" s="92">
        <v>43270</v>
      </c>
      <c r="AO18" s="90"/>
      <c r="AP18" s="85" t="s">
        <v>153</v>
      </c>
      <c r="AQ18" s="93"/>
      <c r="AR18" s="90"/>
      <c r="AS18" s="232"/>
      <c r="AT18" s="232"/>
      <c r="AU18" s="233">
        <v>3681</v>
      </c>
      <c r="AV18" s="232"/>
      <c r="AW18" s="232"/>
      <c r="AX18" s="232"/>
      <c r="AY18" s="232">
        <v>32</v>
      </c>
      <c r="AZ18" s="232">
        <v>10800011</v>
      </c>
      <c r="BA18" s="232">
        <v>326320</v>
      </c>
      <c r="BB18" s="232">
        <v>326320</v>
      </c>
      <c r="BC18" s="232">
        <v>32</v>
      </c>
      <c r="BD18" s="232">
        <v>560</v>
      </c>
      <c r="BE18" s="232">
        <v>3200560</v>
      </c>
      <c r="BF18" s="232" t="s">
        <v>254</v>
      </c>
      <c r="BG18" s="232"/>
    </row>
    <row r="19" spans="1:59" s="234" customFormat="1" ht="42.6" customHeight="1" x14ac:dyDescent="0.25">
      <c r="A19" s="30" t="s">
        <v>255</v>
      </c>
      <c r="B19" s="98" t="s">
        <v>256</v>
      </c>
      <c r="C19" s="73" t="s">
        <v>79</v>
      </c>
      <c r="D19" s="73" t="s">
        <v>80</v>
      </c>
      <c r="E19" s="73">
        <v>40508</v>
      </c>
      <c r="F19" s="73" t="s">
        <v>81</v>
      </c>
      <c r="G19" s="73" t="s">
        <v>82</v>
      </c>
      <c r="H19" s="75" t="s">
        <v>83</v>
      </c>
      <c r="I19" s="94"/>
      <c r="J19" s="94"/>
      <c r="K19" s="94"/>
      <c r="L19" s="99"/>
      <c r="M19" s="94"/>
      <c r="N19" s="73" t="s">
        <v>257</v>
      </c>
      <c r="O19" s="73" t="s">
        <v>87</v>
      </c>
      <c r="P19" s="73">
        <v>2621</v>
      </c>
      <c r="Q19" s="74" t="s">
        <v>258</v>
      </c>
      <c r="R19" s="94" t="s">
        <v>259</v>
      </c>
      <c r="S19" s="94"/>
      <c r="T19" s="100">
        <v>43257</v>
      </c>
      <c r="U19" s="90" t="s">
        <v>260</v>
      </c>
      <c r="V19" s="94">
        <v>2312</v>
      </c>
      <c r="W19" s="94" t="s">
        <v>261</v>
      </c>
      <c r="X19" s="94">
        <v>565</v>
      </c>
      <c r="Y19" s="101">
        <v>39931</v>
      </c>
      <c r="Z19" s="58"/>
      <c r="AA19" s="58" t="s">
        <v>118</v>
      </c>
      <c r="AB19" s="58"/>
      <c r="AC19" s="58"/>
      <c r="AD19" s="58"/>
      <c r="AE19" s="94"/>
      <c r="AF19" s="94" t="s">
        <v>149</v>
      </c>
      <c r="AG19" s="94" t="s">
        <v>95</v>
      </c>
      <c r="AH19" s="94"/>
      <c r="AI19" s="94"/>
      <c r="AJ19" s="74" t="s">
        <v>262</v>
      </c>
      <c r="AK19" s="74" t="s">
        <v>263</v>
      </c>
      <c r="AL19" s="74" t="s">
        <v>264</v>
      </c>
      <c r="AM19" s="94">
        <v>2313</v>
      </c>
      <c r="AN19" s="100">
        <v>43277</v>
      </c>
      <c r="AO19" s="94"/>
      <c r="AP19" s="94" t="s">
        <v>153</v>
      </c>
      <c r="AQ19" s="58"/>
      <c r="AR19" s="94"/>
      <c r="AU19" s="235">
        <v>1218</v>
      </c>
      <c r="AV19" s="234" t="s">
        <v>106</v>
      </c>
      <c r="AY19" s="234">
        <v>32</v>
      </c>
      <c r="AZ19" s="234">
        <v>92300000</v>
      </c>
      <c r="BA19" s="234">
        <v>353300</v>
      </c>
      <c r="BB19" s="234">
        <v>353300</v>
      </c>
      <c r="BC19" s="234">
        <v>32</v>
      </c>
      <c r="BD19" s="234">
        <v>25101</v>
      </c>
    </row>
    <row r="20" spans="1:59" s="234" customFormat="1" ht="97.35" customHeight="1" x14ac:dyDescent="0.25">
      <c r="A20" s="30" t="s">
        <v>265</v>
      </c>
      <c r="B20" s="74" t="s">
        <v>266</v>
      </c>
      <c r="C20" s="94" t="s">
        <v>182</v>
      </c>
      <c r="D20" s="94" t="s">
        <v>80</v>
      </c>
      <c r="E20" s="94">
        <v>41101</v>
      </c>
      <c r="F20" s="94" t="s">
        <v>81</v>
      </c>
      <c r="G20" s="94" t="s">
        <v>267</v>
      </c>
      <c r="H20" s="102" t="s">
        <v>268</v>
      </c>
      <c r="I20" s="94"/>
      <c r="J20" s="94"/>
      <c r="K20" s="94"/>
      <c r="L20" s="103" t="s">
        <v>269</v>
      </c>
      <c r="M20" s="94"/>
      <c r="N20" s="74" t="s">
        <v>270</v>
      </c>
      <c r="O20" s="94" t="s">
        <v>271</v>
      </c>
      <c r="P20" s="94">
        <v>2631</v>
      </c>
      <c r="Q20" s="94"/>
      <c r="R20" s="94"/>
      <c r="S20" s="94"/>
      <c r="T20" s="100">
        <v>43299</v>
      </c>
      <c r="U20" s="94"/>
      <c r="V20" s="94"/>
      <c r="W20" s="94"/>
      <c r="X20" s="94"/>
      <c r="Y20" s="94"/>
      <c r="Z20" s="58"/>
      <c r="AA20" s="58"/>
      <c r="AB20" s="58"/>
      <c r="AC20" s="58"/>
      <c r="AD20" s="58" t="s">
        <v>272</v>
      </c>
      <c r="AE20" s="74" t="s">
        <v>273</v>
      </c>
      <c r="AF20" s="74" t="s">
        <v>273</v>
      </c>
      <c r="AG20" s="94" t="s">
        <v>95</v>
      </c>
      <c r="AH20" s="94"/>
      <c r="AI20" s="94"/>
      <c r="AJ20" s="94" t="s">
        <v>274</v>
      </c>
      <c r="AK20" s="74" t="s">
        <v>275</v>
      </c>
      <c r="AL20" s="94"/>
      <c r="AM20" s="94"/>
      <c r="AN20" s="94"/>
      <c r="AO20" s="94"/>
      <c r="AP20" s="94"/>
      <c r="AQ20" s="58"/>
      <c r="AR20" s="94"/>
      <c r="AU20" s="235">
        <v>0</v>
      </c>
    </row>
    <row r="21" spans="1:59" s="234" customFormat="1" ht="69" customHeight="1" x14ac:dyDescent="0.25">
      <c r="A21" s="30" t="s">
        <v>276</v>
      </c>
      <c r="B21" s="94" t="s">
        <v>277</v>
      </c>
      <c r="C21" s="73" t="s">
        <v>79</v>
      </c>
      <c r="D21" s="73" t="s">
        <v>80</v>
      </c>
      <c r="E21" s="73">
        <v>40508</v>
      </c>
      <c r="F21" s="73" t="s">
        <v>81</v>
      </c>
      <c r="G21" s="73" t="s">
        <v>82</v>
      </c>
      <c r="H21" s="75" t="s">
        <v>83</v>
      </c>
      <c r="I21" s="94"/>
      <c r="J21" s="94"/>
      <c r="K21" s="94"/>
      <c r="L21" s="99"/>
      <c r="M21" s="94"/>
      <c r="N21" s="73" t="s">
        <v>257</v>
      </c>
      <c r="O21" s="73" t="s">
        <v>87</v>
      </c>
      <c r="P21" s="73">
        <v>2621</v>
      </c>
      <c r="Q21" s="94" t="s">
        <v>102</v>
      </c>
      <c r="R21" s="94" t="s">
        <v>278</v>
      </c>
      <c r="S21" s="94"/>
      <c r="T21" s="100">
        <v>43300</v>
      </c>
      <c r="U21" s="94" t="s">
        <v>279</v>
      </c>
      <c r="V21" s="94">
        <v>2312</v>
      </c>
      <c r="W21" s="94" t="s">
        <v>280</v>
      </c>
      <c r="X21" s="94">
        <v>561</v>
      </c>
      <c r="Y21" s="100">
        <v>38992</v>
      </c>
      <c r="Z21" s="58" t="s">
        <v>118</v>
      </c>
      <c r="AA21" s="58"/>
      <c r="AB21" s="58"/>
      <c r="AC21" s="58"/>
      <c r="AD21" s="94"/>
      <c r="AE21" s="94" t="s">
        <v>201</v>
      </c>
      <c r="AF21" s="94"/>
      <c r="AG21" s="94" t="s">
        <v>95</v>
      </c>
      <c r="AH21" s="94"/>
      <c r="AI21" s="94"/>
      <c r="AJ21" s="74" t="s">
        <v>281</v>
      </c>
      <c r="AK21" s="74" t="s">
        <v>282</v>
      </c>
      <c r="AL21" s="74" t="s">
        <v>283</v>
      </c>
      <c r="AM21" s="94"/>
      <c r="AN21" s="94"/>
      <c r="AO21" s="94"/>
      <c r="AP21" s="94"/>
      <c r="AQ21" s="58"/>
      <c r="AR21" s="94"/>
      <c r="AU21" s="235">
        <v>4300</v>
      </c>
    </row>
    <row r="22" spans="1:59" s="234" customFormat="1" ht="30" x14ac:dyDescent="0.25">
      <c r="A22" s="30" t="s">
        <v>284</v>
      </c>
      <c r="B22" s="94" t="s">
        <v>285</v>
      </c>
      <c r="C22" s="73" t="s">
        <v>286</v>
      </c>
      <c r="D22" s="73" t="s">
        <v>80</v>
      </c>
      <c r="E22" s="73">
        <v>40324</v>
      </c>
      <c r="F22" s="73" t="s">
        <v>81</v>
      </c>
      <c r="G22" s="73" t="s">
        <v>287</v>
      </c>
      <c r="H22" s="75"/>
      <c r="I22" s="94"/>
      <c r="J22" s="94"/>
      <c r="K22" s="74" t="s">
        <v>288</v>
      </c>
      <c r="L22" s="99"/>
      <c r="M22" s="94"/>
      <c r="N22" s="73"/>
      <c r="O22" s="73"/>
      <c r="P22" s="73"/>
      <c r="Q22" s="94"/>
      <c r="R22" s="94"/>
      <c r="S22" s="94"/>
      <c r="T22" s="94"/>
      <c r="U22" s="94"/>
      <c r="V22" s="94"/>
      <c r="W22" s="94"/>
      <c r="X22" s="94"/>
      <c r="Y22" s="94"/>
      <c r="Z22" s="58"/>
      <c r="AA22" s="58"/>
      <c r="AB22" s="58"/>
      <c r="AC22" s="58"/>
      <c r="AD22" s="94"/>
      <c r="AE22" s="94"/>
      <c r="AF22" s="94"/>
      <c r="AG22" s="94"/>
      <c r="AH22" s="94"/>
      <c r="AI22" s="94"/>
      <c r="AJ22" s="94"/>
      <c r="AK22" s="94"/>
      <c r="AL22" s="94"/>
      <c r="AM22" s="94"/>
      <c r="AN22" s="94"/>
      <c r="AO22" s="94"/>
      <c r="AP22" s="94"/>
      <c r="AQ22" s="58"/>
      <c r="AR22" s="94"/>
      <c r="AU22" s="235"/>
    </row>
    <row r="23" spans="1:59" s="234" customFormat="1" ht="19.350000000000001" customHeight="1" x14ac:dyDescent="0.25">
      <c r="A23" s="30" t="s">
        <v>289</v>
      </c>
      <c r="B23" s="94" t="s">
        <v>290</v>
      </c>
      <c r="C23" s="94" t="s">
        <v>291</v>
      </c>
      <c r="D23" s="94" t="s">
        <v>80</v>
      </c>
      <c r="E23" s="94">
        <v>40361</v>
      </c>
      <c r="F23" s="94" t="s">
        <v>81</v>
      </c>
      <c r="G23" s="94" t="s">
        <v>227</v>
      </c>
      <c r="H23" s="102" t="s">
        <v>228</v>
      </c>
      <c r="I23" s="94"/>
      <c r="J23" s="94"/>
      <c r="K23" s="94" t="s">
        <v>292</v>
      </c>
      <c r="L23" s="99" t="s">
        <v>293</v>
      </c>
      <c r="M23" s="94"/>
      <c r="N23" s="94"/>
      <c r="O23" s="94" t="s">
        <v>294</v>
      </c>
      <c r="P23" s="94">
        <v>2629</v>
      </c>
      <c r="Q23" s="94">
        <v>100404938</v>
      </c>
      <c r="R23" s="94" t="s">
        <v>295</v>
      </c>
      <c r="S23" s="94"/>
      <c r="T23" s="100">
        <v>43306</v>
      </c>
      <c r="U23" s="94" t="s">
        <v>296</v>
      </c>
      <c r="V23" s="94" t="s">
        <v>297</v>
      </c>
      <c r="W23" s="94" t="s">
        <v>298</v>
      </c>
      <c r="X23" s="94" t="s">
        <v>298</v>
      </c>
      <c r="Y23" s="100">
        <v>26091</v>
      </c>
      <c r="Z23" s="58"/>
      <c r="AA23" s="58"/>
      <c r="AB23" s="58"/>
      <c r="AC23" s="58"/>
      <c r="AD23" s="104" t="s">
        <v>299</v>
      </c>
      <c r="AE23" s="94"/>
      <c r="AF23" s="94" t="s">
        <v>300</v>
      </c>
      <c r="AG23" s="94" t="s">
        <v>212</v>
      </c>
      <c r="AH23" s="94"/>
      <c r="AI23" s="94" t="s">
        <v>102</v>
      </c>
      <c r="AJ23" s="74" t="s">
        <v>301</v>
      </c>
      <c r="AK23" s="74" t="s">
        <v>302</v>
      </c>
      <c r="AL23" s="94" t="s">
        <v>303</v>
      </c>
      <c r="AM23" s="94">
        <v>565</v>
      </c>
      <c r="AN23" s="100">
        <v>43311</v>
      </c>
      <c r="AO23" s="94"/>
      <c r="AP23" s="94" t="s">
        <v>153</v>
      </c>
      <c r="AQ23" s="58" t="s">
        <v>212</v>
      </c>
      <c r="AR23" s="94"/>
      <c r="AU23" s="235">
        <v>1190</v>
      </c>
      <c r="AV23" s="234" t="s">
        <v>106</v>
      </c>
      <c r="AY23" s="234">
        <v>32</v>
      </c>
      <c r="AZ23" s="234">
        <v>10700001</v>
      </c>
      <c r="BA23" s="234">
        <v>366290</v>
      </c>
      <c r="BB23" s="234">
        <v>366290</v>
      </c>
      <c r="BC23" s="234">
        <v>32</v>
      </c>
      <c r="BD23" s="234">
        <v>565</v>
      </c>
      <c r="BE23" s="234">
        <v>3200565</v>
      </c>
      <c r="BF23" s="234" t="s">
        <v>304</v>
      </c>
      <c r="BG23" s="234" t="s">
        <v>305</v>
      </c>
    </row>
    <row r="24" spans="1:59" s="234" customFormat="1" ht="25.35" customHeight="1" x14ac:dyDescent="0.25">
      <c r="A24" s="30" t="s">
        <v>306</v>
      </c>
      <c r="B24" s="94" t="s">
        <v>307</v>
      </c>
      <c r="C24" s="73" t="s">
        <v>79</v>
      </c>
      <c r="D24" s="73" t="s">
        <v>80</v>
      </c>
      <c r="E24" s="73">
        <v>40502</v>
      </c>
      <c r="F24" s="73" t="s">
        <v>81</v>
      </c>
      <c r="G24" s="73" t="s">
        <v>82</v>
      </c>
      <c r="H24" s="75" t="s">
        <v>83</v>
      </c>
      <c r="I24" s="94"/>
      <c r="J24" s="94"/>
      <c r="K24" s="94" t="s">
        <v>308</v>
      </c>
      <c r="L24" s="99"/>
      <c r="M24" s="94"/>
      <c r="N24" s="74" t="s">
        <v>309</v>
      </c>
      <c r="O24" s="74" t="s">
        <v>310</v>
      </c>
      <c r="P24" s="94">
        <v>2621</v>
      </c>
      <c r="Q24" s="94">
        <v>100330821</v>
      </c>
      <c r="R24" s="94" t="s">
        <v>311</v>
      </c>
      <c r="S24" s="94"/>
      <c r="T24" s="100">
        <v>43329</v>
      </c>
      <c r="U24" s="94">
        <v>10033082129</v>
      </c>
      <c r="V24" s="94" t="s">
        <v>175</v>
      </c>
      <c r="W24" s="94"/>
      <c r="X24" s="94"/>
      <c r="Y24" s="100">
        <v>31778</v>
      </c>
      <c r="Z24" s="58"/>
      <c r="AA24" s="58"/>
      <c r="AB24" s="58"/>
      <c r="AC24" s="58"/>
      <c r="AD24" s="104" t="s">
        <v>312</v>
      </c>
      <c r="AE24" s="94" t="s">
        <v>218</v>
      </c>
      <c r="AF24" s="94"/>
      <c r="AG24" s="94" t="s">
        <v>85</v>
      </c>
      <c r="AH24" s="94"/>
      <c r="AI24" s="94" t="s">
        <v>102</v>
      </c>
      <c r="AJ24" s="74" t="s">
        <v>313</v>
      </c>
      <c r="AK24" s="74" t="s">
        <v>314</v>
      </c>
      <c r="AL24" s="94"/>
      <c r="AM24" s="94"/>
      <c r="AN24" s="94"/>
      <c r="AO24" s="94"/>
      <c r="AP24" s="94"/>
      <c r="AQ24" s="58" t="s">
        <v>315</v>
      </c>
      <c r="AR24" s="94"/>
      <c r="AU24" s="235"/>
    </row>
    <row r="25" spans="1:59" s="234" customFormat="1" ht="63.6" customHeight="1" x14ac:dyDescent="0.25">
      <c r="A25" s="30" t="s">
        <v>316</v>
      </c>
      <c r="B25" s="74" t="s">
        <v>317</v>
      </c>
      <c r="C25" s="73" t="s">
        <v>79</v>
      </c>
      <c r="D25" s="73" t="s">
        <v>80</v>
      </c>
      <c r="E25" s="73">
        <v>40503</v>
      </c>
      <c r="F25" s="73" t="s">
        <v>81</v>
      </c>
      <c r="G25" s="73" t="s">
        <v>82</v>
      </c>
      <c r="H25" s="75" t="s">
        <v>83</v>
      </c>
      <c r="I25" s="94"/>
      <c r="J25" s="94"/>
      <c r="K25" s="94"/>
      <c r="L25" s="99"/>
      <c r="M25" s="94"/>
      <c r="N25" s="73" t="s">
        <v>257</v>
      </c>
      <c r="O25" s="73" t="s">
        <v>87</v>
      </c>
      <c r="P25" s="73">
        <v>2621</v>
      </c>
      <c r="Q25" s="94">
        <v>100316836</v>
      </c>
      <c r="R25" s="94" t="s">
        <v>318</v>
      </c>
      <c r="S25" s="94"/>
      <c r="T25" s="100">
        <v>43332</v>
      </c>
      <c r="U25" s="94" t="s">
        <v>319</v>
      </c>
      <c r="V25" s="94">
        <v>2312</v>
      </c>
      <c r="W25" s="94" t="s">
        <v>320</v>
      </c>
      <c r="X25" s="94"/>
      <c r="Y25" s="100">
        <v>39945</v>
      </c>
      <c r="Z25" s="58"/>
      <c r="AA25" s="58" t="s">
        <v>118</v>
      </c>
      <c r="AB25" s="58"/>
      <c r="AC25" s="58"/>
      <c r="AD25" s="58"/>
      <c r="AE25" s="94" t="s">
        <v>119</v>
      </c>
      <c r="AF25" s="94"/>
      <c r="AG25" s="94" t="s">
        <v>85</v>
      </c>
      <c r="AH25" s="94"/>
      <c r="AI25" s="94">
        <v>10.76</v>
      </c>
      <c r="AJ25" s="74" t="s">
        <v>321</v>
      </c>
      <c r="AK25" s="74" t="s">
        <v>322</v>
      </c>
      <c r="AL25" s="94" t="s">
        <v>323</v>
      </c>
      <c r="AM25" s="94">
        <v>2312</v>
      </c>
      <c r="AN25" s="94"/>
      <c r="AO25" s="94"/>
      <c r="AP25" s="94"/>
      <c r="AQ25" s="58"/>
      <c r="AR25" s="94"/>
      <c r="AU25" s="235"/>
      <c r="AY25" s="234">
        <v>32</v>
      </c>
      <c r="AZ25" s="234">
        <v>92300000</v>
      </c>
      <c r="BA25" s="234">
        <v>353300</v>
      </c>
      <c r="BB25" s="234">
        <v>353300</v>
      </c>
      <c r="BC25" s="234">
        <v>32</v>
      </c>
      <c r="BD25" s="234">
        <v>25101</v>
      </c>
    </row>
    <row r="26" spans="1:59" s="234" customFormat="1" ht="34.5" customHeight="1" x14ac:dyDescent="0.25">
      <c r="A26" s="30" t="s">
        <v>324</v>
      </c>
      <c r="B26" s="74" t="s">
        <v>325</v>
      </c>
      <c r="C26" s="73" t="s">
        <v>79</v>
      </c>
      <c r="D26" s="73" t="s">
        <v>80</v>
      </c>
      <c r="E26" s="73">
        <v>40508</v>
      </c>
      <c r="F26" s="73" t="s">
        <v>81</v>
      </c>
      <c r="G26" s="73" t="s">
        <v>82</v>
      </c>
      <c r="H26" s="75" t="s">
        <v>83</v>
      </c>
      <c r="I26" s="94"/>
      <c r="J26" s="94"/>
      <c r="K26" s="94"/>
      <c r="L26" s="99"/>
      <c r="M26" s="94"/>
      <c r="N26" s="73" t="s">
        <v>257</v>
      </c>
      <c r="O26" s="73" t="s">
        <v>87</v>
      </c>
      <c r="P26" s="73">
        <v>2621</v>
      </c>
      <c r="Q26" s="94">
        <v>500509905</v>
      </c>
      <c r="R26" s="94" t="s">
        <v>259</v>
      </c>
      <c r="S26" s="94"/>
      <c r="T26" s="100">
        <v>43336</v>
      </c>
      <c r="U26" s="94" t="s">
        <v>260</v>
      </c>
      <c r="V26" s="94">
        <v>2312</v>
      </c>
      <c r="W26" s="94" t="s">
        <v>326</v>
      </c>
      <c r="X26" s="94">
        <v>565</v>
      </c>
      <c r="Y26" s="100">
        <v>39903</v>
      </c>
      <c r="Z26" s="58"/>
      <c r="AA26" s="58"/>
      <c r="AB26" s="58" t="s">
        <v>118</v>
      </c>
      <c r="AC26" s="58"/>
      <c r="AD26" s="58"/>
      <c r="AE26" s="94"/>
      <c r="AF26" s="94" t="s">
        <v>327</v>
      </c>
      <c r="AG26" s="94" t="s">
        <v>85</v>
      </c>
      <c r="AH26" s="94"/>
      <c r="AI26" s="94">
        <v>33.83</v>
      </c>
      <c r="AJ26" s="74" t="s">
        <v>328</v>
      </c>
      <c r="AK26" s="94" t="s">
        <v>102</v>
      </c>
      <c r="AL26" s="94" t="s">
        <v>102</v>
      </c>
      <c r="AM26" s="94" t="s">
        <v>102</v>
      </c>
      <c r="AN26" s="94"/>
      <c r="AO26" s="94"/>
      <c r="AP26" s="94"/>
      <c r="AQ26" s="58"/>
      <c r="AR26" s="94"/>
      <c r="AU26" s="235"/>
    </row>
    <row r="27" spans="1:59" s="234" customFormat="1" ht="38.1" customHeight="1" x14ac:dyDescent="0.25">
      <c r="A27" s="30" t="s">
        <v>329</v>
      </c>
      <c r="B27" s="74" t="s">
        <v>330</v>
      </c>
      <c r="C27" s="73" t="s">
        <v>79</v>
      </c>
      <c r="D27" s="73" t="s">
        <v>80</v>
      </c>
      <c r="E27" s="73">
        <v>40508</v>
      </c>
      <c r="F27" s="73" t="s">
        <v>81</v>
      </c>
      <c r="G27" s="73" t="s">
        <v>82</v>
      </c>
      <c r="H27" s="75" t="s">
        <v>83</v>
      </c>
      <c r="I27" s="94"/>
      <c r="J27" s="94"/>
      <c r="K27" s="94"/>
      <c r="L27" s="99"/>
      <c r="M27" s="94"/>
      <c r="N27" s="73" t="s">
        <v>257</v>
      </c>
      <c r="O27" s="73" t="s">
        <v>87</v>
      </c>
      <c r="P27" s="73">
        <v>2621</v>
      </c>
      <c r="Q27" s="94" t="s">
        <v>102</v>
      </c>
      <c r="R27" s="94" t="s">
        <v>259</v>
      </c>
      <c r="S27" s="94"/>
      <c r="T27" s="100">
        <v>43336</v>
      </c>
      <c r="U27" s="94" t="s">
        <v>260</v>
      </c>
      <c r="V27" s="94">
        <v>2312</v>
      </c>
      <c r="W27" s="94" t="s">
        <v>102</v>
      </c>
      <c r="X27" s="94" t="s">
        <v>102</v>
      </c>
      <c r="Y27" s="94" t="s">
        <v>102</v>
      </c>
      <c r="Z27" s="58"/>
      <c r="AA27" s="58"/>
      <c r="AB27" s="58" t="s">
        <v>118</v>
      </c>
      <c r="AC27" s="58"/>
      <c r="AD27" s="58"/>
      <c r="AE27" s="94" t="s">
        <v>331</v>
      </c>
      <c r="AF27" s="94"/>
      <c r="AG27" s="94"/>
      <c r="AH27" s="94"/>
      <c r="AI27" s="94"/>
      <c r="AJ27" s="74" t="s">
        <v>332</v>
      </c>
      <c r="AK27" s="94" t="s">
        <v>102</v>
      </c>
      <c r="AL27" s="94" t="s">
        <v>102</v>
      </c>
      <c r="AM27" s="94" t="s">
        <v>102</v>
      </c>
      <c r="AN27" s="94"/>
      <c r="AO27" s="94"/>
      <c r="AP27" s="94"/>
      <c r="AQ27" s="58"/>
      <c r="AR27" s="94"/>
      <c r="AU27" s="235"/>
    </row>
    <row r="28" spans="1:59" s="234" customFormat="1" ht="39" customHeight="1" x14ac:dyDescent="0.25">
      <c r="A28" s="30" t="s">
        <v>333</v>
      </c>
      <c r="B28" s="94" t="s">
        <v>334</v>
      </c>
      <c r="C28" s="73" t="s">
        <v>79</v>
      </c>
      <c r="D28" s="73" t="s">
        <v>80</v>
      </c>
      <c r="E28" s="73">
        <v>40504</v>
      </c>
      <c r="F28" s="73" t="s">
        <v>81</v>
      </c>
      <c r="G28" s="73" t="s">
        <v>82</v>
      </c>
      <c r="H28" s="75" t="s">
        <v>83</v>
      </c>
      <c r="I28" s="94"/>
      <c r="J28" s="94"/>
      <c r="K28" s="94" t="s">
        <v>335</v>
      </c>
      <c r="L28" s="99" t="s">
        <v>336</v>
      </c>
      <c r="M28" s="94"/>
      <c r="N28" s="94" t="s">
        <v>337</v>
      </c>
      <c r="O28" s="74" t="s">
        <v>338</v>
      </c>
      <c r="P28" s="94">
        <v>2621</v>
      </c>
      <c r="Q28" s="94">
        <v>100302666</v>
      </c>
      <c r="R28" s="94" t="s">
        <v>339</v>
      </c>
      <c r="S28" s="94"/>
      <c r="T28" s="100">
        <v>43370</v>
      </c>
      <c r="U28" s="94"/>
      <c r="V28" s="94"/>
      <c r="W28" s="94" t="s">
        <v>102</v>
      </c>
      <c r="X28" s="94" t="s">
        <v>102</v>
      </c>
      <c r="Y28" s="94">
        <v>1968</v>
      </c>
      <c r="Z28" s="58"/>
      <c r="AA28" s="58"/>
      <c r="AB28" s="58"/>
      <c r="AC28" s="58"/>
      <c r="AD28" s="58" t="s">
        <v>176</v>
      </c>
      <c r="AE28" s="94" t="s">
        <v>119</v>
      </c>
      <c r="AF28" s="94"/>
      <c r="AG28" s="94" t="s">
        <v>85</v>
      </c>
      <c r="AH28" s="94"/>
      <c r="AI28" s="94"/>
      <c r="AJ28" s="74" t="s">
        <v>340</v>
      </c>
      <c r="AK28" s="74" t="s">
        <v>341</v>
      </c>
      <c r="AL28" s="94"/>
      <c r="AM28" s="94"/>
      <c r="AN28" s="94"/>
      <c r="AO28" s="94"/>
      <c r="AP28" s="94"/>
      <c r="AQ28" s="58"/>
      <c r="AR28" s="94"/>
      <c r="AU28" s="235"/>
    </row>
  </sheetData>
  <mergeCells count="9">
    <mergeCell ref="AG5:AR5"/>
    <mergeCell ref="AS5:AV5"/>
    <mergeCell ref="AW5:BG5"/>
    <mergeCell ref="A5:J5"/>
    <mergeCell ref="K5:M5"/>
    <mergeCell ref="N5:O5"/>
    <mergeCell ref="P5:Y5"/>
    <mergeCell ref="Z5:AD5"/>
    <mergeCell ref="AE5:AF5"/>
  </mergeCells>
  <conditionalFormatting sqref="S6">
    <cfRule type="beginsWith" dxfId="5" priority="1" operator="beginsWith" text="NO">
      <formula>LEFT(S6,LEN("NO"))="NO"</formula>
    </cfRule>
    <cfRule type="containsText" dxfId="4" priority="2" operator="containsText" text="Yes,">
      <formula>NOT(ISERROR(SEARCH("Yes,",S6)))</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24"/>
  <sheetViews>
    <sheetView workbookViewId="0">
      <pane ySplit="6" topLeftCell="A7" activePane="bottomLeft" state="frozen"/>
      <selection activeCell="N1" sqref="N1"/>
      <selection pane="bottomLeft" activeCell="AP1" sqref="AP1:AP4"/>
    </sheetView>
  </sheetViews>
  <sheetFormatPr defaultRowHeight="15" x14ac:dyDescent="0.25"/>
  <cols>
    <col min="2" max="2" width="16.140625" customWidth="1"/>
    <col min="3" max="3" width="8.85546875" customWidth="1"/>
    <col min="4" max="10" width="8.85546875" hidden="1" customWidth="1"/>
    <col min="11" max="11" width="11.85546875" hidden="1" customWidth="1"/>
    <col min="12" max="13" width="8.85546875" hidden="1" customWidth="1"/>
    <col min="14" max="14" width="14.85546875" customWidth="1"/>
    <col min="15" max="15" width="12.140625" customWidth="1"/>
    <col min="16" max="16" width="8.85546875" hidden="1" customWidth="1"/>
    <col min="17" max="17" width="0.140625" hidden="1" customWidth="1"/>
    <col min="18" max="19" width="8.85546875" hidden="1" customWidth="1"/>
    <col min="20" max="20" width="12.5703125" customWidth="1"/>
    <col min="21" max="21" width="16.42578125" customWidth="1"/>
    <col min="22" max="22" width="8.85546875" hidden="1" customWidth="1"/>
    <col min="23" max="23" width="15.42578125" customWidth="1"/>
    <col min="24" max="24" width="8.85546875" hidden="1" customWidth="1"/>
    <col min="25" max="25" width="14" customWidth="1"/>
    <col min="26" max="26" width="13.5703125" customWidth="1"/>
    <col min="29" max="29" width="14.42578125" customWidth="1"/>
    <col min="30" max="30" width="11.42578125" customWidth="1"/>
    <col min="31" max="31" width="0.140625" customWidth="1"/>
    <col min="34" max="34" width="8.5703125" customWidth="1"/>
    <col min="35" max="36" width="8.85546875" hidden="1" customWidth="1"/>
    <col min="37" max="37" width="25" customWidth="1"/>
    <col min="38" max="40" width="8.85546875" hidden="1" customWidth="1"/>
    <col min="41" max="41" width="14.42578125" customWidth="1"/>
    <col min="42" max="42" width="11.28515625" customWidth="1"/>
    <col min="43" max="48" width="8.85546875" hidden="1" customWidth="1"/>
    <col min="49" max="49" width="14.5703125" hidden="1" customWidth="1"/>
    <col min="50" max="59" width="8.85546875" hidden="1" customWidth="1"/>
  </cols>
  <sheetData>
    <row r="1" spans="1:59" x14ac:dyDescent="0.25">
      <c r="AP1" s="237" t="s">
        <v>527</v>
      </c>
    </row>
    <row r="2" spans="1:59" x14ac:dyDescent="0.25">
      <c r="AP2" s="237" t="s">
        <v>528</v>
      </c>
    </row>
    <row r="3" spans="1:59" x14ac:dyDescent="0.25">
      <c r="AP3" s="237" t="s">
        <v>529</v>
      </c>
    </row>
    <row r="4" spans="1:59" x14ac:dyDescent="0.25">
      <c r="AP4" s="237" t="s">
        <v>533</v>
      </c>
    </row>
    <row r="5" spans="1:59" ht="35.1" customHeight="1" x14ac:dyDescent="0.25">
      <c r="A5" s="182" t="s">
        <v>134</v>
      </c>
      <c r="B5" s="182"/>
      <c r="C5" s="182"/>
      <c r="D5" s="182"/>
      <c r="E5" s="182"/>
      <c r="F5" s="182"/>
      <c r="G5" s="182"/>
      <c r="H5" s="182"/>
      <c r="I5" s="182"/>
      <c r="J5" s="182"/>
      <c r="K5" s="183" t="s">
        <v>15</v>
      </c>
      <c r="L5" s="184"/>
      <c r="M5" s="184"/>
      <c r="N5" s="183" t="s">
        <v>135</v>
      </c>
      <c r="O5" s="184"/>
      <c r="P5" s="183" t="s">
        <v>136</v>
      </c>
      <c r="Q5" s="183"/>
      <c r="R5" s="183"/>
      <c r="S5" s="183"/>
      <c r="T5" s="183"/>
      <c r="U5" s="183"/>
      <c r="V5" s="183"/>
      <c r="W5" s="183"/>
      <c r="X5" s="183"/>
      <c r="Y5" s="183"/>
      <c r="Z5" s="183"/>
      <c r="AA5" s="185" t="s">
        <v>24</v>
      </c>
      <c r="AB5" s="185"/>
      <c r="AC5" s="185"/>
      <c r="AD5" s="185"/>
      <c r="AE5" s="185"/>
      <c r="AF5" s="186" t="s">
        <v>25</v>
      </c>
      <c r="AG5" s="179"/>
      <c r="AH5" s="179" t="s">
        <v>137</v>
      </c>
      <c r="AI5" s="179"/>
      <c r="AJ5" s="179"/>
      <c r="AK5" s="179"/>
      <c r="AL5" s="179"/>
      <c r="AM5" s="179"/>
      <c r="AN5" s="179"/>
      <c r="AO5" s="179"/>
      <c r="AP5" s="179"/>
      <c r="AQ5" s="179"/>
      <c r="AR5" s="179"/>
      <c r="AS5" s="180" t="s">
        <v>29</v>
      </c>
      <c r="AT5" s="180"/>
      <c r="AU5" s="180"/>
      <c r="AV5" s="180"/>
      <c r="AW5" s="181" t="s">
        <v>30</v>
      </c>
      <c r="AX5" s="181"/>
      <c r="AY5" s="181"/>
      <c r="AZ5" s="181"/>
      <c r="BA5" s="181"/>
      <c r="BB5" s="181"/>
      <c r="BC5" s="181"/>
      <c r="BD5" s="181"/>
      <c r="BE5" s="181"/>
      <c r="BF5" s="181"/>
      <c r="BG5" s="181"/>
    </row>
    <row r="6" spans="1:59" s="110" customFormat="1" ht="52.7" customHeight="1" x14ac:dyDescent="0.25">
      <c r="A6" s="155" t="s">
        <v>12</v>
      </c>
      <c r="B6" s="156" t="s">
        <v>13</v>
      </c>
      <c r="C6" s="156" t="s">
        <v>14</v>
      </c>
      <c r="D6" s="156" t="s">
        <v>31</v>
      </c>
      <c r="E6" s="156" t="s">
        <v>32</v>
      </c>
      <c r="F6" s="156" t="s">
        <v>33</v>
      </c>
      <c r="G6" s="156" t="s">
        <v>34</v>
      </c>
      <c r="H6" s="157" t="s">
        <v>35</v>
      </c>
      <c r="I6" s="157" t="s">
        <v>138</v>
      </c>
      <c r="J6" s="157" t="s">
        <v>37</v>
      </c>
      <c r="K6" s="156" t="s">
        <v>139</v>
      </c>
      <c r="L6" s="156" t="s">
        <v>140</v>
      </c>
      <c r="M6" s="156" t="s">
        <v>141</v>
      </c>
      <c r="N6" s="156" t="s">
        <v>142</v>
      </c>
      <c r="O6" s="156" t="s">
        <v>17</v>
      </c>
      <c r="P6" s="156" t="s">
        <v>41</v>
      </c>
      <c r="Q6" s="156" t="s">
        <v>18</v>
      </c>
      <c r="R6" s="156" t="s">
        <v>42</v>
      </c>
      <c r="S6" s="156" t="s">
        <v>143</v>
      </c>
      <c r="T6" s="158" t="s">
        <v>20</v>
      </c>
      <c r="U6" s="159" t="s">
        <v>21</v>
      </c>
      <c r="V6" s="159" t="s">
        <v>44</v>
      </c>
      <c r="W6" s="159" t="s">
        <v>22</v>
      </c>
      <c r="X6" s="159" t="s">
        <v>45</v>
      </c>
      <c r="Y6" s="158" t="s">
        <v>23</v>
      </c>
      <c r="Z6" s="159" t="s">
        <v>46</v>
      </c>
      <c r="AA6" s="157" t="s">
        <v>47</v>
      </c>
      <c r="AB6" s="156" t="s">
        <v>48</v>
      </c>
      <c r="AC6" s="156" t="s">
        <v>49</v>
      </c>
      <c r="AD6" s="156" t="s">
        <v>50</v>
      </c>
      <c r="AE6" s="156" t="s">
        <v>51</v>
      </c>
      <c r="AF6" s="160" t="s">
        <v>52</v>
      </c>
      <c r="AG6" s="160" t="s">
        <v>53</v>
      </c>
      <c r="AH6" s="156" t="s">
        <v>54</v>
      </c>
      <c r="AI6" s="156" t="s">
        <v>55</v>
      </c>
      <c r="AJ6" s="156" t="s">
        <v>26</v>
      </c>
      <c r="AK6" s="161" t="s">
        <v>27</v>
      </c>
      <c r="AL6" s="161" t="s">
        <v>28</v>
      </c>
      <c r="AM6" s="159" t="s">
        <v>56</v>
      </c>
      <c r="AN6" s="159" t="s">
        <v>44</v>
      </c>
      <c r="AO6" s="158" t="s">
        <v>57</v>
      </c>
      <c r="AP6" s="156" t="s">
        <v>59</v>
      </c>
      <c r="AQ6" s="162" t="s">
        <v>60</v>
      </c>
      <c r="AR6" s="163" t="s">
        <v>61</v>
      </c>
      <c r="AS6" s="107" t="s">
        <v>144</v>
      </c>
      <c r="AT6" s="108" t="s">
        <v>63</v>
      </c>
      <c r="AU6" s="109" t="s">
        <v>64</v>
      </c>
      <c r="AV6" s="108" t="s">
        <v>65</v>
      </c>
      <c r="AW6" s="106" t="s">
        <v>66</v>
      </c>
      <c r="AX6" s="106" t="s">
        <v>67</v>
      </c>
      <c r="AY6" s="105" t="s">
        <v>68</v>
      </c>
      <c r="AZ6" s="105" t="s">
        <v>69</v>
      </c>
      <c r="BA6" s="105" t="s">
        <v>70</v>
      </c>
      <c r="BB6" s="105" t="s">
        <v>71</v>
      </c>
      <c r="BC6" s="105" t="s">
        <v>72</v>
      </c>
      <c r="BD6" s="105" t="s">
        <v>73</v>
      </c>
      <c r="BE6" s="105" t="s">
        <v>74</v>
      </c>
      <c r="BF6" s="105" t="s">
        <v>75</v>
      </c>
      <c r="BG6" s="105" t="s">
        <v>76</v>
      </c>
    </row>
    <row r="7" spans="1:59" ht="68.45" customHeight="1" x14ac:dyDescent="0.25">
      <c r="A7" s="117" t="s">
        <v>342</v>
      </c>
      <c r="B7" s="111" t="s">
        <v>343</v>
      </c>
      <c r="C7" s="63" t="s">
        <v>79</v>
      </c>
      <c r="D7" s="63" t="s">
        <v>80</v>
      </c>
      <c r="E7" s="63"/>
      <c r="F7" s="63" t="s">
        <v>81</v>
      </c>
      <c r="G7" s="63" t="s">
        <v>82</v>
      </c>
      <c r="H7" s="112" t="s">
        <v>83</v>
      </c>
      <c r="I7" s="63"/>
      <c r="J7" s="63"/>
      <c r="K7" s="111" t="s">
        <v>344</v>
      </c>
      <c r="L7" s="63"/>
      <c r="M7" s="63"/>
      <c r="N7" s="111" t="s">
        <v>345</v>
      </c>
      <c r="O7" s="111" t="s">
        <v>346</v>
      </c>
      <c r="P7" s="63">
        <v>2621</v>
      </c>
      <c r="Q7" s="63"/>
      <c r="R7" s="63"/>
      <c r="S7" s="58"/>
      <c r="T7" s="113">
        <v>43592</v>
      </c>
      <c r="U7" s="114" t="s">
        <v>347</v>
      </c>
      <c r="V7" s="63">
        <v>2312</v>
      </c>
      <c r="W7" s="114" t="s">
        <v>348</v>
      </c>
      <c r="X7" s="63">
        <v>559</v>
      </c>
      <c r="Y7" s="115">
        <v>38799</v>
      </c>
      <c r="Z7" s="58" t="s">
        <v>92</v>
      </c>
      <c r="AA7" s="58"/>
      <c r="AB7" s="58" t="s">
        <v>118</v>
      </c>
      <c r="AC7" s="58"/>
      <c r="AD7" s="58"/>
      <c r="AE7" s="58"/>
      <c r="AF7" s="63" t="s">
        <v>349</v>
      </c>
      <c r="AG7" s="63"/>
      <c r="AH7" s="63" t="s">
        <v>85</v>
      </c>
      <c r="AI7" s="63"/>
      <c r="AJ7" s="63"/>
      <c r="AK7" s="116" t="s">
        <v>350</v>
      </c>
      <c r="AL7" s="63"/>
      <c r="AM7" s="111" t="s">
        <v>351</v>
      </c>
      <c r="AN7" s="63" t="s">
        <v>352</v>
      </c>
      <c r="AO7" s="113">
        <v>43598</v>
      </c>
      <c r="AP7" s="111" t="s">
        <v>353</v>
      </c>
      <c r="AQ7" s="63"/>
      <c r="AR7" s="63" t="s">
        <v>95</v>
      </c>
      <c r="AS7" s="63"/>
      <c r="AT7" s="63"/>
      <c r="AU7" s="63"/>
      <c r="AV7" s="63"/>
      <c r="AW7" s="63"/>
      <c r="AX7" s="63"/>
      <c r="AY7" s="63"/>
      <c r="AZ7" s="63"/>
      <c r="BA7" s="63"/>
      <c r="BB7" s="63"/>
      <c r="BC7" s="63"/>
      <c r="BD7" s="63"/>
      <c r="BE7" s="63" t="s">
        <v>354</v>
      </c>
      <c r="BF7" s="63"/>
      <c r="BG7" s="63"/>
    </row>
    <row r="8" spans="1:59" s="123" customFormat="1" ht="35.1" customHeight="1" x14ac:dyDescent="0.25">
      <c r="A8" s="117" t="s">
        <v>355</v>
      </c>
      <c r="B8" s="117" t="s">
        <v>356</v>
      </c>
      <c r="C8" s="117" t="s">
        <v>357</v>
      </c>
      <c r="D8" s="117" t="s">
        <v>80</v>
      </c>
      <c r="E8" s="117"/>
      <c r="F8" s="117" t="s">
        <v>81</v>
      </c>
      <c r="G8" s="117" t="s">
        <v>358</v>
      </c>
      <c r="H8" s="118" t="s">
        <v>359</v>
      </c>
      <c r="I8" s="117"/>
      <c r="J8" s="117"/>
      <c r="K8" s="117"/>
      <c r="L8" s="117"/>
      <c r="M8" s="117"/>
      <c r="N8" s="119" t="s">
        <v>360</v>
      </c>
      <c r="O8" s="119" t="s">
        <v>361</v>
      </c>
      <c r="P8" s="117">
        <v>2623</v>
      </c>
      <c r="Q8" s="117"/>
      <c r="R8" s="117"/>
      <c r="S8" s="120"/>
      <c r="T8" s="121">
        <v>43620</v>
      </c>
      <c r="U8" s="122" t="s">
        <v>148</v>
      </c>
      <c r="V8" s="117"/>
      <c r="W8" s="122"/>
      <c r="X8" s="117"/>
      <c r="Y8" s="120"/>
      <c r="Z8" s="120"/>
      <c r="AA8" s="120" t="s">
        <v>118</v>
      </c>
      <c r="AB8" s="120"/>
      <c r="AC8" s="120"/>
      <c r="AD8" s="120"/>
      <c r="AE8" s="120"/>
      <c r="AF8" s="117" t="s">
        <v>349</v>
      </c>
      <c r="AG8" s="117"/>
      <c r="AH8" s="117" t="s">
        <v>85</v>
      </c>
      <c r="AI8" s="117"/>
      <c r="AJ8" s="117"/>
      <c r="AK8" s="65" t="s">
        <v>362</v>
      </c>
      <c r="AL8" s="117"/>
      <c r="AM8" s="117" t="s">
        <v>363</v>
      </c>
      <c r="AN8" s="117">
        <v>2312</v>
      </c>
      <c r="AO8" s="121">
        <v>43620</v>
      </c>
      <c r="AP8" s="119" t="s">
        <v>353</v>
      </c>
      <c r="AQ8" s="117"/>
      <c r="AR8" s="117" t="s">
        <v>95</v>
      </c>
      <c r="AS8" s="117"/>
      <c r="AT8" s="117"/>
      <c r="AU8" s="117"/>
      <c r="AV8" s="117"/>
      <c r="AW8" s="117" t="s">
        <v>363</v>
      </c>
      <c r="AX8" s="117"/>
      <c r="AY8" s="117">
        <v>32</v>
      </c>
      <c r="AZ8" s="63">
        <v>887</v>
      </c>
      <c r="BA8" s="117">
        <v>32623</v>
      </c>
      <c r="BB8" s="117">
        <v>32623</v>
      </c>
      <c r="BC8" s="117">
        <v>32</v>
      </c>
      <c r="BD8" s="117">
        <v>2312</v>
      </c>
      <c r="BE8" s="117"/>
      <c r="BF8" s="117"/>
      <c r="BG8" s="117"/>
    </row>
    <row r="9" spans="1:59" ht="35.1" customHeight="1" x14ac:dyDescent="0.25">
      <c r="A9" s="117" t="s">
        <v>364</v>
      </c>
      <c r="B9" s="63" t="s">
        <v>365</v>
      </c>
      <c r="C9" s="63" t="s">
        <v>79</v>
      </c>
      <c r="D9" s="63" t="s">
        <v>80</v>
      </c>
      <c r="E9" s="63"/>
      <c r="F9" s="63" t="s">
        <v>81</v>
      </c>
      <c r="G9" s="63" t="s">
        <v>82</v>
      </c>
      <c r="H9" s="112" t="s">
        <v>83</v>
      </c>
      <c r="I9" s="63"/>
      <c r="J9" s="63"/>
      <c r="K9" s="111" t="s">
        <v>366</v>
      </c>
      <c r="L9" s="63"/>
      <c r="M9" s="63"/>
      <c r="N9" s="63" t="s">
        <v>367</v>
      </c>
      <c r="O9" s="63" t="s">
        <v>368</v>
      </c>
      <c r="P9" s="63">
        <v>2621</v>
      </c>
      <c r="Q9" s="63"/>
      <c r="R9" s="63"/>
      <c r="S9" s="58"/>
      <c r="T9" s="113">
        <v>43561</v>
      </c>
      <c r="U9" s="114" t="s">
        <v>369</v>
      </c>
      <c r="V9" s="63">
        <v>2312</v>
      </c>
      <c r="W9" s="122" t="s">
        <v>370</v>
      </c>
      <c r="X9" s="63">
        <v>561</v>
      </c>
      <c r="Y9" s="115">
        <v>39534</v>
      </c>
      <c r="Z9" s="58" t="s">
        <v>92</v>
      </c>
      <c r="AA9" s="58"/>
      <c r="AB9" s="58" t="s">
        <v>118</v>
      </c>
      <c r="AC9" s="58"/>
      <c r="AD9" s="58"/>
      <c r="AE9" s="58"/>
      <c r="AF9" s="63" t="s">
        <v>218</v>
      </c>
      <c r="AG9" s="63"/>
      <c r="AH9" s="63" t="s">
        <v>85</v>
      </c>
      <c r="AI9" s="63"/>
      <c r="AJ9" s="63"/>
      <c r="AK9" s="63" t="s">
        <v>361</v>
      </c>
      <c r="AL9" s="63" t="s">
        <v>371</v>
      </c>
      <c r="AM9" s="63" t="s">
        <v>372</v>
      </c>
      <c r="AN9" s="63">
        <v>2312</v>
      </c>
      <c r="AO9" s="113">
        <v>43607</v>
      </c>
      <c r="AP9" s="111" t="s">
        <v>353</v>
      </c>
      <c r="AQ9" s="63"/>
      <c r="AR9" s="63" t="s">
        <v>95</v>
      </c>
      <c r="AS9" s="63"/>
      <c r="AT9" s="63"/>
      <c r="AU9" s="63"/>
      <c r="AV9" s="63"/>
      <c r="AW9" s="63" t="s">
        <v>372</v>
      </c>
      <c r="AX9" s="63"/>
      <c r="AY9" s="63">
        <v>32</v>
      </c>
      <c r="AZ9" s="63">
        <v>887</v>
      </c>
      <c r="BA9" s="63">
        <v>326210</v>
      </c>
      <c r="BB9" s="63">
        <v>32621</v>
      </c>
      <c r="BC9" s="63">
        <v>32</v>
      </c>
      <c r="BD9" s="63">
        <v>2312</v>
      </c>
      <c r="BE9" s="63"/>
      <c r="BF9" s="63"/>
      <c r="BG9" s="63"/>
    </row>
    <row r="10" spans="1:59" ht="35.1" customHeight="1" x14ac:dyDescent="0.25">
      <c r="A10" s="117" t="s">
        <v>373</v>
      </c>
      <c r="B10" s="63" t="s">
        <v>374</v>
      </c>
      <c r="C10" s="63" t="s">
        <v>79</v>
      </c>
      <c r="D10" s="63" t="s">
        <v>80</v>
      </c>
      <c r="E10" s="63"/>
      <c r="F10" s="63" t="s">
        <v>81</v>
      </c>
      <c r="G10" s="63" t="s">
        <v>82</v>
      </c>
      <c r="H10" s="112" t="s">
        <v>83</v>
      </c>
      <c r="I10" s="63"/>
      <c r="J10" s="63"/>
      <c r="K10" s="63"/>
      <c r="L10" s="63"/>
      <c r="M10" s="63"/>
      <c r="N10" s="111" t="s">
        <v>375</v>
      </c>
      <c r="O10" s="111" t="s">
        <v>376</v>
      </c>
      <c r="P10" s="63">
        <v>2621</v>
      </c>
      <c r="Q10" s="63"/>
      <c r="R10" s="63"/>
      <c r="S10" s="58"/>
      <c r="T10" s="113">
        <v>43672</v>
      </c>
      <c r="U10" s="124" t="s">
        <v>377</v>
      </c>
      <c r="V10" s="63">
        <v>2312</v>
      </c>
      <c r="W10" s="114" t="s">
        <v>378</v>
      </c>
      <c r="X10" s="63">
        <v>563</v>
      </c>
      <c r="Y10" s="115">
        <v>38950</v>
      </c>
      <c r="Z10" s="58" t="s">
        <v>379</v>
      </c>
      <c r="AA10" s="58" t="s">
        <v>118</v>
      </c>
      <c r="AB10" s="58"/>
      <c r="AC10" s="58"/>
      <c r="AD10" s="58"/>
      <c r="AE10" s="58"/>
      <c r="AF10" s="63" t="s">
        <v>380</v>
      </c>
      <c r="AG10" s="63"/>
      <c r="AH10" s="63" t="s">
        <v>85</v>
      </c>
      <c r="AI10" s="63"/>
      <c r="AJ10" s="63"/>
      <c r="AK10" s="111" t="s">
        <v>381</v>
      </c>
      <c r="AL10" s="117"/>
      <c r="AM10" s="63" t="s">
        <v>382</v>
      </c>
      <c r="AN10" s="63">
        <v>2312</v>
      </c>
      <c r="AO10" s="113">
        <v>43699</v>
      </c>
      <c r="AP10" s="111" t="s">
        <v>383</v>
      </c>
      <c r="AQ10" s="63"/>
      <c r="AR10" s="63" t="s">
        <v>212</v>
      </c>
      <c r="AS10" s="63"/>
      <c r="AT10" s="63"/>
      <c r="AU10" s="63"/>
      <c r="AV10" s="63"/>
      <c r="AW10" s="63" t="s">
        <v>382</v>
      </c>
      <c r="AX10" s="63"/>
      <c r="AY10" s="63">
        <v>32</v>
      </c>
      <c r="AZ10" s="63">
        <v>92300000</v>
      </c>
      <c r="BA10" s="63">
        <v>353300</v>
      </c>
      <c r="BB10" s="63">
        <v>353300</v>
      </c>
      <c r="BC10" s="63">
        <v>32</v>
      </c>
      <c r="BD10" s="63">
        <v>2312</v>
      </c>
      <c r="BE10" s="63" t="s">
        <v>384</v>
      </c>
      <c r="BF10" s="63"/>
      <c r="BG10" s="63"/>
    </row>
    <row r="11" spans="1:59" ht="29.45" customHeight="1" x14ac:dyDescent="0.25">
      <c r="A11" s="117" t="s">
        <v>385</v>
      </c>
      <c r="B11" s="63" t="s">
        <v>386</v>
      </c>
      <c r="C11" s="63" t="s">
        <v>79</v>
      </c>
      <c r="D11" s="63" t="s">
        <v>80</v>
      </c>
      <c r="E11" s="63"/>
      <c r="F11" s="63" t="s">
        <v>81</v>
      </c>
      <c r="G11" s="63" t="s">
        <v>82</v>
      </c>
      <c r="H11" s="112" t="s">
        <v>83</v>
      </c>
      <c r="I11" s="63"/>
      <c r="J11" s="63"/>
      <c r="K11" s="63"/>
      <c r="L11" s="63"/>
      <c r="M11" s="63"/>
      <c r="N11" s="111" t="s">
        <v>375</v>
      </c>
      <c r="O11" s="111" t="s">
        <v>376</v>
      </c>
      <c r="P11" s="125">
        <v>2621</v>
      </c>
      <c r="Q11" s="63"/>
      <c r="R11" s="63"/>
      <c r="S11" s="58"/>
      <c r="T11" s="113">
        <v>43675</v>
      </c>
      <c r="U11" s="124" t="s">
        <v>377</v>
      </c>
      <c r="V11" s="125"/>
      <c r="W11" s="114"/>
      <c r="X11" s="63"/>
      <c r="Y11" s="58" t="s">
        <v>148</v>
      </c>
      <c r="Z11" s="58"/>
      <c r="AA11" s="58"/>
      <c r="AB11" s="126" t="s">
        <v>118</v>
      </c>
      <c r="AC11" s="58"/>
      <c r="AD11" s="58"/>
      <c r="AE11" s="58"/>
      <c r="AF11" s="63"/>
      <c r="AG11" s="63"/>
      <c r="AH11" s="63" t="s">
        <v>85</v>
      </c>
      <c r="AI11" s="63"/>
      <c r="AJ11" s="63"/>
      <c r="AK11" s="63" t="s">
        <v>387</v>
      </c>
      <c r="AL11" s="63"/>
      <c r="AM11" s="63"/>
      <c r="AN11" s="63"/>
      <c r="AO11" s="63"/>
      <c r="AP11" s="111" t="s">
        <v>388</v>
      </c>
      <c r="AQ11" s="63"/>
      <c r="AR11" s="63" t="s">
        <v>85</v>
      </c>
      <c r="AS11" s="63"/>
      <c r="AT11" s="63"/>
      <c r="AU11" s="63"/>
      <c r="AV11" s="63"/>
      <c r="AW11" s="63"/>
      <c r="AX11" s="63"/>
      <c r="AY11" s="63"/>
      <c r="AZ11" s="63"/>
      <c r="BA11" s="63"/>
      <c r="BB11" s="63"/>
      <c r="BC11" s="63"/>
      <c r="BD11" s="63"/>
      <c r="BE11" s="63"/>
      <c r="BF11" s="63"/>
      <c r="BG11" s="63"/>
    </row>
    <row r="12" spans="1:59" ht="35.1" customHeight="1" x14ac:dyDescent="0.25">
      <c r="A12" s="117" t="s">
        <v>389</v>
      </c>
      <c r="B12" s="125" t="s">
        <v>390</v>
      </c>
      <c r="C12" s="63" t="s">
        <v>79</v>
      </c>
      <c r="D12" s="63" t="s">
        <v>80</v>
      </c>
      <c r="E12" s="63"/>
      <c r="F12" s="63" t="s">
        <v>81</v>
      </c>
      <c r="G12" s="63" t="s">
        <v>82</v>
      </c>
      <c r="H12" s="112" t="s">
        <v>83</v>
      </c>
      <c r="I12" s="63"/>
      <c r="J12" s="63"/>
      <c r="K12" s="63"/>
      <c r="L12" s="63"/>
      <c r="M12" s="63"/>
      <c r="N12" s="111" t="s">
        <v>375</v>
      </c>
      <c r="O12" s="127" t="s">
        <v>376</v>
      </c>
      <c r="P12" s="128">
        <v>2621</v>
      </c>
      <c r="Q12" s="63"/>
      <c r="R12" s="63"/>
      <c r="S12" s="58"/>
      <c r="T12" s="113">
        <v>43676</v>
      </c>
      <c r="U12" s="124" t="s">
        <v>377</v>
      </c>
      <c r="V12" s="125">
        <v>2312</v>
      </c>
      <c r="W12" s="114"/>
      <c r="X12" s="63"/>
      <c r="Y12" s="129">
        <v>38930</v>
      </c>
      <c r="Z12" s="58" t="s">
        <v>379</v>
      </c>
      <c r="AA12" s="58"/>
      <c r="AB12" s="126" t="s">
        <v>118</v>
      </c>
      <c r="AC12" s="58"/>
      <c r="AD12" s="58"/>
      <c r="AE12" s="58"/>
      <c r="AF12" s="125" t="s">
        <v>391</v>
      </c>
      <c r="AG12" s="63"/>
      <c r="AH12" s="125" t="s">
        <v>85</v>
      </c>
      <c r="AI12" s="63"/>
      <c r="AJ12" s="63"/>
      <c r="AK12" s="111" t="s">
        <v>381</v>
      </c>
      <c r="AL12" s="63"/>
      <c r="AM12" s="63" t="s">
        <v>392</v>
      </c>
      <c r="AN12" s="63"/>
      <c r="AO12" s="113">
        <v>43704</v>
      </c>
      <c r="AP12" s="130" t="s">
        <v>383</v>
      </c>
      <c r="AQ12" s="63"/>
      <c r="AR12" s="125" t="s">
        <v>212</v>
      </c>
      <c r="AS12" s="63"/>
      <c r="AT12" s="63"/>
      <c r="AU12" s="63"/>
      <c r="AV12" s="63"/>
      <c r="AW12" s="63" t="s">
        <v>392</v>
      </c>
      <c r="AX12" s="63"/>
      <c r="AY12" s="63"/>
      <c r="AZ12" s="63"/>
      <c r="BA12" s="63"/>
      <c r="BB12" s="63"/>
      <c r="BC12" s="63"/>
      <c r="BD12" s="63"/>
      <c r="BE12" s="63"/>
      <c r="BF12" s="63"/>
      <c r="BG12" s="63"/>
    </row>
    <row r="13" spans="1:59" ht="29.45" customHeight="1" x14ac:dyDescent="0.25">
      <c r="A13" s="117" t="s">
        <v>393</v>
      </c>
      <c r="B13" s="125" t="s">
        <v>394</v>
      </c>
      <c r="C13" s="63" t="s">
        <v>79</v>
      </c>
      <c r="D13" s="63" t="s">
        <v>80</v>
      </c>
      <c r="E13" s="63"/>
      <c r="F13" s="63" t="s">
        <v>81</v>
      </c>
      <c r="G13" s="63" t="s">
        <v>82</v>
      </c>
      <c r="H13" s="112" t="s">
        <v>83</v>
      </c>
      <c r="I13" s="63"/>
      <c r="J13" s="63"/>
      <c r="K13" s="63"/>
      <c r="L13" s="63"/>
      <c r="M13" s="63"/>
      <c r="N13" s="111" t="s">
        <v>375</v>
      </c>
      <c r="O13" s="111" t="s">
        <v>376</v>
      </c>
      <c r="P13" s="111">
        <v>2621</v>
      </c>
      <c r="Q13" s="63"/>
      <c r="R13" s="63"/>
      <c r="S13" s="58"/>
      <c r="T13" s="113">
        <v>43676</v>
      </c>
      <c r="U13" s="124" t="s">
        <v>377</v>
      </c>
      <c r="V13" s="63"/>
      <c r="W13" s="114"/>
      <c r="X13" s="63"/>
      <c r="Y13" s="58" t="s">
        <v>148</v>
      </c>
      <c r="Z13" s="58"/>
      <c r="AA13" s="58"/>
      <c r="AB13" s="58"/>
      <c r="AC13" s="58" t="s">
        <v>118</v>
      </c>
      <c r="AD13" s="58"/>
      <c r="AE13" s="58"/>
      <c r="AF13" s="63"/>
      <c r="AG13" s="63"/>
      <c r="AH13" s="63" t="s">
        <v>85</v>
      </c>
      <c r="AI13" s="63"/>
      <c r="AJ13" s="63"/>
      <c r="AK13" s="63" t="s">
        <v>387</v>
      </c>
      <c r="AL13" s="63"/>
      <c r="AM13" s="63"/>
      <c r="AN13" s="63"/>
      <c r="AO13" s="63"/>
      <c r="AP13" s="111" t="s">
        <v>388</v>
      </c>
      <c r="AQ13" s="63"/>
      <c r="AR13" s="63" t="s">
        <v>85</v>
      </c>
      <c r="AS13" s="63"/>
      <c r="AT13" s="63"/>
      <c r="AU13" s="63"/>
      <c r="AV13" s="63"/>
      <c r="AW13" s="63"/>
      <c r="AX13" s="63"/>
      <c r="AY13" s="63"/>
      <c r="AZ13" s="63"/>
      <c r="BA13" s="63"/>
      <c r="BB13" s="63"/>
      <c r="BC13" s="63"/>
      <c r="BD13" s="63"/>
      <c r="BE13" s="63"/>
      <c r="BF13" s="63"/>
      <c r="BG13" s="63"/>
    </row>
    <row r="14" spans="1:59" ht="35.1" customHeight="1" x14ac:dyDescent="0.25">
      <c r="A14" s="154" t="s">
        <v>395</v>
      </c>
      <c r="B14" s="127" t="s">
        <v>396</v>
      </c>
      <c r="C14" s="63" t="s">
        <v>79</v>
      </c>
      <c r="D14" s="63" t="s">
        <v>80</v>
      </c>
      <c r="E14" s="63"/>
      <c r="F14" s="63" t="s">
        <v>81</v>
      </c>
      <c r="G14" s="63" t="s">
        <v>82</v>
      </c>
      <c r="H14" s="112" t="s">
        <v>83</v>
      </c>
      <c r="I14" s="63"/>
      <c r="J14" s="63"/>
      <c r="K14" s="63"/>
      <c r="L14" s="63"/>
      <c r="M14" s="63"/>
      <c r="N14" s="131" t="s">
        <v>375</v>
      </c>
      <c r="O14" s="131" t="s">
        <v>376</v>
      </c>
      <c r="P14" s="131">
        <v>2621</v>
      </c>
      <c r="Q14" s="63"/>
      <c r="R14" s="63"/>
      <c r="S14" s="58"/>
      <c r="T14" s="113">
        <v>43686</v>
      </c>
      <c r="U14" s="132" t="s">
        <v>377</v>
      </c>
      <c r="V14" s="63"/>
      <c r="W14" s="114"/>
      <c r="X14" s="63"/>
      <c r="Y14" s="58">
        <v>1947</v>
      </c>
      <c r="Z14" s="58" t="s">
        <v>106</v>
      </c>
      <c r="AA14" s="58"/>
      <c r="AB14" s="58"/>
      <c r="AC14" s="58" t="s">
        <v>118</v>
      </c>
      <c r="AD14" s="58"/>
      <c r="AE14" s="58"/>
      <c r="AF14" s="63"/>
      <c r="AG14" s="63" t="s">
        <v>397</v>
      </c>
      <c r="AH14" s="63" t="s">
        <v>85</v>
      </c>
      <c r="AI14" s="63"/>
      <c r="AJ14" s="63"/>
      <c r="AK14" s="111" t="s">
        <v>398</v>
      </c>
      <c r="AL14" s="63"/>
      <c r="AM14" s="63" t="s">
        <v>399</v>
      </c>
      <c r="AN14" s="63"/>
      <c r="AO14" s="113">
        <v>43705</v>
      </c>
      <c r="AP14" s="111" t="s">
        <v>383</v>
      </c>
      <c r="AQ14" s="63"/>
      <c r="AR14" s="63" t="s">
        <v>212</v>
      </c>
      <c r="AS14" s="63"/>
      <c r="AT14" s="63"/>
      <c r="AU14" s="63"/>
      <c r="AV14" s="63"/>
      <c r="AW14" s="63" t="s">
        <v>399</v>
      </c>
      <c r="AX14" s="63"/>
      <c r="AY14" s="63">
        <v>32</v>
      </c>
      <c r="AZ14" s="63">
        <v>92300000</v>
      </c>
      <c r="BA14" s="63">
        <v>353300</v>
      </c>
      <c r="BB14" s="63">
        <v>353300</v>
      </c>
      <c r="BC14" s="63">
        <v>32</v>
      </c>
      <c r="BD14" s="63">
        <v>2312</v>
      </c>
      <c r="BE14" s="63" t="s">
        <v>384</v>
      </c>
      <c r="BF14" s="63"/>
      <c r="BG14" s="63"/>
    </row>
    <row r="15" spans="1:59" ht="35.1" customHeight="1" x14ac:dyDescent="0.25">
      <c r="A15" s="154" t="s">
        <v>400</v>
      </c>
      <c r="B15" s="125" t="s">
        <v>401</v>
      </c>
      <c r="C15" s="133" t="s">
        <v>79</v>
      </c>
      <c r="D15" s="133" t="s">
        <v>80</v>
      </c>
      <c r="E15" s="133"/>
      <c r="F15" s="133" t="s">
        <v>81</v>
      </c>
      <c r="G15" s="133" t="s">
        <v>82</v>
      </c>
      <c r="H15" s="134" t="s">
        <v>83</v>
      </c>
      <c r="I15" s="133"/>
      <c r="J15" s="133"/>
      <c r="K15" s="133" t="s">
        <v>402</v>
      </c>
      <c r="L15" s="133"/>
      <c r="M15" s="133"/>
      <c r="N15" s="135" t="s">
        <v>402</v>
      </c>
      <c r="O15" s="133"/>
      <c r="P15" s="133">
        <v>2621</v>
      </c>
      <c r="Q15" s="133"/>
      <c r="R15" s="133"/>
      <c r="S15" s="136"/>
      <c r="T15" s="137">
        <v>43689</v>
      </c>
      <c r="U15" s="138"/>
      <c r="V15" s="133"/>
      <c r="W15" s="138"/>
      <c r="X15" s="133"/>
      <c r="Y15" s="139">
        <v>26299</v>
      </c>
      <c r="Z15" s="136"/>
      <c r="AA15" s="136"/>
      <c r="AB15" s="136"/>
      <c r="AC15" s="136"/>
      <c r="AD15" s="136"/>
      <c r="AE15" s="136"/>
      <c r="AF15" s="133" t="s">
        <v>403</v>
      </c>
      <c r="AG15" s="133"/>
      <c r="AH15" s="133" t="s">
        <v>85</v>
      </c>
      <c r="AI15" s="133"/>
      <c r="AJ15" s="133"/>
      <c r="AK15" s="140" t="s">
        <v>404</v>
      </c>
      <c r="AL15" s="133"/>
      <c r="AM15" s="133" t="s">
        <v>405</v>
      </c>
      <c r="AN15" s="133"/>
      <c r="AO15" s="133"/>
      <c r="AP15" s="131" t="s">
        <v>406</v>
      </c>
      <c r="AQ15" s="133"/>
      <c r="AR15" s="133" t="s">
        <v>85</v>
      </c>
      <c r="AS15" s="133"/>
      <c r="AT15" s="133"/>
      <c r="AU15" s="133"/>
      <c r="AV15" s="133"/>
      <c r="AW15" s="133"/>
      <c r="AX15" s="133"/>
      <c r="AY15" s="133"/>
      <c r="AZ15" s="133"/>
      <c r="BA15" s="133"/>
      <c r="BB15" s="133"/>
      <c r="BC15" s="133"/>
      <c r="BD15" s="133"/>
      <c r="BE15" s="133"/>
      <c r="BF15" s="133"/>
      <c r="BG15" s="133"/>
    </row>
    <row r="16" spans="1:59" ht="35.1" customHeight="1" x14ac:dyDescent="0.25">
      <c r="A16" s="117" t="s">
        <v>407</v>
      </c>
      <c r="B16" s="125" t="s">
        <v>408</v>
      </c>
      <c r="C16" s="63" t="s">
        <v>79</v>
      </c>
      <c r="D16" s="63" t="s">
        <v>80</v>
      </c>
      <c r="E16" s="63"/>
      <c r="F16" s="63" t="s">
        <v>81</v>
      </c>
      <c r="G16" s="63" t="s">
        <v>82</v>
      </c>
      <c r="H16" s="112" t="s">
        <v>83</v>
      </c>
      <c r="I16" s="63"/>
      <c r="J16" s="63"/>
      <c r="K16" s="63" t="s">
        <v>207</v>
      </c>
      <c r="L16" s="63"/>
      <c r="M16" s="63"/>
      <c r="N16" s="63" t="s">
        <v>207</v>
      </c>
      <c r="O16" s="63"/>
      <c r="P16" s="125">
        <v>2621</v>
      </c>
      <c r="Q16" s="63"/>
      <c r="R16" s="63"/>
      <c r="S16" s="58"/>
      <c r="T16" s="113">
        <v>43693</v>
      </c>
      <c r="U16" s="114"/>
      <c r="V16" s="63"/>
      <c r="W16" s="114"/>
      <c r="X16" s="63"/>
      <c r="Y16" s="58"/>
      <c r="Z16" s="58"/>
      <c r="AA16" s="58"/>
      <c r="AB16" s="58"/>
      <c r="AC16" s="58" t="s">
        <v>118</v>
      </c>
      <c r="AD16" s="58"/>
      <c r="AE16" s="58"/>
      <c r="AF16" s="63"/>
      <c r="AG16" s="63" t="s">
        <v>409</v>
      </c>
      <c r="AH16" s="63" t="s">
        <v>212</v>
      </c>
      <c r="AI16" s="63"/>
      <c r="AJ16" s="63"/>
      <c r="AK16" s="116" t="s">
        <v>410</v>
      </c>
      <c r="AL16" s="63"/>
      <c r="AM16" s="63"/>
      <c r="AN16" s="63"/>
      <c r="AO16" s="63"/>
      <c r="AP16" s="111" t="s">
        <v>353</v>
      </c>
      <c r="AQ16" s="63"/>
      <c r="AR16" s="63" t="s">
        <v>85</v>
      </c>
      <c r="AS16" s="63"/>
      <c r="AT16" s="63"/>
      <c r="AU16" s="63"/>
      <c r="AV16" s="63"/>
      <c r="AW16" s="63"/>
      <c r="AX16" s="63"/>
      <c r="AY16" s="63"/>
      <c r="AZ16" s="63"/>
      <c r="BA16" s="63"/>
      <c r="BB16" s="63"/>
      <c r="BC16" s="63"/>
      <c r="BD16" s="63"/>
      <c r="BE16" s="63"/>
      <c r="BF16" s="63"/>
      <c r="BG16" s="63"/>
    </row>
    <row r="17" spans="1:59" ht="35.1" customHeight="1" x14ac:dyDescent="0.25">
      <c r="A17" s="117" t="s">
        <v>411</v>
      </c>
      <c r="B17" s="111" t="s">
        <v>412</v>
      </c>
      <c r="C17" s="63" t="s">
        <v>79</v>
      </c>
      <c r="D17" s="63" t="s">
        <v>80</v>
      </c>
      <c r="E17" s="63"/>
      <c r="F17" s="63" t="s">
        <v>81</v>
      </c>
      <c r="G17" s="63" t="s">
        <v>82</v>
      </c>
      <c r="H17" s="112" t="s">
        <v>83</v>
      </c>
      <c r="I17" s="63"/>
      <c r="J17" s="63"/>
      <c r="K17" s="63"/>
      <c r="L17" s="63"/>
      <c r="M17" s="63"/>
      <c r="N17" s="63" t="s">
        <v>413</v>
      </c>
      <c r="O17" s="63" t="s">
        <v>414</v>
      </c>
      <c r="P17" s="63">
        <v>2621</v>
      </c>
      <c r="Q17" s="63"/>
      <c r="R17" s="63"/>
      <c r="S17" s="58"/>
      <c r="T17" s="113">
        <v>43755</v>
      </c>
      <c r="U17" s="63"/>
      <c r="V17" s="63"/>
      <c r="W17" s="63"/>
      <c r="X17" s="63"/>
      <c r="Y17" s="115">
        <v>13516</v>
      </c>
      <c r="Z17" s="58"/>
      <c r="AA17" s="58"/>
      <c r="AB17" s="58"/>
      <c r="AC17" s="58" t="s">
        <v>118</v>
      </c>
      <c r="AD17" s="58"/>
      <c r="AE17" s="58"/>
      <c r="AF17" s="63"/>
      <c r="AG17" s="63" t="s">
        <v>108</v>
      </c>
      <c r="AH17" s="63" t="s">
        <v>85</v>
      </c>
      <c r="AI17" s="63"/>
      <c r="AJ17" s="63"/>
      <c r="AK17" s="116" t="s">
        <v>415</v>
      </c>
      <c r="AL17" s="63"/>
      <c r="AM17" s="63" t="s">
        <v>416</v>
      </c>
      <c r="AN17" s="63"/>
      <c r="AO17" s="113">
        <v>44180</v>
      </c>
      <c r="AP17" s="111" t="s">
        <v>353</v>
      </c>
      <c r="AQ17" s="63"/>
      <c r="AR17" s="63" t="s">
        <v>85</v>
      </c>
      <c r="AS17" s="63"/>
      <c r="AT17" s="63"/>
      <c r="AU17" s="63"/>
      <c r="AV17" s="63"/>
      <c r="AW17" s="63"/>
      <c r="AX17" s="63"/>
      <c r="AY17" s="63"/>
      <c r="AZ17" s="63"/>
      <c r="BA17" s="63"/>
      <c r="BB17" s="63"/>
      <c r="BC17" s="63"/>
      <c r="BD17" s="63"/>
      <c r="BE17" s="63"/>
      <c r="BF17" s="63"/>
      <c r="BG17" s="63"/>
    </row>
    <row r="18" spans="1:59" ht="44.1" customHeight="1" x14ac:dyDescent="0.25">
      <c r="A18" s="117" t="s">
        <v>417</v>
      </c>
      <c r="B18" s="111" t="s">
        <v>418</v>
      </c>
      <c r="C18" s="63" t="s">
        <v>79</v>
      </c>
      <c r="D18" s="63" t="s">
        <v>80</v>
      </c>
      <c r="E18" s="63"/>
      <c r="F18" s="63" t="s">
        <v>81</v>
      </c>
      <c r="G18" s="63" t="s">
        <v>82</v>
      </c>
      <c r="H18" s="112" t="s">
        <v>83</v>
      </c>
      <c r="I18" s="63"/>
      <c r="J18" s="63"/>
      <c r="K18" s="63" t="s">
        <v>419</v>
      </c>
      <c r="L18" s="63"/>
      <c r="M18" s="63"/>
      <c r="N18" s="63" t="s">
        <v>413</v>
      </c>
      <c r="O18" s="63" t="s">
        <v>420</v>
      </c>
      <c r="P18" s="63">
        <v>2621</v>
      </c>
      <c r="Q18" s="63"/>
      <c r="R18" s="63"/>
      <c r="S18" s="58"/>
      <c r="T18" s="113">
        <v>43763</v>
      </c>
      <c r="U18" s="63"/>
      <c r="V18" s="63"/>
      <c r="W18" s="63" t="s">
        <v>421</v>
      </c>
      <c r="X18" s="63"/>
      <c r="Y18" s="115">
        <v>31778</v>
      </c>
      <c r="Z18" s="58" t="s">
        <v>379</v>
      </c>
      <c r="AA18" s="58"/>
      <c r="AB18" s="58"/>
      <c r="AC18" s="58" t="s">
        <v>118</v>
      </c>
      <c r="AD18" s="58"/>
      <c r="AE18" s="58"/>
      <c r="AF18" s="63" t="s">
        <v>458</v>
      </c>
      <c r="AG18" s="63"/>
      <c r="AH18" s="63" t="s">
        <v>85</v>
      </c>
      <c r="AI18" s="63"/>
      <c r="AJ18" s="63"/>
      <c r="AK18" s="141" t="s">
        <v>422</v>
      </c>
      <c r="AL18" s="63"/>
      <c r="AM18" s="141" t="s">
        <v>423</v>
      </c>
      <c r="AN18" s="63"/>
      <c r="AO18" s="113">
        <v>43935</v>
      </c>
      <c r="AP18" s="111" t="s">
        <v>353</v>
      </c>
      <c r="AQ18" s="63"/>
      <c r="AR18" s="111" t="s">
        <v>424</v>
      </c>
      <c r="AS18" s="63"/>
      <c r="AT18" s="63"/>
      <c r="AU18" s="63"/>
      <c r="AV18" s="63"/>
      <c r="AW18" s="63"/>
      <c r="AX18" s="63"/>
      <c r="AY18" s="63"/>
      <c r="AZ18" s="63"/>
      <c r="BA18" s="63"/>
      <c r="BB18" s="63"/>
      <c r="BC18" s="63"/>
      <c r="BD18" s="63"/>
      <c r="BE18" s="63"/>
      <c r="BF18" s="63"/>
      <c r="BG18" s="63"/>
    </row>
    <row r="19" spans="1:59" ht="33.6" customHeight="1" x14ac:dyDescent="0.25">
      <c r="A19" s="117" t="s">
        <v>425</v>
      </c>
      <c r="B19" s="111" t="s">
        <v>426</v>
      </c>
      <c r="C19" s="63" t="s">
        <v>182</v>
      </c>
      <c r="D19" s="63" t="s">
        <v>80</v>
      </c>
      <c r="E19" s="63"/>
      <c r="F19" s="63" t="s">
        <v>81</v>
      </c>
      <c r="G19" s="63" t="s">
        <v>267</v>
      </c>
      <c r="H19" s="112"/>
      <c r="I19" s="63"/>
      <c r="J19" s="63"/>
      <c r="K19" s="63" t="s">
        <v>427</v>
      </c>
      <c r="L19" s="63"/>
      <c r="M19" s="63"/>
      <c r="N19" s="63" t="s">
        <v>428</v>
      </c>
      <c r="O19" s="63" t="s">
        <v>414</v>
      </c>
      <c r="P19" s="63"/>
      <c r="Q19" s="63"/>
      <c r="R19" s="63"/>
      <c r="S19" s="58"/>
      <c r="T19" s="113">
        <v>43763</v>
      </c>
      <c r="U19" s="63"/>
      <c r="V19" s="63"/>
      <c r="W19" s="63"/>
      <c r="X19" s="63"/>
      <c r="Y19" s="58" t="s">
        <v>148</v>
      </c>
      <c r="Z19" s="58"/>
      <c r="AA19" s="58" t="s">
        <v>118</v>
      </c>
      <c r="AB19" s="58"/>
      <c r="AC19" s="58"/>
      <c r="AD19" s="58"/>
      <c r="AE19" s="58"/>
      <c r="AF19" s="63"/>
      <c r="AG19" s="63" t="s">
        <v>429</v>
      </c>
      <c r="AH19" s="63" t="s">
        <v>85</v>
      </c>
      <c r="AI19" s="63"/>
      <c r="AJ19" s="63"/>
      <c r="AK19" s="116" t="s">
        <v>430</v>
      </c>
      <c r="AL19" s="63"/>
      <c r="AM19" s="63" t="s">
        <v>431</v>
      </c>
      <c r="AN19" s="63"/>
      <c r="AO19" s="113">
        <v>43764</v>
      </c>
      <c r="AP19" s="111" t="s">
        <v>353</v>
      </c>
      <c r="AQ19" s="63"/>
      <c r="AR19" s="63" t="s">
        <v>85</v>
      </c>
      <c r="AS19" s="63"/>
      <c r="AT19" s="63"/>
      <c r="AU19" s="63"/>
      <c r="AV19" s="63"/>
      <c r="AW19" s="63"/>
      <c r="AX19" s="63"/>
      <c r="AY19" s="63"/>
      <c r="AZ19" s="63"/>
      <c r="BA19" s="63"/>
      <c r="BB19" s="63"/>
      <c r="BC19" s="63"/>
      <c r="BD19" s="63"/>
      <c r="BE19" s="63"/>
      <c r="BF19" s="63"/>
      <c r="BG19" s="63"/>
    </row>
    <row r="20" spans="1:59" ht="35.1" customHeight="1" x14ac:dyDescent="0.25">
      <c r="A20" s="117" t="s">
        <v>432</v>
      </c>
      <c r="B20" s="63" t="s">
        <v>433</v>
      </c>
      <c r="C20" s="63" t="s">
        <v>79</v>
      </c>
      <c r="D20" s="63" t="s">
        <v>80</v>
      </c>
      <c r="E20" s="63"/>
      <c r="F20" s="63"/>
      <c r="G20" s="63" t="s">
        <v>82</v>
      </c>
      <c r="H20" s="112" t="s">
        <v>83</v>
      </c>
      <c r="I20" s="63"/>
      <c r="J20" s="63"/>
      <c r="K20" s="63" t="s">
        <v>419</v>
      </c>
      <c r="L20" s="63"/>
      <c r="M20" s="63"/>
      <c r="N20" s="63" t="s">
        <v>413</v>
      </c>
      <c r="O20" s="63" t="s">
        <v>420</v>
      </c>
      <c r="P20" s="63"/>
      <c r="Q20" s="63"/>
      <c r="R20" s="63"/>
      <c r="S20" s="58"/>
      <c r="T20" s="113">
        <v>43773</v>
      </c>
      <c r="U20" s="63" t="s">
        <v>434</v>
      </c>
      <c r="V20" s="63"/>
      <c r="W20" s="63"/>
      <c r="X20" s="63"/>
      <c r="Y20" s="115">
        <v>39695</v>
      </c>
      <c r="Z20" s="58"/>
      <c r="AA20" s="58"/>
      <c r="AB20" s="58"/>
      <c r="AC20" s="58" t="s">
        <v>118</v>
      </c>
      <c r="AD20" s="58"/>
      <c r="AE20" s="58"/>
      <c r="AF20" s="63"/>
      <c r="AG20" s="63" t="s">
        <v>435</v>
      </c>
      <c r="AH20" s="63" t="s">
        <v>85</v>
      </c>
      <c r="AI20" s="63"/>
      <c r="AJ20" s="63"/>
      <c r="AK20" s="111" t="s">
        <v>436</v>
      </c>
      <c r="AL20" s="111" t="s">
        <v>437</v>
      </c>
      <c r="AM20" s="63" t="s">
        <v>438</v>
      </c>
      <c r="AN20" s="63"/>
      <c r="AO20" s="63"/>
      <c r="AP20" s="111" t="s">
        <v>353</v>
      </c>
      <c r="AQ20" s="63"/>
      <c r="AR20" s="63" t="s">
        <v>212</v>
      </c>
      <c r="AS20" s="63"/>
      <c r="AT20" s="63"/>
      <c r="AU20" s="63"/>
      <c r="AV20" s="63"/>
      <c r="AW20" s="63"/>
      <c r="AX20" s="63"/>
      <c r="AY20" s="63"/>
      <c r="AZ20" s="63"/>
      <c r="BA20" s="63"/>
      <c r="BB20" s="63"/>
      <c r="BC20" s="63"/>
      <c r="BD20" s="63"/>
      <c r="BE20" s="63"/>
      <c r="BF20" s="63"/>
      <c r="BG20" s="63"/>
    </row>
    <row r="21" spans="1:59" ht="35.1" customHeight="1" x14ac:dyDescent="0.25">
      <c r="A21" s="117" t="s">
        <v>439</v>
      </c>
      <c r="B21" s="63" t="s">
        <v>440</v>
      </c>
      <c r="C21" s="63" t="s">
        <v>79</v>
      </c>
      <c r="D21" s="63" t="s">
        <v>80</v>
      </c>
      <c r="E21" s="63"/>
      <c r="F21" s="63"/>
      <c r="G21" s="63" t="s">
        <v>82</v>
      </c>
      <c r="H21" s="112" t="s">
        <v>83</v>
      </c>
      <c r="I21" s="63"/>
      <c r="J21" s="63"/>
      <c r="K21" s="63" t="s">
        <v>427</v>
      </c>
      <c r="L21" s="63"/>
      <c r="M21" s="63"/>
      <c r="N21" s="63" t="s">
        <v>441</v>
      </c>
      <c r="O21" s="63" t="s">
        <v>420</v>
      </c>
      <c r="P21" s="63">
        <v>2621</v>
      </c>
      <c r="Q21" s="63"/>
      <c r="R21" s="63"/>
      <c r="S21" s="58"/>
      <c r="T21" s="113">
        <v>43795</v>
      </c>
      <c r="U21" s="63"/>
      <c r="V21" s="63"/>
      <c r="W21" s="63" t="s">
        <v>442</v>
      </c>
      <c r="X21" s="63"/>
      <c r="Y21" s="58">
        <v>2009</v>
      </c>
      <c r="Z21" s="94" t="s">
        <v>443</v>
      </c>
      <c r="AA21" s="58"/>
      <c r="AB21" s="58" t="s">
        <v>118</v>
      </c>
      <c r="AC21" s="58"/>
      <c r="AD21" s="58"/>
      <c r="AE21" s="58"/>
      <c r="AF21" s="63" t="s">
        <v>403</v>
      </c>
      <c r="AG21" s="63"/>
      <c r="AH21" s="63" t="s">
        <v>85</v>
      </c>
      <c r="AI21" s="63"/>
      <c r="AJ21" s="63"/>
      <c r="AK21" s="111" t="s">
        <v>444</v>
      </c>
      <c r="AL21" s="111" t="s">
        <v>437</v>
      </c>
      <c r="AM21" s="63" t="s">
        <v>445</v>
      </c>
      <c r="AN21" s="63"/>
      <c r="AO21" s="63"/>
      <c r="AP21" s="111" t="s">
        <v>353</v>
      </c>
      <c r="AQ21" s="63"/>
      <c r="AR21" s="63" t="s">
        <v>85</v>
      </c>
      <c r="AS21" s="63"/>
      <c r="AT21" s="63"/>
      <c r="AU21" s="63"/>
      <c r="AV21" s="63" t="s">
        <v>106</v>
      </c>
      <c r="AW21" s="63"/>
      <c r="AX21" s="63"/>
      <c r="AY21" s="63"/>
      <c r="AZ21" s="63"/>
      <c r="BA21" s="63"/>
      <c r="BB21" s="63"/>
      <c r="BC21" s="63"/>
      <c r="BD21" s="63"/>
      <c r="BE21" s="63"/>
      <c r="BF21" s="63"/>
      <c r="BG21" s="63"/>
    </row>
    <row r="22" spans="1:59" ht="35.1" customHeight="1" x14ac:dyDescent="0.25">
      <c r="A22" s="117" t="s">
        <v>446</v>
      </c>
      <c r="B22" s="63" t="s">
        <v>447</v>
      </c>
      <c r="C22" s="63" t="s">
        <v>79</v>
      </c>
      <c r="D22" s="63" t="s">
        <v>80</v>
      </c>
      <c r="E22" s="63"/>
      <c r="F22" s="63"/>
      <c r="G22" s="63" t="s">
        <v>82</v>
      </c>
      <c r="H22" s="112" t="s">
        <v>83</v>
      </c>
      <c r="I22" s="63"/>
      <c r="J22" s="63"/>
      <c r="K22" s="63" t="s">
        <v>448</v>
      </c>
      <c r="L22" s="63"/>
      <c r="M22" s="63"/>
      <c r="N22" s="63" t="s">
        <v>413</v>
      </c>
      <c r="O22" s="63" t="s">
        <v>420</v>
      </c>
      <c r="P22" s="63">
        <v>2621</v>
      </c>
      <c r="Q22" s="63"/>
      <c r="R22" s="63" t="s">
        <v>339</v>
      </c>
      <c r="S22" s="58" t="s">
        <v>212</v>
      </c>
      <c r="T22" s="113">
        <v>43805</v>
      </c>
      <c r="U22" s="63"/>
      <c r="V22" s="63"/>
      <c r="W22" s="63" t="s">
        <v>449</v>
      </c>
      <c r="X22" s="63"/>
      <c r="Y22" s="129">
        <v>39630</v>
      </c>
      <c r="Z22" s="58" t="s">
        <v>450</v>
      </c>
      <c r="AA22" s="58"/>
      <c r="AB22" s="58" t="s">
        <v>118</v>
      </c>
      <c r="AC22" s="58"/>
      <c r="AD22" s="58"/>
      <c r="AE22" s="58"/>
      <c r="AF22" s="63" t="s">
        <v>403</v>
      </c>
      <c r="AG22" s="63"/>
      <c r="AH22" s="63" t="s">
        <v>85</v>
      </c>
      <c r="AI22" s="63"/>
      <c r="AJ22" s="63"/>
      <c r="AK22" s="111" t="s">
        <v>451</v>
      </c>
      <c r="AL22" s="63" t="s">
        <v>452</v>
      </c>
      <c r="AM22" s="63" t="s">
        <v>453</v>
      </c>
      <c r="AN22" s="63"/>
      <c r="AO22" s="63"/>
      <c r="AP22" s="111" t="s">
        <v>353</v>
      </c>
      <c r="AQ22" s="63"/>
      <c r="AR22" s="63" t="s">
        <v>212</v>
      </c>
      <c r="AS22" s="63"/>
      <c r="AT22" s="63"/>
      <c r="AU22" s="63"/>
      <c r="AV22" s="63" t="s">
        <v>92</v>
      </c>
      <c r="AW22" s="63" t="s">
        <v>453</v>
      </c>
      <c r="AX22" s="63"/>
      <c r="AY22" s="63"/>
      <c r="AZ22" s="63"/>
      <c r="BA22" s="63"/>
      <c r="BB22" s="63"/>
      <c r="BC22" s="63"/>
      <c r="BD22" s="63"/>
      <c r="BE22" s="63"/>
      <c r="BF22" s="63"/>
      <c r="BG22" s="63"/>
    </row>
    <row r="23" spans="1:59" ht="35.1" customHeight="1" x14ac:dyDescent="0.25">
      <c r="A23" s="117" t="s">
        <v>454</v>
      </c>
      <c r="B23" s="63" t="s">
        <v>455</v>
      </c>
      <c r="C23" s="63" t="s">
        <v>79</v>
      </c>
      <c r="D23" s="63" t="s">
        <v>80</v>
      </c>
      <c r="E23" s="63"/>
      <c r="F23" s="63"/>
      <c r="G23" s="63" t="s">
        <v>82</v>
      </c>
      <c r="H23" s="112" t="s">
        <v>83</v>
      </c>
      <c r="I23" s="63"/>
      <c r="J23" s="63"/>
      <c r="K23" s="63" t="s">
        <v>448</v>
      </c>
      <c r="L23" s="63"/>
      <c r="M23" s="63"/>
      <c r="N23" s="63" t="s">
        <v>413</v>
      </c>
      <c r="O23" s="63" t="s">
        <v>420</v>
      </c>
      <c r="P23" s="63">
        <v>2621</v>
      </c>
      <c r="Q23" s="63"/>
      <c r="R23" s="63" t="s">
        <v>339</v>
      </c>
      <c r="S23" s="58" t="s">
        <v>212</v>
      </c>
      <c r="T23" s="113">
        <v>43808</v>
      </c>
      <c r="U23" s="63"/>
      <c r="V23" s="63"/>
      <c r="W23" s="63" t="s">
        <v>449</v>
      </c>
      <c r="X23" s="63"/>
      <c r="Y23" s="129">
        <v>39630</v>
      </c>
      <c r="Z23" s="58" t="s">
        <v>450</v>
      </c>
      <c r="AA23" s="58"/>
      <c r="AB23" s="58" t="s">
        <v>118</v>
      </c>
      <c r="AC23" s="58"/>
      <c r="AD23" s="58"/>
      <c r="AE23" s="58"/>
      <c r="AF23" s="63" t="s">
        <v>403</v>
      </c>
      <c r="AG23" s="63"/>
      <c r="AH23" s="63" t="s">
        <v>85</v>
      </c>
      <c r="AI23" s="63"/>
      <c r="AJ23" s="63"/>
      <c r="AK23" s="111" t="s">
        <v>456</v>
      </c>
      <c r="AL23" s="63" t="s">
        <v>452</v>
      </c>
      <c r="AM23" s="63" t="s">
        <v>457</v>
      </c>
      <c r="AN23" s="63"/>
      <c r="AO23" s="63"/>
      <c r="AP23" s="111" t="s">
        <v>353</v>
      </c>
      <c r="AQ23" s="63"/>
      <c r="AR23" s="63" t="s">
        <v>212</v>
      </c>
      <c r="AS23" s="63"/>
      <c r="AT23" s="63"/>
      <c r="AU23" s="63"/>
      <c r="AV23" s="63" t="s">
        <v>92</v>
      </c>
      <c r="AW23" s="63" t="s">
        <v>457</v>
      </c>
      <c r="AX23" s="63"/>
      <c r="AY23" s="63"/>
      <c r="AZ23" s="63"/>
      <c r="BA23" s="63"/>
      <c r="BB23" s="63"/>
      <c r="BC23" s="63"/>
      <c r="BD23" s="63"/>
      <c r="BE23" s="63"/>
      <c r="BF23" s="63"/>
      <c r="BG23" s="63"/>
    </row>
    <row r="24" spans="1:59" ht="35.1" customHeight="1" x14ac:dyDescent="0.25">
      <c r="A24" s="63"/>
      <c r="B24" s="63"/>
      <c r="C24" s="63"/>
      <c r="D24" s="63"/>
      <c r="E24" s="63"/>
      <c r="F24" s="63"/>
      <c r="G24" s="63"/>
      <c r="H24" s="112"/>
      <c r="I24" s="63"/>
      <c r="J24" s="63"/>
      <c r="K24" s="63"/>
      <c r="L24" s="63"/>
      <c r="M24" s="63"/>
      <c r="N24" s="63"/>
      <c r="O24" s="63"/>
      <c r="P24" s="63"/>
      <c r="Q24" s="63"/>
      <c r="R24" s="63"/>
      <c r="S24" s="58"/>
      <c r="T24" s="63"/>
      <c r="U24" s="63"/>
      <c r="V24" s="63"/>
      <c r="W24" s="63"/>
      <c r="X24" s="63"/>
      <c r="Y24" s="58"/>
      <c r="Z24" s="58"/>
      <c r="AA24" s="58"/>
      <c r="AB24" s="58"/>
      <c r="AC24" s="58"/>
      <c r="AD24" s="58"/>
      <c r="AE24" s="58"/>
      <c r="AF24" s="63"/>
      <c r="AG24" s="63"/>
      <c r="AH24" s="63"/>
      <c r="AI24" s="63"/>
      <c r="AJ24" s="63"/>
      <c r="AK24" s="63"/>
      <c r="AL24" s="63"/>
      <c r="AM24" s="63"/>
      <c r="AN24" s="63"/>
      <c r="AO24" s="63"/>
      <c r="AP24" s="111"/>
      <c r="AQ24" s="63"/>
      <c r="AR24" s="63"/>
      <c r="AS24" s="63"/>
      <c r="AT24" s="63"/>
      <c r="AU24" s="63"/>
      <c r="AV24" s="63"/>
      <c r="AW24" s="63"/>
      <c r="AX24" s="63"/>
      <c r="AY24" s="63"/>
      <c r="AZ24" s="63"/>
      <c r="BA24" s="63"/>
      <c r="BB24" s="63"/>
      <c r="BC24" s="63"/>
      <c r="BD24" s="63"/>
      <c r="BE24" s="63"/>
      <c r="BF24" s="63"/>
      <c r="BG24" s="63"/>
    </row>
  </sheetData>
  <mergeCells count="9">
    <mergeCell ref="AH5:AR5"/>
    <mergeCell ref="AS5:AV5"/>
    <mergeCell ref="AW5:BG5"/>
    <mergeCell ref="A5:J5"/>
    <mergeCell ref="K5:M5"/>
    <mergeCell ref="N5:O5"/>
    <mergeCell ref="P5:Z5"/>
    <mergeCell ref="AA5:AE5"/>
    <mergeCell ref="AF5:AG5"/>
  </mergeCells>
  <conditionalFormatting sqref="S6">
    <cfRule type="beginsWith" dxfId="3" priority="1" operator="beginsWith" text="NO">
      <formula>LEFT(S6,LEN("NO"))="NO"</formula>
    </cfRule>
    <cfRule type="containsText" dxfId="2" priority="2" operator="containsText" text="Yes,">
      <formula>NOT(ISERROR(SEARCH("Yes,",S6)))</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25"/>
  <sheetViews>
    <sheetView tabSelected="1" workbookViewId="0">
      <pane ySplit="7" topLeftCell="A8" activePane="bottomLeft" state="frozen"/>
      <selection pane="bottomLeft" activeCell="AW6" sqref="AW6"/>
    </sheetView>
  </sheetViews>
  <sheetFormatPr defaultRowHeight="15" x14ac:dyDescent="0.25"/>
  <cols>
    <col min="2" max="2" width="16.5703125" customWidth="1"/>
    <col min="3" max="3" width="8.5703125" customWidth="1"/>
    <col min="4" max="10" width="8.85546875" hidden="1" customWidth="1"/>
    <col min="11" max="11" width="12.42578125" customWidth="1"/>
    <col min="12" max="12" width="8.85546875" customWidth="1"/>
    <col min="13" max="16" width="8.85546875" hidden="1" customWidth="1"/>
    <col min="17" max="17" width="12.5703125" customWidth="1"/>
    <col min="18" max="21" width="8.85546875" hidden="1" customWidth="1"/>
    <col min="22" max="22" width="11.5703125" customWidth="1"/>
    <col min="30" max="30" width="5.7109375" customWidth="1"/>
    <col min="31" max="32" width="8.85546875" hidden="1" customWidth="1"/>
    <col min="33" max="33" width="45.85546875" customWidth="1"/>
    <col min="34" max="34" width="13.42578125" customWidth="1"/>
    <col min="35" max="38" width="8.85546875" hidden="1" customWidth="1"/>
    <col min="39" max="39" width="0.140625" customWidth="1"/>
    <col min="40" max="45" width="8.85546875" hidden="1" customWidth="1"/>
  </cols>
  <sheetData>
    <row r="1" spans="1:58" x14ac:dyDescent="0.25">
      <c r="AH1" s="237" t="s">
        <v>527</v>
      </c>
    </row>
    <row r="2" spans="1:58" x14ac:dyDescent="0.25">
      <c r="AH2" s="237" t="s">
        <v>528</v>
      </c>
    </row>
    <row r="3" spans="1:58" x14ac:dyDescent="0.25">
      <c r="AH3" s="237" t="s">
        <v>529</v>
      </c>
    </row>
    <row r="4" spans="1:58" x14ac:dyDescent="0.25">
      <c r="AH4" s="237" t="s">
        <v>534</v>
      </c>
    </row>
    <row r="5" spans="1:58" ht="30.6" customHeight="1" x14ac:dyDescent="0.25">
      <c r="A5" s="182" t="s">
        <v>134</v>
      </c>
      <c r="B5" s="182"/>
      <c r="C5" s="182"/>
      <c r="D5" s="182"/>
      <c r="E5" s="182"/>
      <c r="F5" s="182"/>
      <c r="G5" s="182"/>
      <c r="H5" s="183" t="s">
        <v>15</v>
      </c>
      <c r="I5" s="183"/>
      <c r="J5" s="183"/>
      <c r="K5" s="183" t="s">
        <v>135</v>
      </c>
      <c r="L5" s="183"/>
      <c r="M5" s="183" t="s">
        <v>136</v>
      </c>
      <c r="N5" s="183"/>
      <c r="O5" s="183"/>
      <c r="P5" s="183"/>
      <c r="Q5" s="183"/>
      <c r="R5" s="183"/>
      <c r="S5" s="183"/>
      <c r="T5" s="183"/>
      <c r="U5" s="183"/>
      <c r="V5" s="183"/>
      <c r="W5" s="185" t="s">
        <v>24</v>
      </c>
      <c r="X5" s="185"/>
      <c r="Y5" s="185"/>
      <c r="Z5" s="185"/>
      <c r="AA5" s="185"/>
      <c r="AB5" s="186" t="s">
        <v>25</v>
      </c>
      <c r="AC5" s="186"/>
      <c r="AD5" s="179" t="s">
        <v>137</v>
      </c>
      <c r="AE5" s="179"/>
      <c r="AF5" s="179"/>
      <c r="AG5" s="179"/>
      <c r="AH5" s="179"/>
      <c r="AI5" s="179"/>
      <c r="AJ5" s="179"/>
      <c r="AK5" s="179"/>
      <c r="AL5" s="179"/>
      <c r="AM5" s="179"/>
      <c r="AN5" s="179"/>
      <c r="AO5" s="187" t="s">
        <v>29</v>
      </c>
      <c r="AP5" s="188"/>
      <c r="AQ5" s="188"/>
      <c r="AR5" s="189"/>
      <c r="AS5" s="142" t="s">
        <v>30</v>
      </c>
      <c r="AW5" s="143"/>
      <c r="AX5" s="143"/>
      <c r="AY5" s="143"/>
      <c r="AZ5" s="143"/>
      <c r="BA5" s="143"/>
      <c r="BB5" s="143"/>
      <c r="BC5" s="143"/>
      <c r="BD5" s="143"/>
      <c r="BE5" s="143"/>
      <c r="BF5" s="143"/>
    </row>
    <row r="6" spans="1:58" ht="85.7" customHeight="1" x14ac:dyDescent="0.25">
      <c r="A6" s="164" t="s">
        <v>12</v>
      </c>
      <c r="B6" s="156" t="s">
        <v>13</v>
      </c>
      <c r="C6" s="156" t="s">
        <v>14</v>
      </c>
      <c r="D6" s="156" t="s">
        <v>31</v>
      </c>
      <c r="E6" s="156" t="s">
        <v>34</v>
      </c>
      <c r="F6" s="157" t="s">
        <v>138</v>
      </c>
      <c r="G6" s="157" t="s">
        <v>37</v>
      </c>
      <c r="H6" s="156" t="s">
        <v>139</v>
      </c>
      <c r="I6" s="156" t="s">
        <v>140</v>
      </c>
      <c r="J6" s="156" t="s">
        <v>141</v>
      </c>
      <c r="K6" s="156" t="s">
        <v>142</v>
      </c>
      <c r="L6" s="156" t="s">
        <v>17</v>
      </c>
      <c r="M6" s="156" t="s">
        <v>41</v>
      </c>
      <c r="N6" s="156" t="s">
        <v>18</v>
      </c>
      <c r="O6" s="156" t="s">
        <v>42</v>
      </c>
      <c r="P6" s="156" t="s">
        <v>143</v>
      </c>
      <c r="Q6" s="158" t="s">
        <v>20</v>
      </c>
      <c r="R6" s="159" t="s">
        <v>21</v>
      </c>
      <c r="S6" s="159" t="s">
        <v>44</v>
      </c>
      <c r="T6" s="159" t="s">
        <v>22</v>
      </c>
      <c r="U6" s="159" t="s">
        <v>45</v>
      </c>
      <c r="V6" s="158" t="s">
        <v>23</v>
      </c>
      <c r="W6" s="157" t="s">
        <v>47</v>
      </c>
      <c r="X6" s="156" t="s">
        <v>48</v>
      </c>
      <c r="Y6" s="156" t="s">
        <v>49</v>
      </c>
      <c r="Z6" s="156" t="s">
        <v>50</v>
      </c>
      <c r="AA6" s="156" t="s">
        <v>51</v>
      </c>
      <c r="AB6" s="160" t="s">
        <v>52</v>
      </c>
      <c r="AC6" s="160" t="s">
        <v>53</v>
      </c>
      <c r="AD6" s="156" t="s">
        <v>54</v>
      </c>
      <c r="AE6" s="156" t="s">
        <v>55</v>
      </c>
      <c r="AF6" s="156" t="s">
        <v>26</v>
      </c>
      <c r="AG6" s="156" t="s">
        <v>27</v>
      </c>
      <c r="AH6" s="156" t="s">
        <v>28</v>
      </c>
      <c r="AI6" s="159" t="s">
        <v>56</v>
      </c>
      <c r="AJ6" s="159" t="s">
        <v>44</v>
      </c>
      <c r="AK6" s="158" t="s">
        <v>57</v>
      </c>
      <c r="AL6" s="156" t="s">
        <v>58</v>
      </c>
      <c r="AM6" s="162" t="s">
        <v>60</v>
      </c>
      <c r="AN6" s="162" t="s">
        <v>61</v>
      </c>
      <c r="AO6" s="144" t="s">
        <v>144</v>
      </c>
      <c r="AP6" s="145" t="s">
        <v>63</v>
      </c>
      <c r="AQ6" s="146" t="s">
        <v>64</v>
      </c>
      <c r="AR6" s="145" t="s">
        <v>65</v>
      </c>
      <c r="AS6" s="105" t="s">
        <v>66</v>
      </c>
      <c r="AW6" s="147"/>
      <c r="AX6" s="148"/>
      <c r="AY6" s="148"/>
      <c r="AZ6" s="148"/>
      <c r="BA6" s="148"/>
      <c r="BB6" s="148"/>
      <c r="BC6" s="148"/>
      <c r="BD6" s="148"/>
      <c r="BE6" s="148"/>
      <c r="BF6" s="148"/>
    </row>
    <row r="7" spans="1:58" ht="30" customHeight="1" x14ac:dyDescent="0.25">
      <c r="A7" s="120" t="s">
        <v>459</v>
      </c>
      <c r="B7" s="58" t="s">
        <v>460</v>
      </c>
      <c r="C7" s="58" t="s">
        <v>79</v>
      </c>
      <c r="D7" s="58" t="s">
        <v>80</v>
      </c>
      <c r="E7" s="58" t="s">
        <v>82</v>
      </c>
      <c r="F7" s="58"/>
      <c r="G7" s="58"/>
      <c r="H7" s="58" t="s">
        <v>461</v>
      </c>
      <c r="I7" s="58"/>
      <c r="J7" s="58"/>
      <c r="K7" s="58" t="s">
        <v>462</v>
      </c>
      <c r="L7" s="58" t="s">
        <v>87</v>
      </c>
      <c r="M7" s="58"/>
      <c r="N7" s="58">
        <v>100326879</v>
      </c>
      <c r="O7" s="58"/>
      <c r="P7" s="58"/>
      <c r="Q7" s="115">
        <v>43859</v>
      </c>
      <c r="R7" s="58"/>
      <c r="S7" s="58">
        <v>565</v>
      </c>
      <c r="T7" s="58" t="s">
        <v>463</v>
      </c>
      <c r="U7" s="58"/>
      <c r="V7" s="115">
        <v>43739</v>
      </c>
      <c r="W7" s="58" t="s">
        <v>118</v>
      </c>
      <c r="X7" s="58"/>
      <c r="Y7" s="58"/>
      <c r="Z7" s="58"/>
      <c r="AA7" s="58"/>
      <c r="AB7" s="58"/>
      <c r="AC7" s="58" t="s">
        <v>435</v>
      </c>
      <c r="AD7" s="58" t="s">
        <v>85</v>
      </c>
      <c r="AE7" s="58"/>
      <c r="AF7" s="58"/>
      <c r="AG7" s="104" t="s">
        <v>464</v>
      </c>
      <c r="AH7" s="104" t="s">
        <v>465</v>
      </c>
      <c r="AI7" s="58"/>
      <c r="AJ7" s="58"/>
      <c r="AK7" s="58"/>
      <c r="AL7" s="58" t="s">
        <v>85</v>
      </c>
      <c r="AM7" s="58"/>
      <c r="AN7" s="58" t="s">
        <v>85</v>
      </c>
      <c r="AO7" s="58"/>
      <c r="AP7" s="58"/>
      <c r="AQ7" s="58"/>
      <c r="AR7" s="58"/>
      <c r="AS7" s="58" t="s">
        <v>92</v>
      </c>
    </row>
    <row r="8" spans="1:58" ht="68.45" customHeight="1" x14ac:dyDescent="0.25">
      <c r="A8" s="120" t="s">
        <v>466</v>
      </c>
      <c r="B8" s="58" t="s">
        <v>467</v>
      </c>
      <c r="C8" s="58" t="s">
        <v>79</v>
      </c>
      <c r="D8" s="58" t="s">
        <v>80</v>
      </c>
      <c r="E8" s="58" t="s">
        <v>82</v>
      </c>
      <c r="F8" s="58"/>
      <c r="G8" s="58"/>
      <c r="H8" s="58" t="s">
        <v>468</v>
      </c>
      <c r="I8" s="58"/>
      <c r="J8" s="58"/>
      <c r="K8" s="58" t="s">
        <v>448</v>
      </c>
      <c r="L8" s="58" t="s">
        <v>87</v>
      </c>
      <c r="M8" s="58"/>
      <c r="N8" s="58"/>
      <c r="O8" s="58"/>
      <c r="P8" s="58"/>
      <c r="Q8" s="115">
        <v>43864</v>
      </c>
      <c r="R8" s="58"/>
      <c r="S8" s="58"/>
      <c r="T8" s="58"/>
      <c r="U8" s="58"/>
      <c r="V8" s="58"/>
      <c r="W8" s="58" t="s">
        <v>118</v>
      </c>
      <c r="X8" s="58"/>
      <c r="Y8" s="58"/>
      <c r="Z8" s="58"/>
      <c r="AA8" s="58"/>
      <c r="AB8" s="58"/>
      <c r="AC8" s="58" t="s">
        <v>522</v>
      </c>
      <c r="AD8" s="58" t="s">
        <v>85</v>
      </c>
      <c r="AE8" s="58"/>
      <c r="AF8" s="58"/>
      <c r="AG8" s="104" t="s">
        <v>469</v>
      </c>
      <c r="AH8" s="104" t="s">
        <v>470</v>
      </c>
      <c r="AI8" s="58"/>
      <c r="AJ8" s="58"/>
      <c r="AK8" s="58"/>
      <c r="AL8" s="58"/>
      <c r="AM8" s="58"/>
      <c r="AN8" s="58" t="s">
        <v>85</v>
      </c>
      <c r="AO8" s="58"/>
      <c r="AP8" s="58"/>
      <c r="AQ8" s="58"/>
      <c r="AR8" s="58"/>
      <c r="AS8" s="58" t="s">
        <v>471</v>
      </c>
    </row>
    <row r="9" spans="1:58" ht="51" customHeight="1" x14ac:dyDescent="0.25">
      <c r="A9" s="120" t="s">
        <v>472</v>
      </c>
      <c r="B9" s="58" t="s">
        <v>473</v>
      </c>
      <c r="C9" s="58" t="s">
        <v>357</v>
      </c>
      <c r="D9" s="58" t="s">
        <v>80</v>
      </c>
      <c r="E9" s="58" t="s">
        <v>358</v>
      </c>
      <c r="F9" s="58"/>
      <c r="G9" s="58"/>
      <c r="H9" s="58" t="s">
        <v>461</v>
      </c>
      <c r="I9" s="58"/>
      <c r="J9" s="58"/>
      <c r="K9" s="58" t="s">
        <v>462</v>
      </c>
      <c r="L9" s="58" t="s">
        <v>87</v>
      </c>
      <c r="M9" s="58"/>
      <c r="N9" s="58"/>
      <c r="O9" s="58"/>
      <c r="P9" s="58"/>
      <c r="Q9" s="129">
        <v>43831</v>
      </c>
      <c r="R9" s="58"/>
      <c r="S9" s="58"/>
      <c r="T9" s="58"/>
      <c r="U9" s="58"/>
      <c r="V9" s="115">
        <v>24108</v>
      </c>
      <c r="W9" s="58"/>
      <c r="X9" s="58"/>
      <c r="Y9" s="58" t="s">
        <v>118</v>
      </c>
      <c r="Z9" s="58"/>
      <c r="AA9" s="58"/>
      <c r="AB9" s="58" t="s">
        <v>523</v>
      </c>
      <c r="AC9" s="58"/>
      <c r="AD9" s="58" t="s">
        <v>85</v>
      </c>
      <c r="AE9" s="58"/>
      <c r="AF9" s="58"/>
      <c r="AG9" s="104" t="s">
        <v>474</v>
      </c>
      <c r="AH9" s="104" t="s">
        <v>475</v>
      </c>
      <c r="AI9" s="58"/>
      <c r="AJ9" s="58"/>
      <c r="AK9" s="58"/>
      <c r="AL9" s="58"/>
      <c r="AM9" s="58"/>
      <c r="AN9" s="58" t="s">
        <v>85</v>
      </c>
      <c r="AO9" s="58"/>
      <c r="AP9" s="58"/>
      <c r="AQ9" s="58"/>
      <c r="AR9" s="58"/>
      <c r="AS9" s="58"/>
    </row>
    <row r="10" spans="1:58" ht="42.6" customHeight="1" x14ac:dyDescent="0.25">
      <c r="A10" s="120" t="s">
        <v>476</v>
      </c>
      <c r="B10" s="58" t="s">
        <v>477</v>
      </c>
      <c r="C10" s="58" t="s">
        <v>357</v>
      </c>
      <c r="D10" s="58" t="s">
        <v>80</v>
      </c>
      <c r="E10" s="58" t="s">
        <v>358</v>
      </c>
      <c r="F10" s="58"/>
      <c r="G10" s="58"/>
      <c r="H10" s="58" t="s">
        <v>461</v>
      </c>
      <c r="I10" s="58"/>
      <c r="J10" s="58"/>
      <c r="K10" s="58" t="s">
        <v>462</v>
      </c>
      <c r="L10" s="58" t="s">
        <v>87</v>
      </c>
      <c r="M10" s="58"/>
      <c r="N10" s="58"/>
      <c r="O10" s="58"/>
      <c r="P10" s="58"/>
      <c r="Q10" s="149">
        <v>43850</v>
      </c>
      <c r="R10" s="58"/>
      <c r="S10" s="58"/>
      <c r="T10" s="58"/>
      <c r="U10" s="58"/>
      <c r="V10" s="115">
        <v>28491</v>
      </c>
      <c r="W10" s="58"/>
      <c r="X10" s="58"/>
      <c r="Y10" s="58" t="s">
        <v>118</v>
      </c>
      <c r="Z10" s="58"/>
      <c r="AA10" s="58"/>
      <c r="AB10" s="58" t="s">
        <v>523</v>
      </c>
      <c r="AC10" s="58"/>
      <c r="AD10" s="58" t="s">
        <v>85</v>
      </c>
      <c r="AE10" s="58"/>
      <c r="AF10" s="58"/>
      <c r="AG10" s="104" t="s">
        <v>474</v>
      </c>
      <c r="AH10" s="104" t="s">
        <v>475</v>
      </c>
      <c r="AI10" s="58"/>
      <c r="AJ10" s="58"/>
      <c r="AK10" s="58"/>
      <c r="AL10" s="58"/>
      <c r="AM10" s="58"/>
      <c r="AN10" s="58" t="s">
        <v>85</v>
      </c>
      <c r="AO10" s="58"/>
      <c r="AP10" s="58"/>
      <c r="AQ10" s="58"/>
      <c r="AR10" s="58"/>
      <c r="AS10" s="58"/>
    </row>
    <row r="11" spans="1:58" ht="48.6" customHeight="1" x14ac:dyDescent="0.25">
      <c r="A11" s="120" t="s">
        <v>478</v>
      </c>
      <c r="B11" s="58" t="s">
        <v>479</v>
      </c>
      <c r="C11" s="58" t="s">
        <v>357</v>
      </c>
      <c r="D11" s="58" t="s">
        <v>80</v>
      </c>
      <c r="E11" s="58" t="s">
        <v>358</v>
      </c>
      <c r="F11" s="58"/>
      <c r="G11" s="58"/>
      <c r="H11" s="58" t="s">
        <v>461</v>
      </c>
      <c r="I11" s="58"/>
      <c r="J11" s="58"/>
      <c r="K11" s="58" t="s">
        <v>462</v>
      </c>
      <c r="L11" s="58" t="s">
        <v>87</v>
      </c>
      <c r="M11" s="58"/>
      <c r="N11" s="58"/>
      <c r="O11" s="58"/>
      <c r="P11" s="58"/>
      <c r="Q11" s="115">
        <v>43831</v>
      </c>
      <c r="R11" s="58"/>
      <c r="S11" s="58"/>
      <c r="T11" s="58"/>
      <c r="U11" s="58"/>
      <c r="V11" s="115">
        <v>28491</v>
      </c>
      <c r="W11" s="58"/>
      <c r="X11" s="58"/>
      <c r="Y11" s="58" t="s">
        <v>118</v>
      </c>
      <c r="Z11" s="58"/>
      <c r="AA11" s="58"/>
      <c r="AB11" s="58" t="s">
        <v>523</v>
      </c>
      <c r="AC11" s="58"/>
      <c r="AD11" s="58" t="s">
        <v>85</v>
      </c>
      <c r="AE11" s="58"/>
      <c r="AF11" s="58"/>
      <c r="AG11" s="104" t="s">
        <v>474</v>
      </c>
      <c r="AH11" s="104" t="s">
        <v>475</v>
      </c>
      <c r="AI11" s="58"/>
      <c r="AJ11" s="58"/>
      <c r="AK11" s="58"/>
      <c r="AL11" s="58"/>
      <c r="AM11" s="58"/>
      <c r="AN11" s="58" t="s">
        <v>85</v>
      </c>
      <c r="AO11" s="58"/>
      <c r="AP11" s="58"/>
      <c r="AQ11" s="58"/>
      <c r="AR11" s="58"/>
      <c r="AS11" s="58"/>
    </row>
    <row r="12" spans="1:58" ht="35.1" customHeight="1" x14ac:dyDescent="0.25">
      <c r="A12" s="120" t="s">
        <v>480</v>
      </c>
      <c r="B12" s="58" t="s">
        <v>481</v>
      </c>
      <c r="C12" s="58" t="s">
        <v>79</v>
      </c>
      <c r="D12" s="58" t="s">
        <v>80</v>
      </c>
      <c r="E12" s="58" t="s">
        <v>82</v>
      </c>
      <c r="F12" s="58"/>
      <c r="G12" s="58"/>
      <c r="H12" s="58" t="s">
        <v>448</v>
      </c>
      <c r="I12" s="58"/>
      <c r="J12" s="58"/>
      <c r="K12" s="58" t="s">
        <v>448</v>
      </c>
      <c r="L12" s="58" t="s">
        <v>87</v>
      </c>
      <c r="M12" s="58"/>
      <c r="N12" s="58"/>
      <c r="O12" s="58"/>
      <c r="P12" s="58"/>
      <c r="Q12" s="115">
        <v>43908</v>
      </c>
      <c r="R12" s="58"/>
      <c r="S12" s="58"/>
      <c r="T12" s="58"/>
      <c r="U12" s="58"/>
      <c r="V12" s="58"/>
      <c r="W12" s="58"/>
      <c r="X12" s="58"/>
      <c r="Y12" s="58" t="s">
        <v>118</v>
      </c>
      <c r="Z12" s="58"/>
      <c r="AA12" s="58"/>
      <c r="AB12" s="58"/>
      <c r="AC12" s="104" t="s">
        <v>482</v>
      </c>
      <c r="AD12" s="58" t="s">
        <v>85</v>
      </c>
      <c r="AE12" s="58"/>
      <c r="AF12" s="58"/>
      <c r="AG12" s="58" t="s">
        <v>483</v>
      </c>
      <c r="AH12" s="104" t="s">
        <v>470</v>
      </c>
      <c r="AI12" s="58"/>
      <c r="AJ12" s="58"/>
      <c r="AK12" s="115">
        <v>43920</v>
      </c>
      <c r="AL12" s="58"/>
      <c r="AM12" s="58"/>
      <c r="AN12" s="58" t="s">
        <v>85</v>
      </c>
      <c r="AO12" s="58"/>
      <c r="AP12" s="58"/>
      <c r="AQ12" s="58"/>
      <c r="AR12" s="58"/>
      <c r="AS12" s="58" t="s">
        <v>484</v>
      </c>
    </row>
    <row r="13" spans="1:58" ht="47.45" customHeight="1" x14ac:dyDescent="0.25">
      <c r="A13" s="120" t="s">
        <v>485</v>
      </c>
      <c r="B13" s="58" t="s">
        <v>486</v>
      </c>
      <c r="C13" s="58" t="s">
        <v>79</v>
      </c>
      <c r="D13" s="58" t="s">
        <v>80</v>
      </c>
      <c r="E13" s="58" t="s">
        <v>82</v>
      </c>
      <c r="F13" s="58"/>
      <c r="G13" s="58"/>
      <c r="H13" s="58" t="s">
        <v>487</v>
      </c>
      <c r="I13" s="58"/>
      <c r="J13" s="58"/>
      <c r="K13" s="58" t="s">
        <v>488</v>
      </c>
      <c r="L13" s="58" t="s">
        <v>87</v>
      </c>
      <c r="M13" s="58"/>
      <c r="N13" s="58"/>
      <c r="O13" s="58"/>
      <c r="P13" s="58"/>
      <c r="Q13" s="115">
        <v>43915</v>
      </c>
      <c r="R13" s="58"/>
      <c r="S13" s="58"/>
      <c r="T13" s="58"/>
      <c r="U13" s="58"/>
      <c r="V13" s="58"/>
      <c r="W13" s="58"/>
      <c r="X13" s="58" t="s">
        <v>118</v>
      </c>
      <c r="Y13" s="58"/>
      <c r="Z13" s="58"/>
      <c r="AA13" s="58"/>
      <c r="AB13" s="58"/>
      <c r="AC13" s="58" t="s">
        <v>349</v>
      </c>
      <c r="AD13" s="58" t="s">
        <v>85</v>
      </c>
      <c r="AE13" s="58"/>
      <c r="AF13" s="58"/>
      <c r="AG13" s="58" t="s">
        <v>489</v>
      </c>
      <c r="AH13" s="104" t="s">
        <v>490</v>
      </c>
      <c r="AI13" s="58"/>
      <c r="AJ13" s="58"/>
      <c r="AK13" s="115">
        <v>43916</v>
      </c>
      <c r="AL13" s="58"/>
      <c r="AM13" s="58"/>
      <c r="AN13" s="58" t="s">
        <v>85</v>
      </c>
      <c r="AO13" s="58"/>
      <c r="AP13" s="58"/>
      <c r="AQ13" s="58"/>
      <c r="AR13" s="58"/>
      <c r="AS13" s="58" t="s">
        <v>491</v>
      </c>
    </row>
    <row r="14" spans="1:58" ht="42.6" customHeight="1" x14ac:dyDescent="0.25">
      <c r="A14" s="120" t="s">
        <v>492</v>
      </c>
      <c r="B14" s="58" t="s">
        <v>493</v>
      </c>
      <c r="C14" s="58" t="s">
        <v>357</v>
      </c>
      <c r="D14" s="58" t="s">
        <v>80</v>
      </c>
      <c r="E14" s="58" t="s">
        <v>358</v>
      </c>
      <c r="F14" s="58"/>
      <c r="G14" s="58"/>
      <c r="H14" s="58" t="s">
        <v>367</v>
      </c>
      <c r="I14" s="58"/>
      <c r="J14" s="58"/>
      <c r="K14" s="58" t="s">
        <v>367</v>
      </c>
      <c r="L14" s="58"/>
      <c r="M14" s="58"/>
      <c r="N14" s="58"/>
      <c r="O14" s="58"/>
      <c r="P14" s="58"/>
      <c r="Q14" s="115">
        <v>43964</v>
      </c>
      <c r="R14" s="58"/>
      <c r="S14" s="58"/>
      <c r="T14" s="58"/>
      <c r="U14" s="58"/>
      <c r="V14" s="58"/>
      <c r="W14" s="58"/>
      <c r="X14" s="58" t="s">
        <v>118</v>
      </c>
      <c r="Y14" s="58"/>
      <c r="Z14" s="58"/>
      <c r="AA14" s="58"/>
      <c r="AB14" s="58"/>
      <c r="AC14" s="58" t="s">
        <v>522</v>
      </c>
      <c r="AD14" s="58" t="s">
        <v>494</v>
      </c>
      <c r="AE14" s="58"/>
      <c r="AF14" s="58"/>
      <c r="AG14" s="58" t="s">
        <v>495</v>
      </c>
      <c r="AH14" s="104" t="s">
        <v>490</v>
      </c>
      <c r="AI14" s="58"/>
      <c r="AJ14" s="58"/>
      <c r="AK14" s="115">
        <v>43964</v>
      </c>
      <c r="AL14" s="58"/>
      <c r="AM14" s="58"/>
      <c r="AN14" s="58" t="s">
        <v>85</v>
      </c>
      <c r="AO14" s="58"/>
      <c r="AP14" s="58"/>
      <c r="AQ14" s="58"/>
      <c r="AR14" s="58"/>
      <c r="AS14" s="58" t="s">
        <v>496</v>
      </c>
    </row>
    <row r="15" spans="1:58" ht="36" customHeight="1" x14ac:dyDescent="0.25">
      <c r="A15" s="120" t="s">
        <v>497</v>
      </c>
      <c r="B15" s="58" t="s">
        <v>498</v>
      </c>
      <c r="C15" s="58" t="s">
        <v>499</v>
      </c>
      <c r="D15" s="58" t="s">
        <v>80</v>
      </c>
      <c r="E15" s="58" t="s">
        <v>500</v>
      </c>
      <c r="F15" s="58"/>
      <c r="G15" s="58"/>
      <c r="H15" s="58" t="s">
        <v>461</v>
      </c>
      <c r="I15" s="58"/>
      <c r="J15" s="58"/>
      <c r="K15" s="58" t="s">
        <v>462</v>
      </c>
      <c r="L15" s="58" t="s">
        <v>501</v>
      </c>
      <c r="M15" s="58"/>
      <c r="N15" s="58"/>
      <c r="O15" s="58"/>
      <c r="P15" s="58"/>
      <c r="Q15" s="115">
        <v>44060</v>
      </c>
      <c r="R15" s="58"/>
      <c r="S15" s="58"/>
      <c r="T15" s="58"/>
      <c r="U15" s="58"/>
      <c r="V15" s="58"/>
      <c r="W15" s="58" t="s">
        <v>118</v>
      </c>
      <c r="X15" s="58"/>
      <c r="Y15" s="58"/>
      <c r="Z15" s="58"/>
      <c r="AA15" s="58"/>
      <c r="AB15" s="58"/>
      <c r="AC15" s="58"/>
      <c r="AD15" s="58"/>
      <c r="AE15" s="58"/>
      <c r="AF15" s="58"/>
      <c r="AG15" s="58" t="s">
        <v>502</v>
      </c>
      <c r="AH15" s="104"/>
      <c r="AI15" s="58"/>
      <c r="AJ15" s="58"/>
      <c r="AK15" s="115">
        <v>44088</v>
      </c>
      <c r="AL15" s="58"/>
      <c r="AM15" s="58"/>
      <c r="AN15" s="58"/>
      <c r="AO15" s="58"/>
      <c r="AP15" s="58"/>
      <c r="AQ15" s="58"/>
      <c r="AR15" s="58"/>
      <c r="AS15" s="58" t="s">
        <v>148</v>
      </c>
    </row>
    <row r="16" spans="1:58" ht="45" customHeight="1" x14ac:dyDescent="0.25">
      <c r="A16" s="120" t="s">
        <v>503</v>
      </c>
      <c r="B16" s="58" t="s">
        <v>504</v>
      </c>
      <c r="C16" s="58" t="s">
        <v>79</v>
      </c>
      <c r="D16" s="58" t="s">
        <v>80</v>
      </c>
      <c r="E16" s="58" t="s">
        <v>82</v>
      </c>
      <c r="F16" s="58"/>
      <c r="G16" s="58"/>
      <c r="H16" s="58" t="s">
        <v>448</v>
      </c>
      <c r="I16" s="58"/>
      <c r="J16" s="58"/>
      <c r="K16" s="58" t="s">
        <v>448</v>
      </c>
      <c r="L16" s="58" t="s">
        <v>87</v>
      </c>
      <c r="M16" s="58"/>
      <c r="N16" s="58"/>
      <c r="O16" s="58"/>
      <c r="P16" s="58"/>
      <c r="Q16" s="115">
        <v>44084</v>
      </c>
      <c r="R16" s="58"/>
      <c r="S16" s="58"/>
      <c r="T16" s="58"/>
      <c r="U16" s="58"/>
      <c r="V16" s="115">
        <v>31798</v>
      </c>
      <c r="W16" s="58" t="s">
        <v>118</v>
      </c>
      <c r="X16" s="58"/>
      <c r="Y16" s="58"/>
      <c r="Z16" s="58"/>
      <c r="AA16" s="58"/>
      <c r="AB16" s="58"/>
      <c r="AC16" s="58" t="s">
        <v>349</v>
      </c>
      <c r="AD16" s="58" t="s">
        <v>494</v>
      </c>
      <c r="AE16" s="58"/>
      <c r="AF16" s="58"/>
      <c r="AG16" s="104" t="s">
        <v>505</v>
      </c>
      <c r="AH16" s="104" t="s">
        <v>490</v>
      </c>
      <c r="AI16" s="58" t="s">
        <v>506</v>
      </c>
      <c r="AJ16" s="58"/>
      <c r="AK16" s="115">
        <v>44112</v>
      </c>
      <c r="AL16" s="58"/>
      <c r="AM16" s="58"/>
      <c r="AN16" s="58" t="s">
        <v>85</v>
      </c>
      <c r="AO16" s="58"/>
      <c r="AP16" s="58"/>
      <c r="AQ16" s="58"/>
      <c r="AR16" s="58"/>
      <c r="AS16" s="58" t="s">
        <v>506</v>
      </c>
    </row>
    <row r="17" spans="1:45" ht="33.6" customHeight="1" x14ac:dyDescent="0.25">
      <c r="A17" s="120" t="s">
        <v>507</v>
      </c>
      <c r="B17" s="58" t="s">
        <v>508</v>
      </c>
      <c r="C17" s="58" t="s">
        <v>79</v>
      </c>
      <c r="D17" s="58" t="s">
        <v>80</v>
      </c>
      <c r="E17" s="58" t="s">
        <v>82</v>
      </c>
      <c r="F17" s="58"/>
      <c r="G17" s="58"/>
      <c r="H17" s="58" t="s">
        <v>448</v>
      </c>
      <c r="I17" s="58"/>
      <c r="J17" s="58"/>
      <c r="K17" s="58" t="s">
        <v>448</v>
      </c>
      <c r="L17" s="58" t="s">
        <v>87</v>
      </c>
      <c r="M17" s="58"/>
      <c r="N17" s="58"/>
      <c r="O17" s="58"/>
      <c r="P17" s="58"/>
      <c r="Q17" s="115">
        <v>44102</v>
      </c>
      <c r="R17" s="58"/>
      <c r="S17" s="58"/>
      <c r="T17" s="58"/>
      <c r="U17" s="58"/>
      <c r="V17" s="115">
        <v>36531</v>
      </c>
      <c r="W17" s="58" t="s">
        <v>118</v>
      </c>
      <c r="X17" s="58"/>
      <c r="Y17" s="58"/>
      <c r="Z17" s="58"/>
      <c r="AA17" s="58"/>
      <c r="AB17" s="58"/>
      <c r="AC17" s="58" t="s">
        <v>349</v>
      </c>
      <c r="AD17" s="58" t="s">
        <v>212</v>
      </c>
      <c r="AE17" s="58"/>
      <c r="AF17" s="58"/>
      <c r="AG17" s="104" t="s">
        <v>509</v>
      </c>
      <c r="AH17" s="58" t="s">
        <v>336</v>
      </c>
      <c r="AI17" s="58"/>
      <c r="AJ17" s="58"/>
      <c r="AK17" s="58"/>
      <c r="AL17" s="58"/>
      <c r="AM17" s="58"/>
      <c r="AN17" s="58" t="s">
        <v>85</v>
      </c>
      <c r="AO17" s="58"/>
      <c r="AP17" s="58"/>
      <c r="AQ17" s="58"/>
      <c r="AR17" s="58"/>
      <c r="AS17" s="58" t="s">
        <v>510</v>
      </c>
    </row>
    <row r="18" spans="1:45" ht="48.6" customHeight="1" x14ac:dyDescent="0.25">
      <c r="A18" s="120" t="s">
        <v>511</v>
      </c>
      <c r="B18" s="104" t="s">
        <v>512</v>
      </c>
      <c r="C18" s="58" t="s">
        <v>79</v>
      </c>
      <c r="D18" s="58" t="s">
        <v>80</v>
      </c>
      <c r="E18" s="58" t="s">
        <v>82</v>
      </c>
      <c r="F18" s="58"/>
      <c r="G18" s="58"/>
      <c r="H18" s="58" t="s">
        <v>448</v>
      </c>
      <c r="I18" s="58"/>
      <c r="J18" s="58"/>
      <c r="K18" s="58" t="s">
        <v>448</v>
      </c>
      <c r="L18" s="58" t="s">
        <v>87</v>
      </c>
      <c r="M18" s="58"/>
      <c r="N18" s="58"/>
      <c r="O18" s="58"/>
      <c r="P18" s="58"/>
      <c r="Q18" s="115">
        <v>44140</v>
      </c>
      <c r="R18" s="58"/>
      <c r="S18" s="58"/>
      <c r="T18" s="58"/>
      <c r="U18" s="58"/>
      <c r="V18" s="115">
        <v>32874</v>
      </c>
      <c r="W18" s="58"/>
      <c r="X18" s="58"/>
      <c r="Y18" s="58" t="s">
        <v>118</v>
      </c>
      <c r="Z18" s="58"/>
      <c r="AA18" s="58"/>
      <c r="AB18" s="58"/>
      <c r="AC18" s="58"/>
      <c r="AD18" s="58" t="s">
        <v>494</v>
      </c>
      <c r="AE18" s="58"/>
      <c r="AF18" s="58"/>
      <c r="AG18" s="104" t="s">
        <v>513</v>
      </c>
      <c r="AH18" s="58" t="s">
        <v>336</v>
      </c>
      <c r="AI18" s="58"/>
      <c r="AJ18" s="58"/>
      <c r="AK18" s="58"/>
      <c r="AL18" s="58"/>
      <c r="AM18" s="58"/>
      <c r="AN18" s="58" t="s">
        <v>85</v>
      </c>
      <c r="AO18" s="58"/>
      <c r="AP18" s="58"/>
      <c r="AQ18" s="58"/>
      <c r="AR18" s="58"/>
      <c r="AS18" s="104" t="s">
        <v>514</v>
      </c>
    </row>
    <row r="19" spans="1:45" ht="35.1" customHeight="1" x14ac:dyDescent="0.25">
      <c r="A19" s="120" t="s">
        <v>515</v>
      </c>
      <c r="B19" s="58" t="s">
        <v>516</v>
      </c>
      <c r="C19" s="58" t="s">
        <v>79</v>
      </c>
      <c r="D19" s="58" t="s">
        <v>80</v>
      </c>
      <c r="E19" s="58" t="s">
        <v>517</v>
      </c>
      <c r="F19" s="58"/>
      <c r="G19" s="58"/>
      <c r="H19" s="58" t="s">
        <v>448</v>
      </c>
      <c r="I19" s="58"/>
      <c r="J19" s="58"/>
      <c r="K19" s="58" t="s">
        <v>448</v>
      </c>
      <c r="L19" s="58" t="s">
        <v>87</v>
      </c>
      <c r="M19" s="58"/>
      <c r="N19" s="58"/>
      <c r="O19" s="58"/>
      <c r="P19" s="58"/>
      <c r="Q19" s="115">
        <v>44176</v>
      </c>
      <c r="R19" s="58"/>
      <c r="S19" s="58"/>
      <c r="T19" s="58"/>
      <c r="U19" s="58"/>
      <c r="V19" s="150">
        <v>41114</v>
      </c>
      <c r="W19" s="58" t="s">
        <v>118</v>
      </c>
      <c r="X19" s="58"/>
      <c r="Y19" s="58"/>
      <c r="Z19" s="58"/>
      <c r="AA19" s="58"/>
      <c r="AB19" s="58" t="s">
        <v>521</v>
      </c>
      <c r="AC19" s="58"/>
      <c r="AD19" s="58" t="s">
        <v>494</v>
      </c>
      <c r="AE19" s="58"/>
      <c r="AF19" s="58"/>
      <c r="AG19" s="104" t="s">
        <v>518</v>
      </c>
      <c r="AH19" s="58" t="s">
        <v>519</v>
      </c>
      <c r="AI19" s="58"/>
      <c r="AJ19" s="58"/>
      <c r="AK19" s="115">
        <v>44210</v>
      </c>
      <c r="AL19" s="58"/>
      <c r="AM19" s="58"/>
      <c r="AN19" s="58" t="s">
        <v>85</v>
      </c>
      <c r="AO19" s="58"/>
      <c r="AP19" s="58"/>
      <c r="AQ19" s="58"/>
      <c r="AR19" s="58" t="s">
        <v>106</v>
      </c>
      <c r="AS19" s="58" t="s">
        <v>520</v>
      </c>
    </row>
    <row r="20" spans="1:45" x14ac:dyDescent="0.25">
      <c r="A20" s="123"/>
    </row>
    <row r="21" spans="1:45" x14ac:dyDescent="0.25">
      <c r="A21" s="123"/>
    </row>
    <row r="22" spans="1:45" x14ac:dyDescent="0.25">
      <c r="A22" s="123"/>
    </row>
    <row r="23" spans="1:45" x14ac:dyDescent="0.25">
      <c r="A23" s="123"/>
    </row>
    <row r="24" spans="1:45" x14ac:dyDescent="0.25">
      <c r="A24" s="123"/>
    </row>
    <row r="25" spans="1:45" x14ac:dyDescent="0.25">
      <c r="A25" s="123"/>
    </row>
  </sheetData>
  <mergeCells count="8">
    <mergeCell ref="AD5:AN5"/>
    <mergeCell ref="AO5:AR5"/>
    <mergeCell ref="A5:G5"/>
    <mergeCell ref="H5:J5"/>
    <mergeCell ref="K5:L5"/>
    <mergeCell ref="M5:V5"/>
    <mergeCell ref="W5:AA5"/>
    <mergeCell ref="AB5:AC5"/>
  </mergeCells>
  <conditionalFormatting sqref="P6">
    <cfRule type="beginsWith" dxfId="1" priority="1" operator="beginsWith" text="NO">
      <formula>LEFT(P6,LEN("NO"))="NO"</formula>
    </cfRule>
    <cfRule type="containsText" dxfId="0" priority="2" operator="containsText" text="Yes,">
      <formula>NOT(ISERROR(SEARCH("Yes,",P6)))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Numbers</vt:lpstr>
      <vt:lpstr>2017</vt:lpstr>
      <vt:lpstr>2018</vt:lpstr>
      <vt:lpstr>2019</vt:lpstr>
      <vt:lpstr>2020</vt:lpstr>
    </vt:vector>
  </TitlesOfParts>
  <Company>NiSource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Knisley \ Mark \ Franklin</dc:creator>
  <cp:lastModifiedBy>Ryan \ John</cp:lastModifiedBy>
  <dcterms:created xsi:type="dcterms:W3CDTF">2021-04-02T11:21:45Z</dcterms:created>
  <dcterms:modified xsi:type="dcterms:W3CDTF">2021-07-21T16:41:03Z</dcterms:modified>
</cp:coreProperties>
</file>