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28800" windowHeight="12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C16" i="1"/>
  <c r="D16" i="1"/>
  <c r="E16" i="1"/>
  <c r="L16" i="1" s="1"/>
  <c r="F16" i="1"/>
  <c r="G16" i="1"/>
  <c r="H16" i="1"/>
  <c r="I16" i="1"/>
  <c r="J16" i="1"/>
  <c r="K16" i="1"/>
</calcChain>
</file>

<file path=xl/sharedStrings.xml><?xml version="1.0" encoding="utf-8"?>
<sst xmlns="http://schemas.openxmlformats.org/spreadsheetml/2006/main" count="31" uniqueCount="30">
  <si>
    <t>Columbia Gas of Kentucky Inc.</t>
  </si>
  <si>
    <t>2020 Intercompany Payables</t>
  </si>
  <si>
    <t>Goods and/or Services Provided to Columbia</t>
  </si>
  <si>
    <t>Labor</t>
  </si>
  <si>
    <t>Outside Services</t>
  </si>
  <si>
    <t>Materials Supplies</t>
  </si>
  <si>
    <t>Rents</t>
  </si>
  <si>
    <t>Employee Benefits</t>
  </si>
  <si>
    <t>Interest</t>
  </si>
  <si>
    <t>Insurance</t>
  </si>
  <si>
    <t>Vehicle Tools</t>
  </si>
  <si>
    <t>Other</t>
  </si>
  <si>
    <t>Total</t>
  </si>
  <si>
    <t>00034</t>
  </si>
  <si>
    <t>Columbia Gas of Ohio</t>
  </si>
  <si>
    <t>00035</t>
  </si>
  <si>
    <t>Columbia Gas of Maryland</t>
  </si>
  <si>
    <t>00037</t>
  </si>
  <si>
    <t>Columbia Gas of Pennsylvania</t>
  </si>
  <si>
    <t>00038</t>
  </si>
  <si>
    <t>Columbia Gas of Virginia</t>
  </si>
  <si>
    <t>00058</t>
  </si>
  <si>
    <t>NiSource Incorporated</t>
  </si>
  <si>
    <t>00059</t>
  </si>
  <si>
    <t>Northern Indiana Public Svc Co</t>
  </si>
  <si>
    <t>00080</t>
  </si>
  <si>
    <t>Columbia Gas of Massachusetts</t>
  </si>
  <si>
    <t>KY PSC Case No. 2021-00183</t>
  </si>
  <si>
    <t>Staff 1-10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</si>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</sst>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u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quotePrefix="1" applyAlignment="1">
      <alignment horizontal="left"/>
    </xf>
    <xf numFmtId="164" fontId="0" fillId="0" borderId="2" xfId="0" applyNumberForma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M16" sqref="M16"/>
    </sheetView>
  </sheetViews>
  <sheetFormatPr defaultRowHeight="14.5" x14ac:dyDescent="0.35"/>
  <cols>
    <col min="2" max="2" width="29.1796875" bestFit="1" customWidth="1"/>
    <col min="3" max="3" width="11" customWidth="1"/>
    <col min="4" max="4" width="16.54296875" bestFit="1" customWidth="1"/>
    <col min="5" max="5" width="18" bestFit="1" customWidth="1"/>
    <col min="6" max="6" width="12.7265625" customWidth="1"/>
    <col min="7" max="7" width="18.1796875" bestFit="1" customWidth="1"/>
    <col min="8" max="9" width="12.7265625" customWidth="1"/>
    <col min="10" max="10" width="14.7265625" customWidth="1"/>
    <col min="11" max="11" width="12.81640625" customWidth="1"/>
    <col min="12" max="12" width="13" customWidth="1"/>
  </cols>
  <sheetData>
    <row r="1" spans="1:12" x14ac:dyDescent="0.35">
      <c r="L1" s="8" t="s">
        <v>27</v>
      </c>
    </row>
    <row r="2" spans="1:12" x14ac:dyDescent="0.35">
      <c r="L2" s="8" t="s">
        <v>28</v>
      </c>
    </row>
    <row r="3" spans="1:12" x14ac:dyDescent="0.35">
      <c r="L3" s="8" t="s">
        <v>29</v>
      </c>
    </row>
    <row r="4" spans="1:12" x14ac:dyDescent="0.3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x14ac:dyDescent="0.35"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3" t="s">
        <v>12</v>
      </c>
    </row>
    <row r="9" spans="1:12" x14ac:dyDescent="0.35">
      <c r="A9" s="4" t="s">
        <v>13</v>
      </c>
      <c r="B9" s="4" t="s">
        <v>14</v>
      </c>
      <c r="C9" s="5">
        <v>102694.45</v>
      </c>
      <c r="D9" s="5">
        <v>225836.98999999996</v>
      </c>
      <c r="E9" s="5">
        <v>172199.66000000009</v>
      </c>
      <c r="F9" s="5">
        <v>3462.74</v>
      </c>
      <c r="G9" s="5">
        <v>27296.36</v>
      </c>
      <c r="H9" s="5">
        <v>0</v>
      </c>
      <c r="I9" s="5">
        <v>808.71</v>
      </c>
      <c r="J9" s="5">
        <v>1617.97</v>
      </c>
      <c r="K9" s="5">
        <v>20187.019999999993</v>
      </c>
      <c r="L9" s="5">
        <f>SUM(C9:K9)</f>
        <v>554103.9</v>
      </c>
    </row>
    <row r="10" spans="1:12" x14ac:dyDescent="0.35">
      <c r="A10" s="4" t="s">
        <v>15</v>
      </c>
      <c r="B10" s="4" t="s">
        <v>16</v>
      </c>
      <c r="C10" s="5">
        <v>108.48</v>
      </c>
      <c r="D10" s="5">
        <v>2187.5</v>
      </c>
      <c r="E10" s="5">
        <v>988.68999999999994</v>
      </c>
      <c r="F10" s="5">
        <v>0</v>
      </c>
      <c r="G10" s="5">
        <v>0</v>
      </c>
      <c r="H10" s="5">
        <v>0</v>
      </c>
      <c r="I10" s="5">
        <v>0</v>
      </c>
      <c r="J10" s="5">
        <v>677.62999999999988</v>
      </c>
      <c r="K10" s="5">
        <v>436.15</v>
      </c>
      <c r="L10" s="5">
        <f t="shared" ref="L10:L16" si="0">SUM(C10:K10)</f>
        <v>4398.45</v>
      </c>
    </row>
    <row r="11" spans="1:12" x14ac:dyDescent="0.35">
      <c r="A11" s="4" t="s">
        <v>17</v>
      </c>
      <c r="B11" s="4" t="s">
        <v>18</v>
      </c>
      <c r="C11" s="5">
        <v>13534.91</v>
      </c>
      <c r="D11" s="5">
        <v>10882.830000000002</v>
      </c>
      <c r="E11" s="5">
        <v>32266.47</v>
      </c>
      <c r="F11" s="5">
        <v>0</v>
      </c>
      <c r="G11" s="5">
        <v>2538.42</v>
      </c>
      <c r="H11" s="5">
        <v>0</v>
      </c>
      <c r="I11" s="5">
        <v>92.940000000000012</v>
      </c>
      <c r="J11" s="5">
        <v>68.67</v>
      </c>
      <c r="K11" s="5">
        <v>3796.9</v>
      </c>
      <c r="L11" s="5">
        <f t="shared" si="0"/>
        <v>63181.140000000007</v>
      </c>
    </row>
    <row r="12" spans="1:12" x14ac:dyDescent="0.35">
      <c r="A12" s="4" t="s">
        <v>19</v>
      </c>
      <c r="B12" s="4" t="s">
        <v>20</v>
      </c>
      <c r="C12" s="5">
        <v>66756.220000000016</v>
      </c>
      <c r="D12" s="5">
        <v>1704.25</v>
      </c>
      <c r="E12" s="5">
        <v>7051.4199999999992</v>
      </c>
      <c r="F12" s="5">
        <v>0</v>
      </c>
      <c r="G12" s="5">
        <v>12113.55</v>
      </c>
      <c r="H12" s="5">
        <v>0</v>
      </c>
      <c r="I12" s="5">
        <v>514.4</v>
      </c>
      <c r="J12" s="5">
        <v>14040.2</v>
      </c>
      <c r="K12" s="5">
        <v>9256.7600000000039</v>
      </c>
      <c r="L12" s="5">
        <f t="shared" si="0"/>
        <v>111436.80000000002</v>
      </c>
    </row>
    <row r="13" spans="1:12" x14ac:dyDescent="0.35">
      <c r="A13" s="6" t="s">
        <v>21</v>
      </c>
      <c r="B13" s="4" t="s">
        <v>22</v>
      </c>
      <c r="C13" s="5"/>
      <c r="D13" s="5"/>
      <c r="E13" s="5"/>
      <c r="F13" s="5"/>
      <c r="G13" s="5"/>
      <c r="H13" s="5">
        <v>7586865.1100000013</v>
      </c>
      <c r="I13" s="5"/>
      <c r="J13" s="5"/>
      <c r="K13" s="5"/>
      <c r="L13" s="5">
        <f t="shared" si="0"/>
        <v>7586865.1100000013</v>
      </c>
    </row>
    <row r="14" spans="1:12" x14ac:dyDescent="0.35">
      <c r="A14" s="4" t="s">
        <v>23</v>
      </c>
      <c r="B14" s="4" t="s">
        <v>24</v>
      </c>
      <c r="C14" s="5">
        <v>0</v>
      </c>
      <c r="D14" s="5">
        <v>11340.2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11340.2</v>
      </c>
    </row>
    <row r="15" spans="1:12" x14ac:dyDescent="0.35">
      <c r="A15" s="4" t="s">
        <v>25</v>
      </c>
      <c r="B15" s="4" t="s">
        <v>26</v>
      </c>
      <c r="C15" s="5">
        <v>214.65000000000003</v>
      </c>
      <c r="D15" s="5">
        <v>5123.4699999999993</v>
      </c>
      <c r="E15" s="5">
        <v>688.75</v>
      </c>
      <c r="F15" s="5">
        <v>0</v>
      </c>
      <c r="G15" s="5">
        <v>18.47</v>
      </c>
      <c r="H15" s="5">
        <v>0</v>
      </c>
      <c r="I15" s="5">
        <v>0.81</v>
      </c>
      <c r="J15" s="5">
        <v>0</v>
      </c>
      <c r="K15" s="5">
        <v>117.64</v>
      </c>
      <c r="L15" s="5">
        <f t="shared" si="0"/>
        <v>6163.79</v>
      </c>
    </row>
    <row r="16" spans="1:12" x14ac:dyDescent="0.35">
      <c r="B16" s="4" t="s">
        <v>12</v>
      </c>
      <c r="C16" s="7">
        <f>SUM(C9:C15)</f>
        <v>183308.71</v>
      </c>
      <c r="D16" s="7">
        <f t="shared" ref="D16:K16" si="1">SUM(D9:D15)</f>
        <v>257075.23999999996</v>
      </c>
      <c r="E16" s="7">
        <f t="shared" si="1"/>
        <v>213194.99000000011</v>
      </c>
      <c r="F16" s="7">
        <f t="shared" si="1"/>
        <v>3462.74</v>
      </c>
      <c r="G16" s="7">
        <f t="shared" si="1"/>
        <v>41966.8</v>
      </c>
      <c r="H16" s="7">
        <f t="shared" si="1"/>
        <v>7586865.1100000013</v>
      </c>
      <c r="I16" s="7">
        <f t="shared" si="1"/>
        <v>1416.8600000000001</v>
      </c>
      <c r="J16" s="7">
        <f t="shared" si="1"/>
        <v>16404.47</v>
      </c>
      <c r="K16" s="7">
        <f t="shared" si="1"/>
        <v>33794.47</v>
      </c>
      <c r="L16" s="7">
        <f t="shared" si="0"/>
        <v>8337489.3900000015</v>
      </c>
    </row>
  </sheetData>
  <mergeCells count="3">
    <mergeCell ref="A4:L4"/>
    <mergeCell ref="A5:L5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\ John</dc:creator>
  <cp:lastModifiedBy>Ryan \ John</cp:lastModifiedBy>
  <dcterms:created xsi:type="dcterms:W3CDTF">2021-06-11T03:30:43Z</dcterms:created>
  <dcterms:modified xsi:type="dcterms:W3CDTF">2021-06-11T03:32:08Z</dcterms:modified>
</cp:coreProperties>
</file>