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4\Drafts for GS\"/>
    </mc:Choice>
  </mc:AlternateContent>
  <xr:revisionPtr revIDLastSave="0" documentId="8_{5AE8CAE4-F83B-4335-94CB-889F47C759B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taff-4-12 Attachment" sheetId="1" r:id="rId1"/>
  </sheets>
  <externalReferences>
    <externalReference r:id="rId2"/>
  </externalReferences>
  <definedNames>
    <definedName name="Deprate">[1]Deprate!$A$1:$S$39</definedName>
    <definedName name="_xlnm.Print_Area" localSheetId="0">'Staff-4-12 Attachment'!$A$1:$I$69</definedName>
    <definedName name="_xlnm.Print_Titles" localSheetId="0">'Staff-4-12 Attachment'!$1:$10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I25" i="1"/>
  <c r="G67" i="1"/>
  <c r="I67" i="1"/>
  <c r="I48" i="1"/>
  <c r="G25" i="1"/>
  <c r="I56" i="1" l="1"/>
  <c r="G19" i="1"/>
  <c r="I19" i="1"/>
  <c r="I40" i="1" s="1"/>
  <c r="G56" i="1"/>
  <c r="I58" i="1" l="1"/>
  <c r="I69" i="1" s="1"/>
  <c r="E67" i="1"/>
  <c r="G40" i="1"/>
  <c r="G58" i="1" l="1"/>
  <c r="G69" i="1" s="1"/>
  <c r="E48" i="1" l="1"/>
  <c r="E56" i="1" s="1"/>
  <c r="E25" i="1"/>
  <c r="E19" i="1"/>
  <c r="E40" i="1" l="1"/>
  <c r="E58" i="1" l="1"/>
  <c r="E69" i="1" s="1"/>
</calcChain>
</file>

<file path=xl/sharedStrings.xml><?xml version="1.0" encoding="utf-8"?>
<sst xmlns="http://schemas.openxmlformats.org/spreadsheetml/2006/main" count="58" uniqueCount="55">
  <si>
    <t>COLUMBIA GAS OF KENTUCKY, INC.</t>
  </si>
  <si>
    <t>(1)</t>
  </si>
  <si>
    <t>DEPRECIABLE PLANT</t>
  </si>
  <si>
    <t>DISTRIBUTION PLANT</t>
  </si>
  <si>
    <t>GENERAL PLANT</t>
  </si>
  <si>
    <t>TOTAL DEPRECIABLE PLANT</t>
  </si>
  <si>
    <t>TOTAL DISTRIBUTION PLANT</t>
  </si>
  <si>
    <t>TOTAL GAS PLANT</t>
  </si>
  <si>
    <t>TOTAL GENERAL PLANT</t>
  </si>
  <si>
    <t>AMORTIZABLE PLANT</t>
  </si>
  <si>
    <t>TOTAL AMORTIZABLE PLANT</t>
  </si>
  <si>
    <t>DEPRECIABLE GROUP</t>
  </si>
  <si>
    <t>SALVAGE</t>
  </si>
  <si>
    <t>LAND AND LAND RIGHTS</t>
  </si>
  <si>
    <t>STRUCTURES AND IMPROVEMENTS</t>
  </si>
  <si>
    <t/>
  </si>
  <si>
    <t>MAINS</t>
  </si>
  <si>
    <t>SERVICES</t>
  </si>
  <si>
    <t>METERS</t>
  </si>
  <si>
    <t>METERS - AMI</t>
  </si>
  <si>
    <t>METER INSTALLATIONS</t>
  </si>
  <si>
    <t>HOUSE REGULATORS</t>
  </si>
  <si>
    <t>HOUSE REGULATOR INSTALLATIONS</t>
  </si>
  <si>
    <t>OTHER EQUIPMENT - CUSTOMER INFORMATION SERVICES</t>
  </si>
  <si>
    <t>OFFICE FURNITURE AND EQUIPMENT</t>
  </si>
  <si>
    <t>TRANSPORTATION EQUIPMENT - TRAILERS</t>
  </si>
  <si>
    <t>TOOLS, SHOP AND GARAGE EQUIPMENT</t>
  </si>
  <si>
    <t>LABORATORY EQUIPMENT</t>
  </si>
  <si>
    <t>POWER OPERATED EQUIPMENT</t>
  </si>
  <si>
    <t>MISCELLANEOUS EQUIPMENT</t>
  </si>
  <si>
    <t>FURNITURE</t>
  </si>
  <si>
    <t>INFORMATION SYSTEMS</t>
  </si>
  <si>
    <t>STRUCTURES AND IMPROVEMENTS - LEASEHOLDS</t>
  </si>
  <si>
    <t>MISCELLANEOUS INTANGIBLE PLANT</t>
  </si>
  <si>
    <t>MEASURING AND REGULATING STATION EQUIPMENT  -  GENERAL</t>
  </si>
  <si>
    <t>MEASURING AND REGULATING STATION EQUIPMENT  -  CITY GATE</t>
  </si>
  <si>
    <t>INDUSTRIAL MEASURING AND REGULATING STATION EQUIPMENT</t>
  </si>
  <si>
    <t>MEASURING AND REGULATING STATION EQUIPMENT  -  FMV</t>
  </si>
  <si>
    <t>LAND RIGHTS</t>
  </si>
  <si>
    <t>RIGHTS OF WAY</t>
  </si>
  <si>
    <t>MEASURING AND REGULATING</t>
  </si>
  <si>
    <t>OTHER DISTRIBUTION SYSTEM</t>
  </si>
  <si>
    <t>OTHER EQUIPMENT - GPS PIPE LOCATORS</t>
  </si>
  <si>
    <t>MISCELLANEOUS INTANGIBLE PLANT - CLOUD</t>
  </si>
  <si>
    <t>TOTAL LAND AND LAND RIGHTS</t>
  </si>
  <si>
    <t>TOTAL STRUCTURES AND IMPROVEMENTS</t>
  </si>
  <si>
    <t>TOTAL OFFICE FURNITURE AND EQUIPMENT</t>
  </si>
  <si>
    <t>CHANGE</t>
  </si>
  <si>
    <t>NET</t>
  </si>
  <si>
    <t>UTILITY</t>
  </si>
  <si>
    <t>PLANT IN</t>
  </si>
  <si>
    <t>SERVICE</t>
  </si>
  <si>
    <t>KY PSC CASE NO. 2021-00183, STAFF 4-12, ATTACHMENT</t>
  </si>
  <si>
    <t>DEPRECIABLE</t>
  </si>
  <si>
    <t>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</si>
</sst>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8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0" fillId="0" borderId="0" xfId="0" applyNumberFormat="1" applyFill="1"/>
    <xf numFmtId="0" fontId="0" fillId="0" borderId="0" xfId="0" applyFill="1"/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37" fontId="0" fillId="0" borderId="0" xfId="0" applyNumberFormat="1" applyFill="1"/>
    <xf numFmtId="0" fontId="1" fillId="0" borderId="0" xfId="0" applyFont="1" applyFill="1" applyAlignment="1"/>
    <xf numFmtId="0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2" fontId="5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/>
    <xf numFmtId="2" fontId="1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protection locked="0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/>
    <xf numFmtId="37" fontId="3" fillId="0" borderId="0" xfId="0" applyNumberFormat="1" applyFont="1" applyFill="1" applyBorder="1"/>
    <xf numFmtId="0" fontId="3" fillId="0" borderId="0" xfId="0" applyNumberFormat="1" applyFont="1" applyFill="1" applyAlignment="1"/>
    <xf numFmtId="37" fontId="3" fillId="0" borderId="3" xfId="0" applyNumberFormat="1" applyFont="1" applyFill="1" applyBorder="1"/>
    <xf numFmtId="2" fontId="3" fillId="0" borderId="0" xfId="0" applyNumberFormat="1" applyFont="1" applyFill="1" applyAlignment="1"/>
    <xf numFmtId="37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37" fontId="3" fillId="0" borderId="2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37" fontId="2" fillId="0" borderId="0" xfId="0" applyNumberFormat="1" applyFont="1" applyFill="1" applyAlignment="1" applyProtection="1">
      <protection locked="0"/>
    </xf>
    <xf numFmtId="37" fontId="2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37" fontId="2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alignment horizontal="centerContinuous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ignments\Columbia%20Gas%20of%20KY\2020%20Rate%20Case\Post%20Filing\Staff\Set%204\4-12\FTY\Curr%20Life%20-%20Prop%20NS\CKY%20-%202022%20-%20Table%201%20-%20CurrLifeAndPropNS%20-%20g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2022 - ASL - Table 1 - v2b"/>
      <sheetName val="Deprate"/>
    </sheetNames>
    <sheetDataSet>
      <sheetData sheetId="0" refreshError="1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374.4</v>
          </cell>
          <cell r="B2" t="str">
            <v xml:space="preserve">          </v>
          </cell>
          <cell r="C2">
            <v>70</v>
          </cell>
          <cell r="D2" t="str">
            <v xml:space="preserve">   R2</v>
          </cell>
          <cell r="E2">
            <v>0</v>
          </cell>
          <cell r="F2">
            <v>1388835.56</v>
          </cell>
          <cell r="G2">
            <v>308653</v>
          </cell>
          <cell r="H2">
            <v>1080183</v>
          </cell>
          <cell r="I2">
            <v>19189</v>
          </cell>
          <cell r="J2">
            <v>1.38</v>
          </cell>
          <cell r="K2">
            <v>56.3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22.2</v>
          </cell>
          <cell r="P2">
            <v>16.7</v>
          </cell>
          <cell r="Q2">
            <v>280111</v>
          </cell>
          <cell r="R2">
            <v>19860</v>
          </cell>
          <cell r="S2">
            <v>1.43</v>
          </cell>
        </row>
        <row r="3">
          <cell r="A3">
            <v>374.5</v>
          </cell>
          <cell r="B3" t="str">
            <v xml:space="preserve">          </v>
          </cell>
          <cell r="C3">
            <v>75</v>
          </cell>
          <cell r="D3" t="str">
            <v xml:space="preserve">   S4</v>
          </cell>
          <cell r="E3">
            <v>0</v>
          </cell>
          <cell r="F3">
            <v>2655883.52</v>
          </cell>
          <cell r="G3">
            <v>1112689</v>
          </cell>
          <cell r="H3">
            <v>1543195</v>
          </cell>
          <cell r="I3">
            <v>32859</v>
          </cell>
          <cell r="J3">
            <v>1.24</v>
          </cell>
          <cell r="K3">
            <v>47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41.9</v>
          </cell>
          <cell r="P3">
            <v>30.6</v>
          </cell>
          <cell r="Q3">
            <v>1045142</v>
          </cell>
          <cell r="R3">
            <v>35323</v>
          </cell>
          <cell r="S3">
            <v>1.33</v>
          </cell>
        </row>
        <row r="4">
          <cell r="A4">
            <v>375.34</v>
          </cell>
          <cell r="B4" t="str">
            <v xml:space="preserve">          </v>
          </cell>
          <cell r="C4">
            <v>52</v>
          </cell>
          <cell r="D4" t="str">
            <v xml:space="preserve"> R1.5</v>
          </cell>
          <cell r="E4">
            <v>-25</v>
          </cell>
          <cell r="F4">
            <v>3015161.9</v>
          </cell>
          <cell r="G4">
            <v>609098</v>
          </cell>
          <cell r="H4">
            <v>3159854</v>
          </cell>
          <cell r="I4">
            <v>76027</v>
          </cell>
          <cell r="J4">
            <v>2.52</v>
          </cell>
          <cell r="K4">
            <v>41.6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20.2</v>
          </cell>
          <cell r="P4">
            <v>13</v>
          </cell>
          <cell r="Q4">
            <v>702635</v>
          </cell>
          <cell r="R4">
            <v>72364</v>
          </cell>
          <cell r="S4">
            <v>2.4</v>
          </cell>
        </row>
        <row r="5">
          <cell r="A5" t="str">
            <v xml:space="preserve">375.70 01           </v>
          </cell>
          <cell r="B5">
            <v>46934</v>
          </cell>
          <cell r="C5">
            <v>200</v>
          </cell>
          <cell r="D5" t="str">
            <v xml:space="preserve">   SQ</v>
          </cell>
          <cell r="E5">
            <v>0</v>
          </cell>
          <cell r="F5">
            <v>31109.21</v>
          </cell>
          <cell r="G5">
            <v>25702</v>
          </cell>
          <cell r="H5">
            <v>5407</v>
          </cell>
          <cell r="I5">
            <v>983</v>
          </cell>
          <cell r="J5">
            <v>3.16</v>
          </cell>
          <cell r="K5">
            <v>5.5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82.6</v>
          </cell>
          <cell r="P5">
            <v>30.4</v>
          </cell>
          <cell r="Q5">
            <v>25633</v>
          </cell>
          <cell r="R5">
            <v>995</v>
          </cell>
          <cell r="S5">
            <v>3.2</v>
          </cell>
        </row>
        <row r="6">
          <cell r="A6" t="str">
            <v xml:space="preserve">375.70 02           </v>
          </cell>
          <cell r="B6">
            <v>52047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751796.02</v>
          </cell>
          <cell r="G6">
            <v>392969</v>
          </cell>
          <cell r="H6">
            <v>358827</v>
          </cell>
          <cell r="I6">
            <v>18400</v>
          </cell>
          <cell r="J6">
            <v>2.4500000000000002</v>
          </cell>
          <cell r="K6">
            <v>19.5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52.3</v>
          </cell>
          <cell r="P6">
            <v>24.7</v>
          </cell>
          <cell r="Q6">
            <v>391913</v>
          </cell>
          <cell r="R6">
            <v>18458</v>
          </cell>
          <cell r="S6">
            <v>2.46</v>
          </cell>
        </row>
        <row r="7">
          <cell r="A7" t="str">
            <v xml:space="preserve">375.70 03           </v>
          </cell>
          <cell r="B7">
            <v>52778</v>
          </cell>
          <cell r="C7">
            <v>200</v>
          </cell>
          <cell r="D7" t="str">
            <v xml:space="preserve">   SQ</v>
          </cell>
          <cell r="E7">
            <v>0</v>
          </cell>
          <cell r="F7">
            <v>8108283.4500000002</v>
          </cell>
          <cell r="G7">
            <v>4011824</v>
          </cell>
          <cell r="H7">
            <v>4096459</v>
          </cell>
          <cell r="I7">
            <v>190534</v>
          </cell>
          <cell r="J7">
            <v>2.35</v>
          </cell>
          <cell r="K7">
            <v>21.5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49.5</v>
          </cell>
          <cell r="P7">
            <v>23.6</v>
          </cell>
          <cell r="Q7">
            <v>4001045</v>
          </cell>
          <cell r="R7">
            <v>191048</v>
          </cell>
          <cell r="S7">
            <v>2.36</v>
          </cell>
        </row>
        <row r="8">
          <cell r="A8" t="str">
            <v xml:space="preserve">375.70 04           </v>
          </cell>
          <cell r="B8">
            <v>66657</v>
          </cell>
          <cell r="C8">
            <v>200</v>
          </cell>
          <cell r="D8" t="str">
            <v xml:space="preserve">   SQ</v>
          </cell>
          <cell r="E8">
            <v>0</v>
          </cell>
          <cell r="F8">
            <v>5245000</v>
          </cell>
          <cell r="G8">
            <v>43809</v>
          </cell>
          <cell r="H8">
            <v>5201191</v>
          </cell>
          <cell r="I8">
            <v>87415</v>
          </cell>
          <cell r="J8">
            <v>1.67</v>
          </cell>
          <cell r="K8">
            <v>59.5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0.8</v>
          </cell>
          <cell r="P8">
            <v>0.5</v>
          </cell>
          <cell r="Q8">
            <v>43691</v>
          </cell>
          <cell r="R8">
            <v>87592</v>
          </cell>
          <cell r="S8">
            <v>1.67</v>
          </cell>
        </row>
        <row r="9">
          <cell r="A9" t="str">
            <v xml:space="preserve">375.70 05           </v>
          </cell>
          <cell r="B9" t="str">
            <v xml:space="preserve">          </v>
          </cell>
          <cell r="C9">
            <v>37</v>
          </cell>
          <cell r="D9" t="str">
            <v xml:space="preserve">   S2</v>
          </cell>
          <cell r="E9">
            <v>0</v>
          </cell>
          <cell r="F9">
            <v>506347.21</v>
          </cell>
          <cell r="G9">
            <v>80656</v>
          </cell>
          <cell r="H9">
            <v>425691</v>
          </cell>
          <cell r="I9">
            <v>14199</v>
          </cell>
          <cell r="J9">
            <v>2.8</v>
          </cell>
          <cell r="K9">
            <v>30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15.9</v>
          </cell>
          <cell r="P9">
            <v>7.7</v>
          </cell>
          <cell r="Q9">
            <v>84770</v>
          </cell>
          <cell r="R9">
            <v>13671</v>
          </cell>
          <cell r="S9">
            <v>2.7</v>
          </cell>
        </row>
        <row r="10">
          <cell r="A10" t="str">
            <v xml:space="preserve">376.00 01           </v>
          </cell>
          <cell r="B10">
            <v>50405</v>
          </cell>
          <cell r="C10">
            <v>70</v>
          </cell>
          <cell r="D10" t="str">
            <v xml:space="preserve"> R1.5</v>
          </cell>
          <cell r="E10">
            <v>-20</v>
          </cell>
          <cell r="F10">
            <v>93161.71</v>
          </cell>
          <cell r="G10">
            <v>91045</v>
          </cell>
          <cell r="H10">
            <v>20749</v>
          </cell>
          <cell r="I10">
            <v>1646</v>
          </cell>
          <cell r="J10">
            <v>1.77</v>
          </cell>
          <cell r="K10">
            <v>12.6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97.7</v>
          </cell>
          <cell r="P10">
            <v>65</v>
          </cell>
          <cell r="Q10">
            <v>89149</v>
          </cell>
          <cell r="R10">
            <v>1795</v>
          </cell>
          <cell r="S10">
            <v>1.93</v>
          </cell>
        </row>
        <row r="11">
          <cell r="A11" t="str">
            <v xml:space="preserve">376.00 03           </v>
          </cell>
          <cell r="B11">
            <v>50405</v>
          </cell>
          <cell r="C11">
            <v>70</v>
          </cell>
          <cell r="D11" t="str">
            <v xml:space="preserve"> R1.5</v>
          </cell>
          <cell r="E11">
            <v>-20</v>
          </cell>
          <cell r="F11">
            <v>15981010.619999999</v>
          </cell>
          <cell r="G11">
            <v>15358004</v>
          </cell>
          <cell r="H11">
            <v>3819209</v>
          </cell>
          <cell r="I11">
            <v>295837</v>
          </cell>
          <cell r="J11">
            <v>1.85</v>
          </cell>
          <cell r="K11">
            <v>12.9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96.1</v>
          </cell>
          <cell r="P11">
            <v>60.7</v>
          </cell>
          <cell r="Q11">
            <v>15065817</v>
          </cell>
          <cell r="R11">
            <v>318470</v>
          </cell>
          <cell r="S11">
            <v>1.99</v>
          </cell>
        </row>
        <row r="12">
          <cell r="A12" t="str">
            <v xml:space="preserve">376.00 04           </v>
          </cell>
          <cell r="B12" t="str">
            <v xml:space="preserve">          </v>
          </cell>
          <cell r="C12">
            <v>70</v>
          </cell>
          <cell r="D12" t="str">
            <v xml:space="preserve"> R1.5</v>
          </cell>
          <cell r="E12">
            <v>-20</v>
          </cell>
          <cell r="F12">
            <v>82595259.799999997</v>
          </cell>
          <cell r="G12">
            <v>18389416</v>
          </cell>
          <cell r="H12">
            <v>80724896</v>
          </cell>
          <cell r="I12">
            <v>1438054</v>
          </cell>
          <cell r="J12">
            <v>1.74</v>
          </cell>
          <cell r="K12">
            <v>56.1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22.3</v>
          </cell>
          <cell r="P12">
            <v>17.7</v>
          </cell>
          <cell r="Q12">
            <v>19412482</v>
          </cell>
          <cell r="R12">
            <v>1417335</v>
          </cell>
          <cell r="S12">
            <v>1.72</v>
          </cell>
        </row>
        <row r="13">
          <cell r="A13" t="str">
            <v xml:space="preserve">376.00 05           </v>
          </cell>
          <cell r="B13" t="str">
            <v xml:space="preserve">          </v>
          </cell>
          <cell r="C13">
            <v>70</v>
          </cell>
          <cell r="D13" t="str">
            <v xml:space="preserve"> R1.5</v>
          </cell>
          <cell r="E13">
            <v>-20</v>
          </cell>
          <cell r="F13">
            <v>305347633.25999999</v>
          </cell>
          <cell r="G13">
            <v>29851324</v>
          </cell>
          <cell r="H13">
            <v>336565836</v>
          </cell>
          <cell r="I13">
            <v>5335983</v>
          </cell>
          <cell r="J13">
            <v>1.75</v>
          </cell>
          <cell r="K13">
            <v>63.1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9.8000000000000007</v>
          </cell>
          <cell r="P13">
            <v>8.5</v>
          </cell>
          <cell r="Q13">
            <v>35152022</v>
          </cell>
          <cell r="R13">
            <v>5239765</v>
          </cell>
          <cell r="S13">
            <v>1.72</v>
          </cell>
        </row>
        <row r="14">
          <cell r="A14">
            <v>378</v>
          </cell>
          <cell r="B14" t="str">
            <v xml:space="preserve">          </v>
          </cell>
          <cell r="C14">
            <v>41</v>
          </cell>
          <cell r="D14" t="str">
            <v xml:space="preserve">   S0</v>
          </cell>
          <cell r="E14">
            <v>-15</v>
          </cell>
          <cell r="F14">
            <v>24068130.629999999</v>
          </cell>
          <cell r="G14">
            <v>4438113</v>
          </cell>
          <cell r="H14">
            <v>23240237</v>
          </cell>
          <cell r="I14">
            <v>669154</v>
          </cell>
          <cell r="J14">
            <v>2.78</v>
          </cell>
          <cell r="K14">
            <v>34.700000000000003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18.399999999999999</v>
          </cell>
          <cell r="P14">
            <v>8.6</v>
          </cell>
          <cell r="Q14">
            <v>4295815</v>
          </cell>
          <cell r="R14">
            <v>675289</v>
          </cell>
          <cell r="S14">
            <v>2.81</v>
          </cell>
        </row>
        <row r="15">
          <cell r="A15">
            <v>379.1</v>
          </cell>
          <cell r="B15" t="str">
            <v xml:space="preserve">          </v>
          </cell>
          <cell r="C15">
            <v>40</v>
          </cell>
          <cell r="D15" t="str">
            <v xml:space="preserve"> R1.5</v>
          </cell>
          <cell r="E15">
            <v>-15</v>
          </cell>
          <cell r="F15">
            <v>1554144.06</v>
          </cell>
          <cell r="G15">
            <v>343303</v>
          </cell>
          <cell r="H15">
            <v>1443963</v>
          </cell>
          <cell r="I15">
            <v>41798</v>
          </cell>
          <cell r="J15">
            <v>2.69</v>
          </cell>
          <cell r="K15">
            <v>34.5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22.1</v>
          </cell>
          <cell r="P15">
            <v>8.6999999999999993</v>
          </cell>
          <cell r="Q15">
            <v>288003</v>
          </cell>
          <cell r="R15">
            <v>44673</v>
          </cell>
          <cell r="S15">
            <v>2.87</v>
          </cell>
        </row>
        <row r="16">
          <cell r="A16">
            <v>380</v>
          </cell>
          <cell r="B16" t="str">
            <v xml:space="preserve">          </v>
          </cell>
          <cell r="C16">
            <v>40</v>
          </cell>
          <cell r="D16" t="str">
            <v xml:space="preserve"> R1.5</v>
          </cell>
          <cell r="E16">
            <v>-70</v>
          </cell>
          <cell r="F16">
            <v>187829178.68000001</v>
          </cell>
          <cell r="G16">
            <v>74480919</v>
          </cell>
          <cell r="H16">
            <v>244828685</v>
          </cell>
          <cell r="I16">
            <v>8032328</v>
          </cell>
          <cell r="J16">
            <v>4.28</v>
          </cell>
          <cell r="K16">
            <v>30.5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39.700000000000003</v>
          </cell>
          <cell r="P16">
            <v>12.6</v>
          </cell>
          <cell r="Q16">
            <v>75502357</v>
          </cell>
          <cell r="R16">
            <v>7982740</v>
          </cell>
          <cell r="S16">
            <v>4.25</v>
          </cell>
        </row>
        <row r="17">
          <cell r="A17">
            <v>381</v>
          </cell>
          <cell r="B17" t="str">
            <v xml:space="preserve">          </v>
          </cell>
          <cell r="C17">
            <v>37</v>
          </cell>
          <cell r="D17" t="str">
            <v xml:space="preserve">   R2</v>
          </cell>
          <cell r="E17">
            <v>3</v>
          </cell>
          <cell r="F17">
            <v>17009757.050000001</v>
          </cell>
          <cell r="G17">
            <v>5451145</v>
          </cell>
          <cell r="H17">
            <v>11048319</v>
          </cell>
          <cell r="I17">
            <v>470899</v>
          </cell>
          <cell r="J17">
            <v>2.77</v>
          </cell>
          <cell r="K17">
            <v>23.5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32</v>
          </cell>
          <cell r="P17">
            <v>16.8</v>
          </cell>
          <cell r="Q17">
            <v>5717314</v>
          </cell>
          <cell r="R17">
            <v>444712</v>
          </cell>
          <cell r="S17">
            <v>2.61</v>
          </cell>
        </row>
        <row r="18">
          <cell r="A18">
            <v>381.1</v>
          </cell>
          <cell r="B18" t="str">
            <v xml:space="preserve">          </v>
          </cell>
          <cell r="C18">
            <v>15</v>
          </cell>
          <cell r="D18" t="str">
            <v xml:space="preserve"> S2.5</v>
          </cell>
          <cell r="E18">
            <v>0</v>
          </cell>
          <cell r="F18">
            <v>9675401.9399999995</v>
          </cell>
          <cell r="G18">
            <v>4578646</v>
          </cell>
          <cell r="H18">
            <v>5096756</v>
          </cell>
          <cell r="I18">
            <v>689394</v>
          </cell>
          <cell r="J18">
            <v>7.13</v>
          </cell>
          <cell r="K18">
            <v>7.4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47.3</v>
          </cell>
          <cell r="P18">
            <v>8.1</v>
          </cell>
          <cell r="Q18">
            <v>4887707</v>
          </cell>
          <cell r="R18">
            <v>645349</v>
          </cell>
          <cell r="S18">
            <v>6.67</v>
          </cell>
        </row>
        <row r="19">
          <cell r="A19">
            <v>382</v>
          </cell>
          <cell r="B19" t="str">
            <v xml:space="preserve">          </v>
          </cell>
          <cell r="C19">
            <v>42</v>
          </cell>
          <cell r="D19" t="str">
            <v xml:space="preserve">   S2</v>
          </cell>
          <cell r="E19">
            <v>-5</v>
          </cell>
          <cell r="F19">
            <v>9895104.5299999993</v>
          </cell>
          <cell r="G19">
            <v>5652953</v>
          </cell>
          <cell r="H19">
            <v>4736907</v>
          </cell>
          <cell r="I19">
            <v>198911</v>
          </cell>
          <cell r="J19">
            <v>2.0099999999999998</v>
          </cell>
          <cell r="K19">
            <v>23.8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57.1</v>
          </cell>
          <cell r="P19">
            <v>23.4</v>
          </cell>
          <cell r="Q19">
            <v>4912173</v>
          </cell>
          <cell r="R19">
            <v>247279</v>
          </cell>
          <cell r="S19">
            <v>2.5</v>
          </cell>
        </row>
        <row r="20">
          <cell r="A20">
            <v>383</v>
          </cell>
          <cell r="B20" t="str">
            <v xml:space="preserve">          </v>
          </cell>
          <cell r="C20">
            <v>45</v>
          </cell>
          <cell r="D20" t="str">
            <v xml:space="preserve"> S1.5</v>
          </cell>
          <cell r="E20">
            <v>-5</v>
          </cell>
          <cell r="F20">
            <v>7060998.8799999999</v>
          </cell>
          <cell r="G20">
            <v>2263896</v>
          </cell>
          <cell r="H20">
            <v>5150153</v>
          </cell>
          <cell r="I20">
            <v>160392</v>
          </cell>
          <cell r="J20">
            <v>2.27</v>
          </cell>
          <cell r="K20">
            <v>32.1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32.1</v>
          </cell>
          <cell r="P20">
            <v>14.8</v>
          </cell>
          <cell r="Q20">
            <v>2156741</v>
          </cell>
          <cell r="R20">
            <v>164592</v>
          </cell>
          <cell r="S20">
            <v>2.33</v>
          </cell>
        </row>
        <row r="21">
          <cell r="A21">
            <v>384</v>
          </cell>
          <cell r="B21" t="str">
            <v xml:space="preserve">          </v>
          </cell>
          <cell r="C21">
            <v>45</v>
          </cell>
          <cell r="D21" t="str">
            <v xml:space="preserve"> S1.5</v>
          </cell>
          <cell r="E21">
            <v>0</v>
          </cell>
          <cell r="F21">
            <v>2085058.65</v>
          </cell>
          <cell r="G21">
            <v>1711016</v>
          </cell>
          <cell r="H21">
            <v>374043</v>
          </cell>
          <cell r="I21">
            <v>16625</v>
          </cell>
          <cell r="J21">
            <v>0.8</v>
          </cell>
          <cell r="K21">
            <v>22.5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82.1</v>
          </cell>
          <cell r="P21">
            <v>31.2</v>
          </cell>
          <cell r="Q21">
            <v>1162627</v>
          </cell>
          <cell r="R21">
            <v>46288</v>
          </cell>
          <cell r="S21">
            <v>2.2200000000000002</v>
          </cell>
        </row>
        <row r="22">
          <cell r="A22">
            <v>385</v>
          </cell>
          <cell r="B22" t="str">
            <v xml:space="preserve">          </v>
          </cell>
          <cell r="C22">
            <v>32</v>
          </cell>
          <cell r="D22" t="str">
            <v xml:space="preserve"> R0.5</v>
          </cell>
          <cell r="E22">
            <v>-15</v>
          </cell>
          <cell r="F22">
            <v>5523092.6600000001</v>
          </cell>
          <cell r="G22">
            <v>1294352</v>
          </cell>
          <cell r="H22">
            <v>5057205</v>
          </cell>
          <cell r="I22">
            <v>208197</v>
          </cell>
          <cell r="J22">
            <v>3.77</v>
          </cell>
          <cell r="K22">
            <v>24.3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23.4</v>
          </cell>
          <cell r="P22">
            <v>12.4</v>
          </cell>
          <cell r="Q22">
            <v>1432064</v>
          </cell>
          <cell r="R22">
            <v>198099</v>
          </cell>
          <cell r="S22">
            <v>3.59</v>
          </cell>
        </row>
        <row r="23">
          <cell r="A23">
            <v>387.4</v>
          </cell>
          <cell r="B23" t="str">
            <v xml:space="preserve">          </v>
          </cell>
          <cell r="C23">
            <v>33</v>
          </cell>
          <cell r="D23" t="str">
            <v xml:space="preserve"> R2.5</v>
          </cell>
          <cell r="E23">
            <v>-5</v>
          </cell>
          <cell r="F23">
            <v>6801894.3700000001</v>
          </cell>
          <cell r="G23">
            <v>2034975</v>
          </cell>
          <cell r="H23">
            <v>5107014</v>
          </cell>
          <cell r="I23">
            <v>237990</v>
          </cell>
          <cell r="J23">
            <v>3.5</v>
          </cell>
          <cell r="K23">
            <v>21.5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29.9</v>
          </cell>
          <cell r="P23">
            <v>12.7</v>
          </cell>
          <cell r="Q23">
            <v>2322962</v>
          </cell>
          <cell r="R23">
            <v>216402</v>
          </cell>
          <cell r="S23">
            <v>3.18</v>
          </cell>
        </row>
        <row r="24">
          <cell r="A24">
            <v>387.5</v>
          </cell>
          <cell r="B24" t="str">
            <v xml:space="preserve">          </v>
          </cell>
          <cell r="C24">
            <v>10</v>
          </cell>
          <cell r="D24" t="str">
            <v xml:space="preserve">   L3</v>
          </cell>
          <cell r="E24">
            <v>0</v>
          </cell>
          <cell r="F24">
            <v>213381.19</v>
          </cell>
          <cell r="G24">
            <v>79760</v>
          </cell>
          <cell r="H24">
            <v>133621</v>
          </cell>
          <cell r="I24">
            <v>27494</v>
          </cell>
          <cell r="J24">
            <v>12.88</v>
          </cell>
          <cell r="K24">
            <v>4.9000000000000004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37.4</v>
          </cell>
          <cell r="P24">
            <v>5.5</v>
          </cell>
          <cell r="Q24">
            <v>109678</v>
          </cell>
          <cell r="R24">
            <v>21338</v>
          </cell>
          <cell r="S24">
            <v>10</v>
          </cell>
        </row>
        <row r="25">
          <cell r="A25">
            <v>391.1</v>
          </cell>
          <cell r="B25" t="str">
            <v xml:space="preserve">          </v>
          </cell>
          <cell r="C25">
            <v>20</v>
          </cell>
          <cell r="D25" t="str">
            <v xml:space="preserve">   SQ</v>
          </cell>
          <cell r="E25">
            <v>0</v>
          </cell>
          <cell r="F25">
            <v>878751.56</v>
          </cell>
          <cell r="G25">
            <v>247268</v>
          </cell>
          <cell r="H25">
            <v>631484</v>
          </cell>
          <cell r="I25">
            <v>43932</v>
          </cell>
          <cell r="J25">
            <v>5</v>
          </cell>
          <cell r="K25">
            <v>14.4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28.1</v>
          </cell>
          <cell r="P25">
            <v>5.6</v>
          </cell>
          <cell r="Q25">
            <v>247190</v>
          </cell>
          <cell r="R25">
            <v>43938</v>
          </cell>
          <cell r="S25">
            <v>5</v>
          </cell>
        </row>
        <row r="26">
          <cell r="A26">
            <v>391.12</v>
          </cell>
          <cell r="B26" t="str">
            <v xml:space="preserve">          </v>
          </cell>
          <cell r="C26">
            <v>5</v>
          </cell>
          <cell r="D26" t="str">
            <v xml:space="preserve">   SQ</v>
          </cell>
          <cell r="E26">
            <v>0</v>
          </cell>
          <cell r="F26">
            <v>78704.61</v>
          </cell>
          <cell r="G26">
            <v>62961</v>
          </cell>
          <cell r="H26">
            <v>15744</v>
          </cell>
          <cell r="I26">
            <v>15744</v>
          </cell>
          <cell r="J26">
            <v>20</v>
          </cell>
          <cell r="K26">
            <v>1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80</v>
          </cell>
          <cell r="P26">
            <v>4.5</v>
          </cell>
          <cell r="Q26">
            <v>70834</v>
          </cell>
          <cell r="R26">
            <v>15741</v>
          </cell>
          <cell r="S26">
            <v>20</v>
          </cell>
        </row>
        <row r="27">
          <cell r="A27">
            <v>392.29</v>
          </cell>
          <cell r="B27" t="str">
            <v xml:space="preserve">          </v>
          </cell>
          <cell r="C27">
            <v>16</v>
          </cell>
          <cell r="D27" t="str">
            <v xml:space="preserve">   L4</v>
          </cell>
          <cell r="E27">
            <v>10</v>
          </cell>
          <cell r="F27">
            <v>120240.2</v>
          </cell>
          <cell r="G27">
            <v>101253</v>
          </cell>
          <cell r="H27">
            <v>6963</v>
          </cell>
          <cell r="I27">
            <v>1204</v>
          </cell>
          <cell r="J27">
            <v>1</v>
          </cell>
          <cell r="K27">
            <v>5.8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84.2</v>
          </cell>
          <cell r="P27">
            <v>13.9</v>
          </cell>
          <cell r="Q27">
            <v>77490</v>
          </cell>
          <cell r="R27">
            <v>6764</v>
          </cell>
          <cell r="S27">
            <v>5.62</v>
          </cell>
        </row>
        <row r="28">
          <cell r="A28">
            <v>394</v>
          </cell>
          <cell r="B28" t="str">
            <v xml:space="preserve">          </v>
          </cell>
          <cell r="C28">
            <v>25</v>
          </cell>
          <cell r="D28" t="str">
            <v xml:space="preserve">   SQ</v>
          </cell>
          <cell r="E28">
            <v>0</v>
          </cell>
          <cell r="F28">
            <v>4518616.22</v>
          </cell>
          <cell r="G28">
            <v>1484323</v>
          </cell>
          <cell r="H28">
            <v>3034293</v>
          </cell>
          <cell r="I28">
            <v>180777</v>
          </cell>
          <cell r="J28">
            <v>4</v>
          </cell>
          <cell r="K28">
            <v>16.8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32.799999999999997</v>
          </cell>
          <cell r="P28">
            <v>8.3000000000000007</v>
          </cell>
          <cell r="Q28">
            <v>1498419</v>
          </cell>
          <cell r="R28">
            <v>180745</v>
          </cell>
          <cell r="S28">
            <v>4</v>
          </cell>
        </row>
        <row r="29">
          <cell r="A29">
            <v>395</v>
          </cell>
          <cell r="B29" t="str">
            <v xml:space="preserve">          </v>
          </cell>
          <cell r="C29">
            <v>20</v>
          </cell>
          <cell r="D29" t="str">
            <v xml:space="preserve">   SQ</v>
          </cell>
          <cell r="E29">
            <v>0</v>
          </cell>
          <cell r="F29">
            <v>4162.05</v>
          </cell>
          <cell r="G29">
            <v>3850</v>
          </cell>
          <cell r="H29">
            <v>312</v>
          </cell>
          <cell r="I29">
            <v>208</v>
          </cell>
          <cell r="J29">
            <v>5</v>
          </cell>
          <cell r="K29">
            <v>1.5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92.5</v>
          </cell>
          <cell r="P29">
            <v>18.5</v>
          </cell>
          <cell r="Q29">
            <v>3850</v>
          </cell>
          <cell r="R29">
            <v>208</v>
          </cell>
          <cell r="S29">
            <v>5</v>
          </cell>
        </row>
        <row r="30">
          <cell r="A30">
            <v>396</v>
          </cell>
          <cell r="B30" t="str">
            <v xml:space="preserve">          </v>
          </cell>
          <cell r="C30">
            <v>18</v>
          </cell>
          <cell r="D30" t="str">
            <v xml:space="preserve"> S0.5</v>
          </cell>
          <cell r="E30">
            <v>20</v>
          </cell>
          <cell r="F30">
            <v>185547</v>
          </cell>
          <cell r="G30">
            <v>149011</v>
          </cell>
          <cell r="H30">
            <v>-573</v>
          </cell>
          <cell r="I30">
            <v>0</v>
          </cell>
          <cell r="J30">
            <v>0</v>
          </cell>
          <cell r="K30">
            <v>0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80.3</v>
          </cell>
          <cell r="P30">
            <v>19.399999999999999</v>
          </cell>
          <cell r="Q30">
            <v>99804</v>
          </cell>
          <cell r="R30">
            <v>8253</v>
          </cell>
          <cell r="S30">
            <v>4.45</v>
          </cell>
        </row>
        <row r="31">
          <cell r="A31">
            <v>398</v>
          </cell>
          <cell r="B31" t="str">
            <v xml:space="preserve">          </v>
          </cell>
          <cell r="C31">
            <v>15</v>
          </cell>
          <cell r="D31" t="str">
            <v xml:space="preserve">   SQ</v>
          </cell>
          <cell r="E31">
            <v>0</v>
          </cell>
          <cell r="F31">
            <v>101687.15</v>
          </cell>
          <cell r="G31">
            <v>71949</v>
          </cell>
          <cell r="H31">
            <v>29738</v>
          </cell>
          <cell r="I31">
            <v>6779</v>
          </cell>
          <cell r="J31">
            <v>6.67</v>
          </cell>
          <cell r="K31">
            <v>4.4000000000000004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70.8</v>
          </cell>
          <cell r="P31">
            <v>10.6</v>
          </cell>
          <cell r="Q31">
            <v>71949</v>
          </cell>
          <cell r="R31">
            <v>6783</v>
          </cell>
          <cell r="S31">
            <v>6.67</v>
          </cell>
        </row>
        <row r="32">
          <cell r="F32">
            <v>703323333.68999994</v>
          </cell>
          <cell r="G32">
            <v>174724882</v>
          </cell>
          <cell r="H32">
            <v>746936361</v>
          </cell>
          <cell r="I32">
            <v>18512952</v>
          </cell>
        </row>
        <row r="34">
          <cell r="A34" t="str">
            <v>xxxxx</v>
          </cell>
          <cell r="F34">
            <v>14136188.68</v>
          </cell>
          <cell r="G34">
            <v>4474304</v>
          </cell>
          <cell r="H34">
            <v>9661884</v>
          </cell>
          <cell r="I34">
            <v>297332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132"/>
  <sheetViews>
    <sheetView tabSelected="1" zoomScale="72" zoomScaleNormal="72" workbookViewId="0">
      <selection activeCell="G13" sqref="G13"/>
    </sheetView>
  </sheetViews>
  <sheetFormatPr defaultColWidth="9.77734375" defaultRowHeight="15" x14ac:dyDescent="0.2"/>
  <cols>
    <col min="1" max="1" width="7.6640625" style="1" customWidth="1"/>
    <col min="2" max="2" width="2.77734375" style="1" customWidth="1"/>
    <col min="3" max="3" width="62.109375" style="1" customWidth="1"/>
    <col min="4" max="4" width="2.77734375" style="1" customWidth="1"/>
    <col min="5" max="5" width="12.88671875" style="1" bestFit="1" customWidth="1"/>
    <col min="6" max="6" width="2.77734375" style="1" customWidth="1"/>
    <col min="7" max="7" width="17.33203125" style="1" bestFit="1" customWidth="1"/>
    <col min="8" max="8" width="2.77734375" style="1" customWidth="1"/>
    <col min="9" max="9" width="11.77734375" style="1" bestFit="1" customWidth="1"/>
    <col min="10" max="16384" width="9.77734375" style="1"/>
  </cols>
  <sheetData>
    <row r="1" spans="1:9" ht="15.75" x14ac:dyDescent="0.25">
      <c r="A1" s="2" t="s">
        <v>0</v>
      </c>
      <c r="B1" s="2"/>
      <c r="C1" s="2"/>
      <c r="D1" s="2"/>
      <c r="E1" s="41"/>
      <c r="F1" s="41"/>
      <c r="G1" s="41"/>
      <c r="H1" s="41"/>
      <c r="I1" s="41"/>
    </row>
    <row r="2" spans="1:9" ht="15.75" x14ac:dyDescent="0.25">
      <c r="A2" s="2"/>
      <c r="B2" s="2"/>
      <c r="C2" s="3"/>
      <c r="D2" s="3"/>
      <c r="E2" s="41"/>
      <c r="F2" s="41"/>
      <c r="G2" s="41"/>
      <c r="H2" s="41"/>
      <c r="I2" s="41"/>
    </row>
    <row r="3" spans="1:9" ht="15.75" x14ac:dyDescent="0.25">
      <c r="A3" s="2" t="s">
        <v>52</v>
      </c>
      <c r="B3" s="2"/>
      <c r="C3" s="2"/>
      <c r="D3" s="2"/>
      <c r="E3" s="41"/>
      <c r="F3" s="41"/>
      <c r="G3" s="41"/>
      <c r="H3" s="41"/>
      <c r="I3" s="41"/>
    </row>
    <row r="4" spans="1:9" ht="15.75" x14ac:dyDescent="0.25">
      <c r="A4" s="2"/>
      <c r="B4" s="2"/>
      <c r="C4" s="2"/>
      <c r="D4" s="2"/>
      <c r="E4" s="41"/>
      <c r="F4" s="41"/>
      <c r="G4" s="41"/>
      <c r="H4" s="41"/>
      <c r="I4" s="41"/>
    </row>
    <row r="5" spans="1:9" ht="15.75" x14ac:dyDescent="0.25">
      <c r="A5" s="4"/>
      <c r="B5" s="4"/>
      <c r="E5" s="14" t="s">
        <v>49</v>
      </c>
      <c r="F5" s="14"/>
      <c r="G5" s="14"/>
      <c r="H5" s="14"/>
      <c r="I5" s="14"/>
    </row>
    <row r="6" spans="1:9" ht="15.75" x14ac:dyDescent="0.25">
      <c r="A6" s="5"/>
      <c r="B6" s="5"/>
      <c r="E6" s="14" t="s">
        <v>50</v>
      </c>
      <c r="F6" s="14"/>
      <c r="G6" s="14" t="s">
        <v>53</v>
      </c>
      <c r="H6" s="14"/>
      <c r="I6" s="14" t="s">
        <v>48</v>
      </c>
    </row>
    <row r="7" spans="1:9" ht="15.75" x14ac:dyDescent="0.25">
      <c r="A7" s="5"/>
      <c r="B7" s="5"/>
      <c r="C7" s="2"/>
      <c r="D7" s="2"/>
      <c r="E7" s="14" t="s">
        <v>51</v>
      </c>
      <c r="F7" s="14"/>
      <c r="G7" s="14" t="s">
        <v>54</v>
      </c>
      <c r="H7" s="14"/>
      <c r="I7" s="14" t="s">
        <v>12</v>
      </c>
    </row>
    <row r="8" spans="1:9" ht="15.75" x14ac:dyDescent="0.25">
      <c r="A8" s="2"/>
      <c r="B8" s="2"/>
      <c r="C8" s="15" t="s">
        <v>11</v>
      </c>
      <c r="D8" s="13"/>
      <c r="E8" s="35" t="s">
        <v>47</v>
      </c>
      <c r="F8" s="38"/>
      <c r="G8" s="35" t="s">
        <v>47</v>
      </c>
      <c r="H8" s="38"/>
      <c r="I8" s="35" t="s">
        <v>47</v>
      </c>
    </row>
    <row r="9" spans="1:9" ht="15.75" x14ac:dyDescent="0.25">
      <c r="A9" s="2"/>
      <c r="B9" s="2"/>
      <c r="C9" s="31" t="s">
        <v>1</v>
      </c>
      <c r="D9" s="13"/>
      <c r="E9" s="42">
        <v>-2</v>
      </c>
      <c r="F9" s="42"/>
      <c r="G9" s="42">
        <v>-3</v>
      </c>
      <c r="H9" s="42"/>
      <c r="I9" s="42">
        <v>-4</v>
      </c>
    </row>
    <row r="10" spans="1:9" x14ac:dyDescent="0.2">
      <c r="A10" s="4"/>
      <c r="B10" s="4"/>
    </row>
    <row r="11" spans="1:9" s="21" customFormat="1" ht="15.75" x14ac:dyDescent="0.25">
      <c r="A11" s="26" t="s">
        <v>2</v>
      </c>
      <c r="B11" s="26"/>
    </row>
    <row r="12" spans="1:9" x14ac:dyDescent="0.2">
      <c r="A12" s="4"/>
      <c r="B12" s="4"/>
    </row>
    <row r="13" spans="1:9" s="21" customFormat="1" ht="15.75" x14ac:dyDescent="0.25">
      <c r="A13" s="23" t="s">
        <v>3</v>
      </c>
      <c r="B13" s="23"/>
      <c r="G13" s="40"/>
    </row>
    <row r="14" spans="1:9" x14ac:dyDescent="0.2">
      <c r="A14" s="6"/>
      <c r="B14" s="6"/>
      <c r="E14" s="36"/>
      <c r="F14" s="36"/>
      <c r="G14" s="36"/>
      <c r="H14" s="36"/>
      <c r="I14" s="36"/>
    </row>
    <row r="15" spans="1:9" x14ac:dyDescent="0.2">
      <c r="A15" s="7"/>
      <c r="B15" s="7"/>
      <c r="C15" s="6" t="s">
        <v>13</v>
      </c>
      <c r="D15" s="6"/>
      <c r="E15" s="36"/>
      <c r="F15" s="36"/>
      <c r="G15" s="36"/>
      <c r="H15" s="36"/>
      <c r="I15" s="36"/>
    </row>
    <row r="16" spans="1:9" x14ac:dyDescent="0.2">
      <c r="A16" s="33">
        <v>374.4</v>
      </c>
      <c r="B16" s="17"/>
      <c r="C16" s="11" t="s">
        <v>38</v>
      </c>
      <c r="D16" s="5"/>
      <c r="E16" s="36">
        <v>2513</v>
      </c>
      <c r="F16" s="36"/>
      <c r="G16" s="36">
        <v>-1604</v>
      </c>
      <c r="H16" s="36"/>
      <c r="I16" s="36">
        <v>0</v>
      </c>
    </row>
    <row r="17" spans="1:9" x14ac:dyDescent="0.2">
      <c r="A17" s="33">
        <v>374.5</v>
      </c>
      <c r="B17" s="17"/>
      <c r="C17" s="11" t="s">
        <v>39</v>
      </c>
      <c r="D17" s="5"/>
      <c r="E17" s="37">
        <v>3397</v>
      </c>
      <c r="F17" s="39"/>
      <c r="G17" s="37">
        <v>-3389</v>
      </c>
      <c r="H17" s="39"/>
      <c r="I17" s="37">
        <v>0</v>
      </c>
    </row>
    <row r="18" spans="1:9" x14ac:dyDescent="0.2">
      <c r="A18" s="33"/>
      <c r="B18" s="17"/>
      <c r="C18" s="16"/>
      <c r="D18" s="5"/>
      <c r="E18" s="36"/>
      <c r="F18" s="36"/>
      <c r="G18" s="36"/>
      <c r="H18" s="36"/>
      <c r="I18" s="36"/>
    </row>
    <row r="19" spans="1:9" x14ac:dyDescent="0.2">
      <c r="A19" s="33"/>
      <c r="B19" s="17"/>
      <c r="C19" s="16" t="s">
        <v>44</v>
      </c>
      <c r="D19" s="5"/>
      <c r="E19" s="8">
        <f>SUBTOTAL(9,E16:E17)</f>
        <v>5910</v>
      </c>
      <c r="F19" s="8"/>
      <c r="G19" s="8">
        <f>SUBTOTAL(9,G16:G17)</f>
        <v>-4993</v>
      </c>
      <c r="H19" s="8"/>
      <c r="I19" s="8">
        <f>SUBTOTAL(9,I16:I17)</f>
        <v>0</v>
      </c>
    </row>
    <row r="20" spans="1:9" x14ac:dyDescent="0.2">
      <c r="A20" s="33"/>
      <c r="B20" s="17"/>
      <c r="D20" s="5"/>
      <c r="E20" s="36"/>
      <c r="F20" s="36"/>
      <c r="G20" s="36"/>
      <c r="H20" s="36"/>
      <c r="I20" s="36"/>
    </row>
    <row r="21" spans="1:9" x14ac:dyDescent="0.2">
      <c r="A21" s="33"/>
      <c r="B21" s="17"/>
      <c r="C21" s="9" t="s">
        <v>14</v>
      </c>
      <c r="D21" s="5"/>
      <c r="E21" s="36"/>
      <c r="F21" s="36"/>
      <c r="G21" s="36"/>
      <c r="H21" s="36"/>
      <c r="I21" s="36"/>
    </row>
    <row r="22" spans="1:9" x14ac:dyDescent="0.2">
      <c r="A22" s="33">
        <v>375.34</v>
      </c>
      <c r="B22" s="17"/>
      <c r="C22" s="11" t="s">
        <v>40</v>
      </c>
      <c r="D22" s="5"/>
      <c r="E22" s="36">
        <v>8374</v>
      </c>
      <c r="F22" s="36"/>
      <c r="G22" s="36">
        <v>-6293</v>
      </c>
      <c r="H22" s="36"/>
      <c r="I22" s="36">
        <v>3513</v>
      </c>
    </row>
    <row r="23" spans="1:9" x14ac:dyDescent="0.2">
      <c r="A23" s="33">
        <v>375.7</v>
      </c>
      <c r="B23" s="17"/>
      <c r="C23" s="11" t="s">
        <v>41</v>
      </c>
      <c r="D23" s="5"/>
      <c r="E23" s="37">
        <v>94514</v>
      </c>
      <c r="F23" s="36"/>
      <c r="G23" s="37">
        <v>-1424</v>
      </c>
      <c r="H23" s="36"/>
      <c r="I23" s="37">
        <v>0</v>
      </c>
    </row>
    <row r="24" spans="1:9" x14ac:dyDescent="0.2">
      <c r="A24" s="33"/>
      <c r="B24" s="17"/>
      <c r="C24" s="9"/>
      <c r="D24" s="5"/>
      <c r="E24" s="8"/>
      <c r="F24" s="8"/>
      <c r="G24" s="8"/>
      <c r="H24" s="8"/>
      <c r="I24" s="8"/>
    </row>
    <row r="25" spans="1:9" x14ac:dyDescent="0.2">
      <c r="A25" s="33"/>
      <c r="B25" s="17"/>
      <c r="C25" s="16" t="s">
        <v>45</v>
      </c>
      <c r="D25" s="5"/>
      <c r="E25" s="8">
        <f>SUBTOTAL(9,E22:E24)</f>
        <v>102888</v>
      </c>
      <c r="F25" s="8"/>
      <c r="G25" s="8">
        <f>SUBTOTAL(9,G22:G24)</f>
        <v>-7717</v>
      </c>
      <c r="H25" s="8"/>
      <c r="I25" s="8">
        <f>SUBTOTAL(9,I22:I24)</f>
        <v>3513</v>
      </c>
    </row>
    <row r="26" spans="1:9" x14ac:dyDescent="0.2">
      <c r="A26" s="33"/>
      <c r="B26" s="17"/>
      <c r="C26" s="10" t="s">
        <v>15</v>
      </c>
      <c r="D26" s="5"/>
      <c r="E26" s="36"/>
      <c r="F26" s="36"/>
      <c r="G26" s="36"/>
      <c r="H26" s="36"/>
      <c r="I26" s="36"/>
    </row>
    <row r="27" spans="1:9" x14ac:dyDescent="0.2">
      <c r="A27" s="33">
        <v>376</v>
      </c>
      <c r="B27" s="17"/>
      <c r="C27" s="9" t="s">
        <v>16</v>
      </c>
      <c r="D27" s="5"/>
      <c r="E27" s="36">
        <v>1475066</v>
      </c>
      <c r="F27" s="36"/>
      <c r="G27" s="36">
        <v>116178</v>
      </c>
      <c r="H27" s="36"/>
      <c r="I27" s="36">
        <v>0</v>
      </c>
    </row>
    <row r="28" spans="1:9" x14ac:dyDescent="0.2">
      <c r="A28" s="33">
        <v>378</v>
      </c>
      <c r="B28" s="17"/>
      <c r="C28" s="12" t="s">
        <v>34</v>
      </c>
      <c r="D28" s="5"/>
      <c r="E28" s="36">
        <v>103930</v>
      </c>
      <c r="F28" s="36"/>
      <c r="G28" s="36">
        <v>-65476</v>
      </c>
      <c r="H28" s="36"/>
      <c r="I28" s="36">
        <v>0</v>
      </c>
    </row>
    <row r="29" spans="1:9" x14ac:dyDescent="0.2">
      <c r="A29" s="33">
        <v>379.1</v>
      </c>
      <c r="B29" s="17"/>
      <c r="C29" s="12" t="s">
        <v>35</v>
      </c>
      <c r="D29" s="5"/>
      <c r="E29" s="36">
        <v>4175</v>
      </c>
      <c r="F29" s="36"/>
      <c r="G29" s="36">
        <v>-4539</v>
      </c>
      <c r="H29" s="36"/>
      <c r="I29" s="36">
        <v>0</v>
      </c>
    </row>
    <row r="30" spans="1:9" x14ac:dyDescent="0.2">
      <c r="A30" s="33">
        <v>380</v>
      </c>
      <c r="B30" s="17"/>
      <c r="C30" s="9" t="s">
        <v>17</v>
      </c>
      <c r="D30" s="5"/>
      <c r="E30" s="36">
        <v>981894</v>
      </c>
      <c r="F30" s="36"/>
      <c r="G30" s="36">
        <v>-549184</v>
      </c>
      <c r="H30" s="36"/>
      <c r="I30" s="36">
        <v>314457</v>
      </c>
    </row>
    <row r="31" spans="1:9" x14ac:dyDescent="0.2">
      <c r="A31" s="33">
        <v>381</v>
      </c>
      <c r="B31" s="17"/>
      <c r="C31" s="9" t="s">
        <v>18</v>
      </c>
      <c r="D31" s="5"/>
      <c r="E31" s="36">
        <v>36472</v>
      </c>
      <c r="F31" s="36"/>
      <c r="G31" s="36">
        <v>-34443</v>
      </c>
      <c r="H31" s="36"/>
      <c r="I31" s="36">
        <v>8395</v>
      </c>
    </row>
    <row r="32" spans="1:9" x14ac:dyDescent="0.2">
      <c r="A32" s="33">
        <v>381.1</v>
      </c>
      <c r="B32" s="17"/>
      <c r="C32" s="9" t="s">
        <v>19</v>
      </c>
      <c r="D32" s="5"/>
      <c r="E32" s="36">
        <v>-20296</v>
      </c>
      <c r="F32" s="36"/>
      <c r="G32" s="36">
        <v>0</v>
      </c>
      <c r="H32" s="36"/>
      <c r="I32" s="36">
        <v>0</v>
      </c>
    </row>
    <row r="33" spans="1:9" x14ac:dyDescent="0.2">
      <c r="A33" s="33">
        <v>382</v>
      </c>
      <c r="B33" s="17"/>
      <c r="C33" s="9" t="s">
        <v>20</v>
      </c>
      <c r="D33" s="5"/>
      <c r="E33" s="36">
        <v>28150</v>
      </c>
      <c r="F33" s="36"/>
      <c r="G33" s="36">
        <v>-23346</v>
      </c>
      <c r="H33" s="36"/>
      <c r="I33" s="36">
        <v>0</v>
      </c>
    </row>
    <row r="34" spans="1:9" x14ac:dyDescent="0.2">
      <c r="A34" s="33">
        <v>383</v>
      </c>
      <c r="B34" s="17"/>
      <c r="C34" s="9" t="s">
        <v>21</v>
      </c>
      <c r="D34" s="5"/>
      <c r="E34" s="36">
        <v>31047</v>
      </c>
      <c r="F34" s="36"/>
      <c r="G34" s="36">
        <v>-22009</v>
      </c>
      <c r="H34" s="36"/>
      <c r="I34" s="36">
        <v>0</v>
      </c>
    </row>
    <row r="35" spans="1:9" x14ac:dyDescent="0.2">
      <c r="A35" s="33">
        <v>384</v>
      </c>
      <c r="B35" s="17"/>
      <c r="C35" s="9" t="s">
        <v>22</v>
      </c>
      <c r="D35" s="5"/>
      <c r="E35" s="36">
        <v>-4018</v>
      </c>
      <c r="F35" s="36"/>
      <c r="G35" s="36">
        <v>3431</v>
      </c>
      <c r="H35" s="36"/>
      <c r="I35" s="36">
        <v>0</v>
      </c>
    </row>
    <row r="36" spans="1:9" x14ac:dyDescent="0.2">
      <c r="A36" s="33">
        <v>385</v>
      </c>
      <c r="B36" s="17"/>
      <c r="C36" s="9" t="s">
        <v>36</v>
      </c>
      <c r="D36" s="5"/>
      <c r="E36" s="36">
        <v>14292</v>
      </c>
      <c r="F36" s="36"/>
      <c r="G36" s="36">
        <v>-9277</v>
      </c>
      <c r="H36" s="36"/>
      <c r="I36" s="36">
        <v>12388</v>
      </c>
    </row>
    <row r="37" spans="1:9" x14ac:dyDescent="0.2">
      <c r="A37" s="33">
        <v>387.4</v>
      </c>
      <c r="B37" s="17"/>
      <c r="C37" s="9" t="s">
        <v>23</v>
      </c>
      <c r="D37" s="5"/>
      <c r="E37" s="36">
        <v>45803</v>
      </c>
      <c r="F37" s="36"/>
      <c r="G37" s="36">
        <v>-20688</v>
      </c>
      <c r="H37" s="36"/>
      <c r="I37" s="36">
        <v>0</v>
      </c>
    </row>
    <row r="38" spans="1:9" x14ac:dyDescent="0.2">
      <c r="A38" s="33">
        <v>387.5</v>
      </c>
      <c r="B38" s="17"/>
      <c r="C38" s="9" t="s">
        <v>42</v>
      </c>
      <c r="D38" s="5"/>
      <c r="E38" s="37">
        <v>-1570</v>
      </c>
      <c r="F38" s="39"/>
      <c r="G38" s="37">
        <v>0</v>
      </c>
      <c r="H38" s="39"/>
      <c r="I38" s="37">
        <v>0</v>
      </c>
    </row>
    <row r="39" spans="1:9" x14ac:dyDescent="0.2">
      <c r="A39" s="17"/>
      <c r="B39" s="17"/>
      <c r="C39" s="10"/>
      <c r="D39" s="5"/>
      <c r="E39" s="36"/>
      <c r="F39" s="36"/>
      <c r="G39" s="36"/>
      <c r="H39" s="36"/>
      <c r="I39" s="36"/>
    </row>
    <row r="40" spans="1:9" s="21" customFormat="1" ht="15.75" x14ac:dyDescent="0.25">
      <c r="A40" s="22" t="s">
        <v>6</v>
      </c>
      <c r="B40" s="22"/>
      <c r="C40" s="23"/>
      <c r="D40" s="24"/>
      <c r="E40" s="29">
        <f>SUBTOTAL(9,E16:E39)</f>
        <v>2803743</v>
      </c>
      <c r="F40" s="29"/>
      <c r="G40" s="29">
        <f>SUBTOTAL(9,G16:G39)</f>
        <v>-622063</v>
      </c>
      <c r="H40" s="29"/>
      <c r="I40" s="29">
        <f>SUBTOTAL(9,I16:I39)</f>
        <v>338753</v>
      </c>
    </row>
    <row r="41" spans="1:9" x14ac:dyDescent="0.2">
      <c r="A41" s="17"/>
      <c r="B41" s="17"/>
      <c r="C41" s="10"/>
      <c r="D41" s="5"/>
      <c r="E41" s="36"/>
      <c r="F41" s="36"/>
      <c r="G41" s="36"/>
      <c r="H41" s="36"/>
      <c r="I41" s="36"/>
    </row>
    <row r="42" spans="1:9" s="21" customFormat="1" ht="15.75" x14ac:dyDescent="0.25">
      <c r="A42" s="28" t="s">
        <v>4</v>
      </c>
      <c r="B42" s="28"/>
      <c r="D42" s="24"/>
      <c r="E42" s="40"/>
      <c r="F42" s="40"/>
      <c r="G42" s="40"/>
      <c r="H42" s="40"/>
      <c r="I42" s="40"/>
    </row>
    <row r="43" spans="1:9" x14ac:dyDescent="0.2">
      <c r="A43" s="18"/>
      <c r="B43" s="18"/>
      <c r="C43" s="10"/>
      <c r="D43" s="5"/>
      <c r="E43" s="36"/>
      <c r="F43" s="36"/>
      <c r="G43" s="36"/>
      <c r="H43" s="36"/>
      <c r="I43" s="36"/>
    </row>
    <row r="44" spans="1:9" x14ac:dyDescent="0.2">
      <c r="A44" s="18"/>
      <c r="B44" s="18"/>
      <c r="C44" s="10" t="s">
        <v>24</v>
      </c>
      <c r="D44" s="5"/>
      <c r="E44" s="36"/>
      <c r="F44" s="36"/>
      <c r="G44" s="36"/>
      <c r="H44" s="36"/>
      <c r="I44" s="36"/>
    </row>
    <row r="45" spans="1:9" x14ac:dyDescent="0.2">
      <c r="A45" s="33">
        <v>391.1</v>
      </c>
      <c r="B45" s="17"/>
      <c r="C45" s="9" t="s">
        <v>30</v>
      </c>
      <c r="D45" s="5"/>
      <c r="E45" s="36">
        <v>5718</v>
      </c>
      <c r="F45" s="36"/>
      <c r="G45" s="36">
        <v>0</v>
      </c>
      <c r="H45" s="36"/>
      <c r="I45" s="36">
        <v>0</v>
      </c>
    </row>
    <row r="46" spans="1:9" x14ac:dyDescent="0.2">
      <c r="A46" s="33">
        <v>391.12</v>
      </c>
      <c r="B46" s="17"/>
      <c r="C46" s="9" t="s">
        <v>31</v>
      </c>
      <c r="D46" s="5"/>
      <c r="E46" s="37">
        <v>-181328</v>
      </c>
      <c r="F46" s="39"/>
      <c r="G46" s="37">
        <v>0</v>
      </c>
      <c r="H46" s="39"/>
      <c r="I46" s="37">
        <v>0</v>
      </c>
    </row>
    <row r="47" spans="1:9" x14ac:dyDescent="0.2">
      <c r="A47" s="33"/>
      <c r="B47" s="17"/>
      <c r="C47" s="9"/>
      <c r="D47" s="5"/>
      <c r="E47" s="36"/>
      <c r="F47" s="36"/>
      <c r="G47" s="36"/>
      <c r="H47" s="36"/>
      <c r="I47" s="36"/>
    </row>
    <row r="48" spans="1:9" x14ac:dyDescent="0.2">
      <c r="A48" s="33"/>
      <c r="B48" s="17"/>
      <c r="C48" s="16" t="s">
        <v>46</v>
      </c>
      <c r="D48" s="5"/>
      <c r="E48" s="8">
        <f>SUBTOTAL(9,E44:E47)</f>
        <v>-175610</v>
      </c>
      <c r="F48" s="8"/>
      <c r="G48" s="8">
        <f>SUBTOTAL(9,G44:G47)</f>
        <v>0</v>
      </c>
      <c r="H48" s="8"/>
      <c r="I48" s="8">
        <f>SUBTOTAL(9,I44:I47)</f>
        <v>0</v>
      </c>
    </row>
    <row r="49" spans="1:9" x14ac:dyDescent="0.2">
      <c r="A49" s="33"/>
      <c r="B49" s="17"/>
      <c r="C49" s="9"/>
      <c r="D49" s="5"/>
      <c r="E49" s="36"/>
      <c r="F49" s="36"/>
      <c r="G49" s="36"/>
      <c r="H49" s="36"/>
      <c r="I49" s="36"/>
    </row>
    <row r="50" spans="1:9" x14ac:dyDescent="0.2">
      <c r="A50" s="33">
        <v>392.2</v>
      </c>
      <c r="B50" s="17"/>
      <c r="C50" s="9" t="s">
        <v>25</v>
      </c>
      <c r="D50" s="5"/>
      <c r="E50" s="36">
        <v>123</v>
      </c>
      <c r="F50" s="36"/>
      <c r="G50" s="36">
        <v>-163</v>
      </c>
      <c r="H50" s="36"/>
      <c r="I50" s="36">
        <v>0</v>
      </c>
    </row>
    <row r="51" spans="1:9" x14ac:dyDescent="0.2">
      <c r="A51" s="33">
        <v>394</v>
      </c>
      <c r="B51" s="17"/>
      <c r="C51" s="9" t="s">
        <v>26</v>
      </c>
      <c r="D51" s="5"/>
      <c r="E51" s="36">
        <v>18357</v>
      </c>
      <c r="F51" s="36"/>
      <c r="G51" s="36">
        <v>0</v>
      </c>
      <c r="H51" s="36"/>
      <c r="I51" s="36">
        <v>0</v>
      </c>
    </row>
    <row r="52" spans="1:9" x14ac:dyDescent="0.2">
      <c r="A52" s="33">
        <v>395</v>
      </c>
      <c r="B52" s="17"/>
      <c r="C52" s="9" t="s">
        <v>27</v>
      </c>
      <c r="D52" s="5"/>
      <c r="E52" s="36">
        <v>0</v>
      </c>
      <c r="F52" s="36"/>
      <c r="G52" s="36">
        <v>0</v>
      </c>
      <c r="H52" s="36"/>
      <c r="I52" s="36">
        <v>0</v>
      </c>
    </row>
    <row r="53" spans="1:9" x14ac:dyDescent="0.2">
      <c r="A53" s="33">
        <v>396</v>
      </c>
      <c r="B53" s="17"/>
      <c r="C53" s="9" t="s">
        <v>28</v>
      </c>
      <c r="D53" s="5"/>
      <c r="E53" s="36">
        <v>2660</v>
      </c>
      <c r="F53" s="36"/>
      <c r="G53" s="36">
        <v>0</v>
      </c>
      <c r="H53" s="36"/>
      <c r="I53" s="36">
        <v>-2660</v>
      </c>
    </row>
    <row r="54" spans="1:9" x14ac:dyDescent="0.2">
      <c r="A54" s="33">
        <v>398</v>
      </c>
      <c r="B54" s="17"/>
      <c r="C54" s="9" t="s">
        <v>29</v>
      </c>
      <c r="D54" s="5"/>
      <c r="E54" s="37">
        <v>-1</v>
      </c>
      <c r="F54" s="39"/>
      <c r="G54" s="37">
        <v>0</v>
      </c>
      <c r="H54" s="39"/>
      <c r="I54" s="37">
        <v>0</v>
      </c>
    </row>
    <row r="55" spans="1:9" x14ac:dyDescent="0.2">
      <c r="A55" s="17"/>
      <c r="B55" s="17"/>
      <c r="C55" s="9"/>
      <c r="D55" s="5"/>
      <c r="E55" s="36"/>
      <c r="F55" s="36"/>
      <c r="G55" s="36"/>
      <c r="H55" s="36"/>
      <c r="I55" s="36"/>
    </row>
    <row r="56" spans="1:9" s="21" customFormat="1" ht="15.75" x14ac:dyDescent="0.25">
      <c r="A56" s="22" t="s">
        <v>8</v>
      </c>
      <c r="B56" s="22"/>
      <c r="C56" s="23"/>
      <c r="D56" s="24"/>
      <c r="E56" s="32">
        <f>SUBTOTAL(9,E45:E55)</f>
        <v>-154471</v>
      </c>
      <c r="F56" s="29"/>
      <c r="G56" s="32">
        <f>SUBTOTAL(9,G45:G55)</f>
        <v>-163</v>
      </c>
      <c r="H56" s="29"/>
      <c r="I56" s="32">
        <f>SUBTOTAL(9,I45:I55)</f>
        <v>-2660</v>
      </c>
    </row>
    <row r="57" spans="1:9" x14ac:dyDescent="0.2">
      <c r="A57" s="17"/>
      <c r="B57" s="17"/>
      <c r="C57" s="9"/>
      <c r="D57" s="5"/>
      <c r="E57" s="36"/>
      <c r="F57" s="36"/>
      <c r="G57" s="36"/>
      <c r="H57" s="36"/>
      <c r="I57" s="36"/>
    </row>
    <row r="58" spans="1:9" s="21" customFormat="1" ht="16.5" thickBot="1" x14ac:dyDescent="0.3">
      <c r="A58" s="22" t="s">
        <v>5</v>
      </c>
      <c r="B58" s="22"/>
      <c r="C58" s="23"/>
      <c r="D58" s="24"/>
      <c r="E58" s="27">
        <f>SUBTOTAL(9,E15:E57)</f>
        <v>2649272</v>
      </c>
      <c r="F58" s="25"/>
      <c r="G58" s="27">
        <f>SUBTOTAL(9,G15:G57)</f>
        <v>-622226</v>
      </c>
      <c r="H58" s="25"/>
      <c r="I58" s="27">
        <f>SUBTOTAL(9,I15:I57)</f>
        <v>336093</v>
      </c>
    </row>
    <row r="59" spans="1:9" ht="15.75" thickTop="1" x14ac:dyDescent="0.2">
      <c r="A59" s="17"/>
      <c r="B59" s="17"/>
      <c r="C59" s="9"/>
      <c r="D59" s="5"/>
      <c r="E59" s="36"/>
      <c r="F59" s="36"/>
      <c r="G59" s="36"/>
      <c r="H59" s="36"/>
      <c r="I59" s="36"/>
    </row>
    <row r="60" spans="1:9" s="21" customFormat="1" ht="15.75" x14ac:dyDescent="0.25">
      <c r="A60" s="28" t="s">
        <v>9</v>
      </c>
      <c r="B60" s="28"/>
      <c r="D60" s="23"/>
      <c r="E60" s="40"/>
      <c r="F60" s="40"/>
      <c r="G60" s="40"/>
      <c r="H60" s="40"/>
      <c r="I60" s="40"/>
    </row>
    <row r="61" spans="1:9" x14ac:dyDescent="0.2">
      <c r="A61" s="18"/>
      <c r="B61" s="18"/>
      <c r="C61" s="10"/>
      <c r="D61" s="6"/>
      <c r="E61" s="36"/>
      <c r="F61" s="36"/>
      <c r="G61" s="36"/>
      <c r="H61" s="36"/>
      <c r="I61" s="36"/>
    </row>
    <row r="62" spans="1:9" x14ac:dyDescent="0.2">
      <c r="A62" s="34">
        <v>303</v>
      </c>
      <c r="B62" s="19"/>
      <c r="C62" s="10" t="s">
        <v>33</v>
      </c>
      <c r="D62" s="6"/>
      <c r="E62" s="36">
        <v>943279</v>
      </c>
      <c r="F62" s="36"/>
      <c r="G62" s="36">
        <v>0</v>
      </c>
      <c r="H62" s="36"/>
      <c r="I62" s="36">
        <v>0</v>
      </c>
    </row>
    <row r="63" spans="1:9" x14ac:dyDescent="0.2">
      <c r="A63" s="34">
        <v>303.99</v>
      </c>
      <c r="B63" s="19"/>
      <c r="C63" s="10" t="s">
        <v>43</v>
      </c>
      <c r="D63" s="6"/>
      <c r="E63" s="36">
        <v>19978</v>
      </c>
      <c r="F63" s="36"/>
      <c r="G63" s="36">
        <v>0</v>
      </c>
      <c r="H63" s="36"/>
      <c r="I63" s="36">
        <v>0</v>
      </c>
    </row>
    <row r="64" spans="1:9" x14ac:dyDescent="0.2">
      <c r="A64" s="34">
        <v>375.71</v>
      </c>
      <c r="B64" s="19"/>
      <c r="C64" s="9" t="s">
        <v>32</v>
      </c>
      <c r="E64" s="36">
        <v>-46992</v>
      </c>
      <c r="F64" s="36"/>
      <c r="G64" s="36">
        <v>0</v>
      </c>
      <c r="H64" s="36"/>
      <c r="I64" s="36">
        <v>0</v>
      </c>
    </row>
    <row r="65" spans="1:9" x14ac:dyDescent="0.2">
      <c r="A65" s="34">
        <v>378.21</v>
      </c>
      <c r="B65" s="19"/>
      <c r="C65" s="12" t="s">
        <v>37</v>
      </c>
      <c r="D65" s="10"/>
      <c r="E65" s="37">
        <v>0</v>
      </c>
      <c r="F65" s="39"/>
      <c r="G65" s="37">
        <v>0</v>
      </c>
      <c r="H65" s="39"/>
      <c r="I65" s="37">
        <v>0</v>
      </c>
    </row>
    <row r="66" spans="1:9" x14ac:dyDescent="0.2">
      <c r="A66" s="20"/>
      <c r="B66" s="20"/>
      <c r="C66" s="9"/>
      <c r="E66" s="36"/>
      <c r="F66" s="36"/>
      <c r="G66" s="36"/>
      <c r="H66" s="36"/>
      <c r="I66" s="36"/>
    </row>
    <row r="67" spans="1:9" s="21" customFormat="1" ht="15.75" x14ac:dyDescent="0.25">
      <c r="A67" s="22" t="s">
        <v>10</v>
      </c>
      <c r="B67" s="22"/>
      <c r="C67" s="23"/>
      <c r="E67" s="32">
        <f>SUBTOTAL(9,E62:E66)</f>
        <v>916265</v>
      </c>
      <c r="F67" s="29"/>
      <c r="G67" s="32">
        <f>SUBTOTAL(9,G62:G66)</f>
        <v>0</v>
      </c>
      <c r="H67" s="29"/>
      <c r="I67" s="32">
        <f>SUBTOTAL(9,I62:I66)</f>
        <v>0</v>
      </c>
    </row>
    <row r="68" spans="1:9" x14ac:dyDescent="0.2">
      <c r="A68" s="18"/>
      <c r="B68" s="18"/>
      <c r="C68" s="10" t="s">
        <v>15</v>
      </c>
      <c r="D68" s="6"/>
      <c r="E68" s="8"/>
      <c r="F68" s="36"/>
      <c r="G68" s="36"/>
      <c r="H68" s="8"/>
      <c r="I68" s="36"/>
    </row>
    <row r="69" spans="1:9" s="21" customFormat="1" ht="16.5" thickBot="1" x14ac:dyDescent="0.3">
      <c r="A69" s="30" t="s">
        <v>7</v>
      </c>
      <c r="B69" s="30"/>
      <c r="C69" s="23"/>
      <c r="D69" s="23"/>
      <c r="E69" s="27">
        <f>SUBTOTAL(9,E16:E68)</f>
        <v>3565537</v>
      </c>
      <c r="F69" s="25"/>
      <c r="G69" s="27">
        <f>SUBTOTAL(9,G16:G68)</f>
        <v>-622226</v>
      </c>
      <c r="H69" s="25"/>
      <c r="I69" s="27">
        <f>SUBTOTAL(9,I16:I68)</f>
        <v>336093</v>
      </c>
    </row>
    <row r="70" spans="1:9" ht="15.75" thickTop="1" x14ac:dyDescent="0.2">
      <c r="A70" s="7"/>
      <c r="B70" s="7"/>
      <c r="C70" s="9"/>
      <c r="D70" s="6"/>
      <c r="E70" s="36"/>
      <c r="F70" s="36"/>
      <c r="G70" s="36"/>
      <c r="H70" s="36"/>
      <c r="I70" s="36"/>
    </row>
    <row r="71" spans="1:9" x14ac:dyDescent="0.2">
      <c r="E71" s="36"/>
      <c r="F71" s="36"/>
      <c r="G71" s="36"/>
      <c r="H71" s="36"/>
      <c r="I71" s="36"/>
    </row>
    <row r="72" spans="1:9" x14ac:dyDescent="0.2">
      <c r="E72" s="36"/>
      <c r="F72" s="36"/>
      <c r="G72" s="36"/>
      <c r="H72" s="36"/>
      <c r="I72" s="36"/>
    </row>
    <row r="73" spans="1:9" x14ac:dyDescent="0.2">
      <c r="E73" s="36"/>
      <c r="F73" s="36"/>
      <c r="G73" s="36"/>
      <c r="H73" s="36"/>
      <c r="I73" s="36"/>
    </row>
    <row r="74" spans="1:9" x14ac:dyDescent="0.2">
      <c r="E74" s="36"/>
      <c r="F74" s="36"/>
      <c r="G74" s="36"/>
      <c r="H74" s="36"/>
      <c r="I74" s="36"/>
    </row>
    <row r="75" spans="1:9" x14ac:dyDescent="0.2">
      <c r="D75" s="6"/>
      <c r="E75" s="36"/>
      <c r="F75" s="36"/>
      <c r="G75" s="36"/>
      <c r="H75" s="36"/>
      <c r="I75" s="36"/>
    </row>
    <row r="76" spans="1:9" x14ac:dyDescent="0.2">
      <c r="D76" s="6"/>
      <c r="E76" s="36"/>
      <c r="F76" s="36"/>
      <c r="G76" s="36"/>
      <c r="H76" s="36"/>
      <c r="I76" s="36"/>
    </row>
    <row r="77" spans="1:9" x14ac:dyDescent="0.2">
      <c r="E77" s="36"/>
      <c r="F77" s="36"/>
      <c r="G77" s="36"/>
      <c r="H77" s="36"/>
      <c r="I77" s="36"/>
    </row>
    <row r="78" spans="1:9" x14ac:dyDescent="0.2">
      <c r="D78" s="6"/>
      <c r="E78" s="36"/>
      <c r="F78" s="36"/>
      <c r="G78" s="36"/>
      <c r="H78" s="36"/>
      <c r="I78" s="36"/>
    </row>
    <row r="79" spans="1:9" x14ac:dyDescent="0.2">
      <c r="E79" s="36"/>
      <c r="F79" s="36"/>
      <c r="G79" s="36"/>
      <c r="H79" s="36"/>
      <c r="I79" s="36"/>
    </row>
    <row r="80" spans="1:9" x14ac:dyDescent="0.2">
      <c r="D80" s="6"/>
      <c r="E80" s="36"/>
      <c r="F80" s="36"/>
      <c r="G80" s="36"/>
      <c r="H80" s="36"/>
      <c r="I80" s="36"/>
    </row>
    <row r="81" spans="4:9" x14ac:dyDescent="0.2">
      <c r="D81" s="5"/>
      <c r="E81" s="36"/>
      <c r="F81" s="36"/>
      <c r="G81" s="36"/>
      <c r="H81" s="36"/>
      <c r="I81" s="36"/>
    </row>
    <row r="82" spans="4:9" x14ac:dyDescent="0.2">
      <c r="E82" s="36"/>
      <c r="F82" s="36"/>
      <c r="G82" s="36"/>
      <c r="H82" s="36"/>
      <c r="I82" s="36"/>
    </row>
    <row r="83" spans="4:9" x14ac:dyDescent="0.2">
      <c r="E83" s="36"/>
      <c r="F83" s="36"/>
      <c r="G83" s="36"/>
      <c r="H83" s="36"/>
      <c r="I83" s="36"/>
    </row>
    <row r="84" spans="4:9" x14ac:dyDescent="0.2">
      <c r="E84" s="36"/>
      <c r="F84" s="36"/>
      <c r="G84" s="36"/>
      <c r="H84" s="36"/>
      <c r="I84" s="36"/>
    </row>
    <row r="85" spans="4:9" x14ac:dyDescent="0.2">
      <c r="E85" s="36"/>
      <c r="F85" s="36"/>
      <c r="G85" s="36"/>
      <c r="H85" s="36"/>
      <c r="I85" s="36"/>
    </row>
    <row r="86" spans="4:9" x14ac:dyDescent="0.2">
      <c r="E86" s="36"/>
      <c r="F86" s="36"/>
      <c r="G86" s="36"/>
      <c r="H86" s="36"/>
      <c r="I86" s="36"/>
    </row>
    <row r="87" spans="4:9" x14ac:dyDescent="0.2">
      <c r="E87" s="36"/>
      <c r="F87" s="36"/>
      <c r="G87" s="36"/>
      <c r="H87" s="36"/>
      <c r="I87" s="36"/>
    </row>
    <row r="88" spans="4:9" x14ac:dyDescent="0.2">
      <c r="E88" s="36"/>
      <c r="F88" s="36"/>
      <c r="G88" s="36"/>
      <c r="H88" s="36"/>
      <c r="I88" s="36"/>
    </row>
    <row r="89" spans="4:9" x14ac:dyDescent="0.2">
      <c r="E89" s="36"/>
      <c r="F89" s="36"/>
      <c r="G89" s="36"/>
      <c r="H89" s="36"/>
      <c r="I89" s="36"/>
    </row>
    <row r="90" spans="4:9" x14ac:dyDescent="0.2">
      <c r="E90" s="36"/>
      <c r="F90" s="36"/>
      <c r="G90" s="36"/>
      <c r="H90" s="36"/>
      <c r="I90" s="36"/>
    </row>
    <row r="91" spans="4:9" x14ac:dyDescent="0.2">
      <c r="E91" s="36"/>
      <c r="F91" s="36"/>
      <c r="G91" s="36"/>
      <c r="H91" s="36"/>
      <c r="I91" s="36"/>
    </row>
    <row r="92" spans="4:9" x14ac:dyDescent="0.2">
      <c r="E92" s="36"/>
      <c r="F92" s="36"/>
      <c r="G92" s="36"/>
      <c r="H92" s="36"/>
      <c r="I92" s="36"/>
    </row>
    <row r="93" spans="4:9" x14ac:dyDescent="0.2">
      <c r="E93" s="36"/>
      <c r="F93" s="36"/>
      <c r="G93" s="36"/>
      <c r="H93" s="36"/>
      <c r="I93" s="36"/>
    </row>
    <row r="94" spans="4:9" x14ac:dyDescent="0.2">
      <c r="E94" s="36"/>
      <c r="F94" s="36"/>
      <c r="G94" s="36"/>
      <c r="H94" s="36"/>
      <c r="I94" s="36"/>
    </row>
    <row r="95" spans="4:9" x14ac:dyDescent="0.2">
      <c r="E95" s="36"/>
      <c r="F95" s="36"/>
      <c r="G95" s="36"/>
      <c r="H95" s="36"/>
      <c r="I95" s="36"/>
    </row>
    <row r="96" spans="4:9" x14ac:dyDescent="0.2">
      <c r="E96" s="36"/>
      <c r="F96" s="36"/>
      <c r="G96" s="36"/>
      <c r="H96" s="36"/>
      <c r="I96" s="36"/>
    </row>
    <row r="97" spans="5:9" x14ac:dyDescent="0.2">
      <c r="E97" s="36"/>
      <c r="F97" s="36"/>
      <c r="G97" s="36"/>
      <c r="H97" s="36"/>
      <c r="I97" s="36"/>
    </row>
    <row r="98" spans="5:9" x14ac:dyDescent="0.2">
      <c r="E98" s="36"/>
      <c r="F98" s="36"/>
      <c r="G98" s="36"/>
      <c r="H98" s="36"/>
      <c r="I98" s="36"/>
    </row>
    <row r="99" spans="5:9" x14ac:dyDescent="0.2">
      <c r="E99" s="36"/>
      <c r="F99" s="36"/>
      <c r="G99" s="36"/>
      <c r="H99" s="36"/>
      <c r="I99" s="36"/>
    </row>
    <row r="100" spans="5:9" x14ac:dyDescent="0.2">
      <c r="E100" s="36"/>
      <c r="F100" s="36"/>
      <c r="G100" s="36"/>
      <c r="H100" s="36"/>
      <c r="I100" s="36"/>
    </row>
    <row r="101" spans="5:9" x14ac:dyDescent="0.2">
      <c r="E101" s="36"/>
      <c r="F101" s="36"/>
      <c r="G101" s="36"/>
      <c r="H101" s="36"/>
      <c r="I101" s="36"/>
    </row>
    <row r="102" spans="5:9" x14ac:dyDescent="0.2">
      <c r="E102" s="36"/>
      <c r="F102" s="36"/>
      <c r="G102" s="36"/>
      <c r="H102" s="36"/>
      <c r="I102" s="36"/>
    </row>
    <row r="103" spans="5:9" x14ac:dyDescent="0.2">
      <c r="E103" s="36"/>
      <c r="F103" s="36"/>
      <c r="G103" s="36"/>
      <c r="H103" s="36"/>
      <c r="I103" s="36"/>
    </row>
    <row r="104" spans="5:9" x14ac:dyDescent="0.2">
      <c r="E104" s="36"/>
      <c r="F104" s="36"/>
      <c r="G104" s="36"/>
      <c r="H104" s="36"/>
      <c r="I104" s="36"/>
    </row>
    <row r="105" spans="5:9" x14ac:dyDescent="0.2">
      <c r="E105" s="36"/>
      <c r="F105" s="36"/>
      <c r="G105" s="36"/>
      <c r="H105" s="36"/>
      <c r="I105" s="36"/>
    </row>
    <row r="106" spans="5:9" x14ac:dyDescent="0.2">
      <c r="E106" s="36"/>
      <c r="F106" s="36"/>
      <c r="G106" s="36"/>
      <c r="H106" s="36"/>
      <c r="I106" s="36"/>
    </row>
    <row r="107" spans="5:9" x14ac:dyDescent="0.2">
      <c r="E107" s="36"/>
      <c r="F107" s="36"/>
      <c r="G107" s="36"/>
      <c r="H107" s="36"/>
      <c r="I107" s="36"/>
    </row>
    <row r="108" spans="5:9" x14ac:dyDescent="0.2">
      <c r="E108" s="36"/>
      <c r="F108" s="36"/>
      <c r="G108" s="36"/>
      <c r="H108" s="36"/>
      <c r="I108" s="36"/>
    </row>
    <row r="109" spans="5:9" x14ac:dyDescent="0.2">
      <c r="E109" s="36"/>
      <c r="F109" s="36"/>
      <c r="G109" s="36"/>
      <c r="H109" s="36"/>
      <c r="I109" s="36"/>
    </row>
    <row r="110" spans="5:9" x14ac:dyDescent="0.2">
      <c r="E110" s="36"/>
      <c r="F110" s="36"/>
      <c r="G110" s="36"/>
      <c r="H110" s="36"/>
      <c r="I110" s="36"/>
    </row>
    <row r="111" spans="5:9" x14ac:dyDescent="0.2">
      <c r="E111" s="36"/>
      <c r="F111" s="36"/>
      <c r="G111" s="36"/>
      <c r="H111" s="36"/>
      <c r="I111" s="36"/>
    </row>
    <row r="112" spans="5:9" x14ac:dyDescent="0.2">
      <c r="E112" s="36"/>
      <c r="F112" s="36"/>
      <c r="G112" s="36"/>
      <c r="H112" s="36"/>
      <c r="I112" s="36"/>
    </row>
    <row r="113" spans="5:9" x14ac:dyDescent="0.2">
      <c r="E113" s="36"/>
      <c r="F113" s="36"/>
      <c r="G113" s="36"/>
      <c r="H113" s="36"/>
      <c r="I113" s="36"/>
    </row>
    <row r="114" spans="5:9" x14ac:dyDescent="0.2">
      <c r="E114" s="36"/>
      <c r="F114" s="36"/>
      <c r="G114" s="36"/>
      <c r="H114" s="36"/>
      <c r="I114" s="36"/>
    </row>
    <row r="115" spans="5:9" x14ac:dyDescent="0.2">
      <c r="E115" s="36"/>
      <c r="F115" s="36"/>
      <c r="G115" s="36"/>
      <c r="H115" s="36"/>
      <c r="I115" s="36"/>
    </row>
    <row r="116" spans="5:9" x14ac:dyDescent="0.2">
      <c r="E116" s="36"/>
      <c r="F116" s="36"/>
      <c r="G116" s="36"/>
      <c r="H116" s="36"/>
      <c r="I116" s="36"/>
    </row>
    <row r="117" spans="5:9" x14ac:dyDescent="0.2">
      <c r="E117" s="36"/>
      <c r="F117" s="36"/>
      <c r="G117" s="36"/>
      <c r="H117" s="36"/>
      <c r="I117" s="36"/>
    </row>
    <row r="118" spans="5:9" x14ac:dyDescent="0.2">
      <c r="E118" s="36"/>
      <c r="F118" s="36"/>
      <c r="G118" s="36"/>
      <c r="H118" s="36"/>
      <c r="I118" s="36"/>
    </row>
    <row r="119" spans="5:9" x14ac:dyDescent="0.2">
      <c r="E119" s="36"/>
      <c r="F119" s="36"/>
      <c r="G119" s="36"/>
      <c r="H119" s="36"/>
      <c r="I119" s="36"/>
    </row>
    <row r="120" spans="5:9" x14ac:dyDescent="0.2">
      <c r="E120" s="36"/>
      <c r="F120" s="36"/>
      <c r="G120" s="36"/>
      <c r="H120" s="36"/>
      <c r="I120" s="36"/>
    </row>
    <row r="121" spans="5:9" x14ac:dyDescent="0.2">
      <c r="E121" s="36"/>
      <c r="F121" s="36"/>
      <c r="G121" s="36"/>
      <c r="H121" s="36"/>
      <c r="I121" s="36"/>
    </row>
    <row r="122" spans="5:9" x14ac:dyDescent="0.2">
      <c r="E122" s="36"/>
      <c r="F122" s="36"/>
      <c r="G122" s="36"/>
      <c r="H122" s="36"/>
      <c r="I122" s="36"/>
    </row>
    <row r="123" spans="5:9" x14ac:dyDescent="0.2">
      <c r="E123" s="36"/>
      <c r="F123" s="36"/>
      <c r="G123" s="36"/>
      <c r="H123" s="36"/>
      <c r="I123" s="36"/>
    </row>
    <row r="124" spans="5:9" x14ac:dyDescent="0.2">
      <c r="E124" s="36"/>
      <c r="F124" s="36"/>
      <c r="G124" s="36"/>
      <c r="H124" s="36"/>
      <c r="I124" s="36"/>
    </row>
    <row r="125" spans="5:9" x14ac:dyDescent="0.2">
      <c r="E125" s="36"/>
      <c r="F125" s="36"/>
      <c r="G125" s="36"/>
      <c r="H125" s="36"/>
      <c r="I125" s="36"/>
    </row>
    <row r="126" spans="5:9" x14ac:dyDescent="0.2">
      <c r="E126" s="36"/>
      <c r="F126" s="36"/>
      <c r="G126" s="36"/>
      <c r="H126" s="36"/>
      <c r="I126" s="36"/>
    </row>
    <row r="127" spans="5:9" x14ac:dyDescent="0.2">
      <c r="E127" s="36"/>
      <c r="F127" s="36"/>
      <c r="G127" s="36"/>
      <c r="H127" s="36"/>
      <c r="I127" s="36"/>
    </row>
    <row r="128" spans="5:9" x14ac:dyDescent="0.2">
      <c r="E128" s="36"/>
      <c r="F128" s="36"/>
      <c r="G128" s="36"/>
      <c r="H128" s="36"/>
      <c r="I128" s="36"/>
    </row>
    <row r="129" spans="5:9" x14ac:dyDescent="0.2">
      <c r="E129" s="36"/>
      <c r="F129" s="36"/>
      <c r="G129" s="36"/>
      <c r="H129" s="36"/>
      <c r="I129" s="36"/>
    </row>
    <row r="130" spans="5:9" x14ac:dyDescent="0.2">
      <c r="E130" s="36"/>
      <c r="F130" s="36"/>
      <c r="G130" s="36"/>
      <c r="H130" s="36"/>
      <c r="I130" s="36"/>
    </row>
    <row r="131" spans="5:9" x14ac:dyDescent="0.2">
      <c r="E131" s="36"/>
      <c r="F131" s="36"/>
      <c r="G131" s="36"/>
      <c r="H131" s="36"/>
      <c r="I131" s="36"/>
    </row>
    <row r="132" spans="5:9" x14ac:dyDescent="0.2">
      <c r="E132" s="36"/>
      <c r="F132" s="36"/>
      <c r="G132" s="36"/>
      <c r="H132" s="36"/>
      <c r="I132" s="36"/>
    </row>
  </sheetData>
  <phoneticPr fontId="7" type="noConversion"/>
  <pageMargins left="0.75" right="0.75" top="1" bottom="0.75" header="0.25" footer="0.25"/>
  <pageSetup scale="61" fitToHeight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Staff-4-12 Attachment</vt:lpstr>
      <vt:lpstr>'Staff-4-12 Attachment'!Print_Area</vt:lpstr>
      <vt:lpstr>'Staff-4-12 Attachment'!Print_Titles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 Jr., Frederick B.</dc:creator>
  <cp:lastModifiedBy>Ryan \ John</cp:lastModifiedBy>
  <cp:lastPrinted>2021-09-16T17:09:46Z</cp:lastPrinted>
  <dcterms:created xsi:type="dcterms:W3CDTF">2008-10-21T15:02:04Z</dcterms:created>
  <dcterms:modified xsi:type="dcterms:W3CDTF">2021-09-23T00:21:03Z</dcterms:modified>
</cp:coreProperties>
</file>