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668\Documents\Rate Case 2020\Data Request Round 3\Ready for Regulatory\"/>
    </mc:Choice>
  </mc:AlternateContent>
  <bookViews>
    <workbookView xWindow="0" yWindow="0" windowWidth="28800" windowHeight="12300"/>
  </bookViews>
  <sheets>
    <sheet name="AG Nucor DR 2 Response 2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D48" i="1"/>
  <c r="C48" i="1"/>
  <c r="B48" i="1"/>
  <c r="F47" i="1"/>
  <c r="F46" i="1"/>
  <c r="F45" i="1"/>
  <c r="F44" i="1"/>
  <c r="F43" i="1"/>
  <c r="F42" i="1"/>
  <c r="F48" i="1" s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N36" i="1"/>
  <c r="N35" i="1"/>
  <c r="N34" i="1"/>
  <c r="N33" i="1"/>
  <c r="N32" i="1"/>
  <c r="N31" i="1"/>
  <c r="N38" i="1" s="1"/>
  <c r="M27" i="1"/>
  <c r="L27" i="1"/>
  <c r="K27" i="1"/>
  <c r="J27" i="1"/>
  <c r="I27" i="1"/>
  <c r="H27" i="1"/>
  <c r="G27" i="1"/>
  <c r="F27" i="1"/>
  <c r="E27" i="1"/>
  <c r="D27" i="1"/>
  <c r="C27" i="1"/>
  <c r="B27" i="1"/>
  <c r="N26" i="1"/>
  <c r="N25" i="1"/>
  <c r="N24" i="1"/>
  <c r="N27" i="1" s="1"/>
  <c r="N23" i="1"/>
  <c r="N22" i="1"/>
  <c r="N21" i="1"/>
  <c r="M17" i="1"/>
  <c r="L17" i="1"/>
  <c r="K17" i="1"/>
  <c r="J17" i="1"/>
  <c r="I17" i="1"/>
  <c r="H17" i="1"/>
  <c r="G17" i="1"/>
  <c r="F17" i="1"/>
  <c r="E17" i="1"/>
  <c r="D17" i="1"/>
  <c r="C17" i="1"/>
  <c r="B17" i="1"/>
  <c r="N16" i="1"/>
  <c r="N15" i="1"/>
  <c r="N14" i="1"/>
  <c r="N13" i="1"/>
  <c r="N12" i="1"/>
  <c r="N11" i="1"/>
  <c r="N10" i="1"/>
  <c r="N9" i="1"/>
  <c r="N17" i="1" s="1"/>
</calcChain>
</file>

<file path=xl/sharedStrings.xml><?xml version="1.0" encoding="utf-8"?>
<sst xmlns="http://schemas.openxmlformats.org/spreadsheetml/2006/main" count="43" uniqueCount="19">
  <si>
    <t>EAST KENTUCKY POWER COOPERATIVE</t>
  </si>
  <si>
    <t>Case No. 2021-00103</t>
  </si>
  <si>
    <t>Monthly PJM Capacity Charges and Credits by Billing Code</t>
  </si>
  <si>
    <t>Years Ended 2018 though 2020 and 2021 YTD</t>
  </si>
  <si>
    <t>PJM Billing Code</t>
  </si>
  <si>
    <t>2018 Total</t>
  </si>
  <si>
    <t>1600 - RPM Auction</t>
  </si>
  <si>
    <t>1610 - Locational Reliability</t>
  </si>
  <si>
    <t>1611 - CP Transitional Locational Reliability</t>
  </si>
  <si>
    <t>2600 - RPM Auction</t>
  </si>
  <si>
    <t>2640 - Incremental Capacity Transfer Rights</t>
  </si>
  <si>
    <t>2661 - Capacity Resource Deficiency</t>
  </si>
  <si>
    <t>2665 - Peak-Hour Period Avaliablity</t>
  </si>
  <si>
    <t>2666 - Load Management Test Failure</t>
  </si>
  <si>
    <t>Total</t>
  </si>
  <si>
    <t>2019 Total</t>
  </si>
  <si>
    <t>2020 Total</t>
  </si>
  <si>
    <t>2630 - Capacity Transfer Rights</t>
  </si>
  <si>
    <t>2021 YTD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</si>
</sst>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/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4" fontId="3" fillId="0" borderId="0" xfId="2" applyFont="1" applyFill="1" applyBorder="1"/>
    <xf numFmtId="0" fontId="2" fillId="0" borderId="0" xfId="0" applyFont="1" applyFill="1" applyBorder="1" applyAlignment="1">
      <alignment horizontal="left"/>
    </xf>
    <xf numFmtId="44" fontId="2" fillId="0" borderId="1" xfId="2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0" xfId="0" applyFont="1" applyBorder="1"/>
    <xf numFmtId="165" fontId="3" fillId="0" borderId="0" xfId="0" applyNumberFormat="1" applyFont="1"/>
    <xf numFmtId="39" fontId="3" fillId="0" borderId="0" xfId="1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workbookViewId="0">
      <selection activeCell="J44" sqref="J44"/>
    </sheetView>
  </sheetViews>
  <sheetFormatPr defaultRowHeight="12.75" x14ac:dyDescent="0.2"/>
  <cols>
    <col min="1" max="1" width="38.140625" style="2" bestFit="1" customWidth="1"/>
    <col min="2" max="13" width="15.5703125" style="2" bestFit="1" customWidth="1"/>
    <col min="14" max="14" width="16.5703125" style="2" bestFit="1" customWidth="1"/>
    <col min="15" max="15" width="9" style="2" customWidth="1"/>
    <col min="16" max="16384" width="9.140625" style="2"/>
  </cols>
  <sheetData>
    <row r="1" spans="1:14" x14ac:dyDescent="0.2">
      <c r="A1" s="1"/>
    </row>
    <row r="2" spans="1:14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">
      <c r="A6" s="1"/>
    </row>
    <row r="7" spans="1:14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">
      <c r="A8" s="5" t="s">
        <v>4</v>
      </c>
      <c r="B8" s="6">
        <v>43101</v>
      </c>
      <c r="C8" s="6">
        <v>43132</v>
      </c>
      <c r="D8" s="6">
        <v>43160</v>
      </c>
      <c r="E8" s="6">
        <v>43191</v>
      </c>
      <c r="F8" s="6">
        <v>43221</v>
      </c>
      <c r="G8" s="6">
        <v>43252</v>
      </c>
      <c r="H8" s="6">
        <v>43282</v>
      </c>
      <c r="I8" s="6">
        <v>43313</v>
      </c>
      <c r="J8" s="6">
        <v>43344</v>
      </c>
      <c r="K8" s="6">
        <v>43374</v>
      </c>
      <c r="L8" s="6">
        <v>43405</v>
      </c>
      <c r="M8" s="6">
        <v>43435</v>
      </c>
      <c r="N8" s="7" t="s">
        <v>5</v>
      </c>
    </row>
    <row r="9" spans="1:14" x14ac:dyDescent="0.2">
      <c r="A9" s="8" t="s">
        <v>6</v>
      </c>
      <c r="B9" s="9">
        <v>-22623.8</v>
      </c>
      <c r="C9" s="9">
        <v>-20434.400000000001</v>
      </c>
      <c r="D9" s="9">
        <v>-22623.8</v>
      </c>
      <c r="E9" s="9">
        <v>-21894</v>
      </c>
      <c r="F9" s="9">
        <v>-22623.8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f>SUM(B9:M9)</f>
        <v>-110199.8</v>
      </c>
    </row>
    <row r="10" spans="1:14" x14ac:dyDescent="0.2">
      <c r="A10" s="8" t="s">
        <v>7</v>
      </c>
      <c r="B10" s="9">
        <v>-9179416.5099999998</v>
      </c>
      <c r="C10" s="9">
        <v>-8291085.8799999999</v>
      </c>
      <c r="D10" s="9">
        <v>-9179416.5099999998</v>
      </c>
      <c r="E10" s="9">
        <v>-8883306.3000000007</v>
      </c>
      <c r="F10" s="9">
        <v>-9179416.5099999998</v>
      </c>
      <c r="G10" s="9">
        <v>-12736423.5</v>
      </c>
      <c r="H10" s="9">
        <v>-13160970.949999999</v>
      </c>
      <c r="I10" s="9">
        <v>-13160970.949999999</v>
      </c>
      <c r="J10" s="9">
        <v>-12736423.5</v>
      </c>
      <c r="K10" s="9">
        <v>-13160970.949999999</v>
      </c>
      <c r="L10" s="9">
        <v>-12736423.5</v>
      </c>
      <c r="M10" s="9">
        <v>-13160970.949999999</v>
      </c>
      <c r="N10" s="9">
        <f t="shared" ref="N10:N16" si="0">SUM(B10:M10)</f>
        <v>-135565796.00999999</v>
      </c>
    </row>
    <row r="11" spans="1:14" x14ac:dyDescent="0.2">
      <c r="A11" s="8" t="s">
        <v>8</v>
      </c>
      <c r="B11" s="9">
        <v>-2225317.64</v>
      </c>
      <c r="C11" s="9">
        <v>-2009964.32</v>
      </c>
      <c r="D11" s="9">
        <v>-2225317.64</v>
      </c>
      <c r="E11" s="9">
        <v>-2153533.2000000002</v>
      </c>
      <c r="F11" s="9">
        <v>-2225317.64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f t="shared" si="0"/>
        <v>-10839450.440000001</v>
      </c>
    </row>
    <row r="12" spans="1:14" x14ac:dyDescent="0.2">
      <c r="A12" s="8" t="s">
        <v>9</v>
      </c>
      <c r="B12" s="9">
        <v>12374903.33</v>
      </c>
      <c r="C12" s="9">
        <v>11177332.039999999</v>
      </c>
      <c r="D12" s="9">
        <v>12374903.33</v>
      </c>
      <c r="E12" s="9">
        <v>11975712.9</v>
      </c>
      <c r="F12" s="9">
        <v>12374903.33</v>
      </c>
      <c r="G12" s="9">
        <v>12460973.4</v>
      </c>
      <c r="H12" s="9">
        <v>12876339.18</v>
      </c>
      <c r="I12" s="9">
        <v>12876339.18</v>
      </c>
      <c r="J12" s="9">
        <v>12460973.4</v>
      </c>
      <c r="K12" s="9">
        <v>12876339.18</v>
      </c>
      <c r="L12" s="9">
        <v>12460973.4</v>
      </c>
      <c r="M12" s="9">
        <v>12876339.18</v>
      </c>
      <c r="N12" s="9">
        <f t="shared" si="0"/>
        <v>149166031.85000002</v>
      </c>
    </row>
    <row r="13" spans="1:14" x14ac:dyDescent="0.2">
      <c r="A13" s="8" t="s">
        <v>10</v>
      </c>
      <c r="B13" s="9">
        <v>3821.06</v>
      </c>
      <c r="C13" s="9">
        <v>3451.28</v>
      </c>
      <c r="D13" s="9">
        <v>3821.06</v>
      </c>
      <c r="E13" s="9">
        <v>3697.8</v>
      </c>
      <c r="F13" s="9">
        <v>3821.06</v>
      </c>
      <c r="G13" s="9">
        <v>31002</v>
      </c>
      <c r="H13" s="9">
        <v>32035.4</v>
      </c>
      <c r="I13" s="9">
        <v>32035.4</v>
      </c>
      <c r="J13" s="9">
        <v>31002</v>
      </c>
      <c r="K13" s="9">
        <v>-31518.7</v>
      </c>
      <c r="L13" s="9">
        <v>15501</v>
      </c>
      <c r="M13" s="9">
        <v>16017.7</v>
      </c>
      <c r="N13" s="9">
        <f t="shared" si="0"/>
        <v>144687.06</v>
      </c>
    </row>
    <row r="14" spans="1:14" x14ac:dyDescent="0.2">
      <c r="A14" s="8" t="s">
        <v>11</v>
      </c>
      <c r="B14" s="9">
        <v>1641.45</v>
      </c>
      <c r="C14" s="9">
        <v>1808.12</v>
      </c>
      <c r="D14" s="9">
        <v>40663.729999999996</v>
      </c>
      <c r="E14" s="9">
        <v>21718.26</v>
      </c>
      <c r="F14" s="9">
        <v>1803.89</v>
      </c>
      <c r="G14" s="9">
        <v>2594.3000000000002</v>
      </c>
      <c r="H14" s="9">
        <v>4159.42</v>
      </c>
      <c r="I14" s="9">
        <v>96.41</v>
      </c>
      <c r="J14" s="9">
        <v>234.89</v>
      </c>
      <c r="K14" s="9">
        <v>1448.12</v>
      </c>
      <c r="L14" s="9">
        <v>93.3</v>
      </c>
      <c r="M14" s="9">
        <v>96.41</v>
      </c>
      <c r="N14" s="9">
        <f t="shared" si="0"/>
        <v>76358.3</v>
      </c>
    </row>
    <row r="15" spans="1:14" x14ac:dyDescent="0.2">
      <c r="A15" s="8" t="s">
        <v>12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317217.84999999998</v>
      </c>
      <c r="J15" s="9">
        <v>0</v>
      </c>
      <c r="K15" s="9">
        <v>0</v>
      </c>
      <c r="L15" s="9">
        <v>0</v>
      </c>
      <c r="M15" s="9">
        <v>0</v>
      </c>
      <c r="N15" s="9">
        <f t="shared" si="0"/>
        <v>317217.84999999998</v>
      </c>
    </row>
    <row r="16" spans="1:14" x14ac:dyDescent="0.2">
      <c r="A16" s="8" t="s">
        <v>13</v>
      </c>
      <c r="B16" s="9">
        <v>812.72</v>
      </c>
      <c r="C16" s="9">
        <v>734.07</v>
      </c>
      <c r="D16" s="9">
        <v>812.72</v>
      </c>
      <c r="E16" s="9">
        <v>0</v>
      </c>
      <c r="F16" s="9">
        <v>1599.22</v>
      </c>
      <c r="G16" s="9">
        <v>0</v>
      </c>
      <c r="H16" s="9">
        <v>0</v>
      </c>
      <c r="I16" s="9">
        <v>13574.8</v>
      </c>
      <c r="J16" s="9">
        <v>8300.56</v>
      </c>
      <c r="K16" s="9">
        <v>0</v>
      </c>
      <c r="L16" s="9">
        <v>0</v>
      </c>
      <c r="M16" s="9">
        <v>10217.879999999999</v>
      </c>
      <c r="N16" s="9">
        <f t="shared" si="0"/>
        <v>36051.969999999994</v>
      </c>
    </row>
    <row r="17" spans="1:14" ht="13.5" thickBot="1" x14ac:dyDescent="0.25">
      <c r="A17" s="10" t="s">
        <v>14</v>
      </c>
      <c r="B17" s="11">
        <f t="shared" ref="B17:N17" si="1">SUM(B9:B16)</f>
        <v>953820.60999999894</v>
      </c>
      <c r="C17" s="11">
        <f t="shared" si="1"/>
        <v>861840.90999999945</v>
      </c>
      <c r="D17" s="11">
        <f t="shared" si="1"/>
        <v>992842.88999999897</v>
      </c>
      <c r="E17" s="11">
        <f t="shared" si="1"/>
        <v>942395.46000000043</v>
      </c>
      <c r="F17" s="11">
        <f t="shared" si="1"/>
        <v>954769.549999999</v>
      </c>
      <c r="G17" s="11">
        <f t="shared" si="1"/>
        <v>-241853.79999999964</v>
      </c>
      <c r="H17" s="11">
        <f t="shared" si="1"/>
        <v>-248436.94999999955</v>
      </c>
      <c r="I17" s="11">
        <f t="shared" si="1"/>
        <v>78292.690000000424</v>
      </c>
      <c r="J17" s="11">
        <f t="shared" si="1"/>
        <v>-235912.64999999962</v>
      </c>
      <c r="K17" s="11">
        <f t="shared" si="1"/>
        <v>-314702.34999999957</v>
      </c>
      <c r="L17" s="11">
        <f t="shared" si="1"/>
        <v>-259855.79999999964</v>
      </c>
      <c r="M17" s="11">
        <f t="shared" si="1"/>
        <v>-258299.77999999956</v>
      </c>
      <c r="N17" s="11">
        <f t="shared" si="1"/>
        <v>3224900.780000024</v>
      </c>
    </row>
    <row r="18" spans="1:14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x14ac:dyDescent="0.2">
      <c r="A20" s="5" t="s">
        <v>4</v>
      </c>
      <c r="B20" s="6">
        <v>43466</v>
      </c>
      <c r="C20" s="6">
        <v>43497</v>
      </c>
      <c r="D20" s="6">
        <v>43525</v>
      </c>
      <c r="E20" s="6">
        <v>43556</v>
      </c>
      <c r="F20" s="6">
        <v>43586</v>
      </c>
      <c r="G20" s="6">
        <v>43617</v>
      </c>
      <c r="H20" s="6">
        <v>43647</v>
      </c>
      <c r="I20" s="6">
        <v>43678</v>
      </c>
      <c r="J20" s="6">
        <v>43709</v>
      </c>
      <c r="K20" s="6">
        <v>43739</v>
      </c>
      <c r="L20" s="6">
        <v>43770</v>
      </c>
      <c r="M20" s="6">
        <v>43800</v>
      </c>
      <c r="N20" s="7" t="s">
        <v>15</v>
      </c>
    </row>
    <row r="21" spans="1:14" x14ac:dyDescent="0.2">
      <c r="A21" s="2" t="s">
        <v>6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-66964.800000000003</v>
      </c>
      <c r="H21" s="9">
        <v>-69196.960000000006</v>
      </c>
      <c r="I21" s="9">
        <v>-69196.960000000006</v>
      </c>
      <c r="J21" s="9">
        <v>-66964.800000000003</v>
      </c>
      <c r="K21" s="9">
        <v>-69196.960000000006</v>
      </c>
      <c r="L21" s="9">
        <v>-66964.800000000003</v>
      </c>
      <c r="M21" s="9">
        <v>-69196.960000000006</v>
      </c>
      <c r="N21" s="9">
        <f>SUM(B21:M21)</f>
        <v>-477682.24000000005</v>
      </c>
    </row>
    <row r="22" spans="1:14" x14ac:dyDescent="0.2">
      <c r="A22" s="2" t="s">
        <v>7</v>
      </c>
      <c r="B22" s="9">
        <v>-13160970.949999999</v>
      </c>
      <c r="C22" s="9">
        <v>-11887328.6</v>
      </c>
      <c r="D22" s="9">
        <v>-13160970.949999999</v>
      </c>
      <c r="E22" s="9">
        <v>-12736423.5</v>
      </c>
      <c r="F22" s="9">
        <v>-13160970.949999999</v>
      </c>
      <c r="G22" s="9">
        <v>-7706485.2000000002</v>
      </c>
      <c r="H22" s="9">
        <v>-7963368.04</v>
      </c>
      <c r="I22" s="9">
        <v>-7963368.04</v>
      </c>
      <c r="J22" s="9">
        <v>-7706485.2000000002</v>
      </c>
      <c r="K22" s="9">
        <v>-7963368.04</v>
      </c>
      <c r="L22" s="9">
        <v>-7706485.2000000002</v>
      </c>
      <c r="M22" s="9">
        <v>-7963368.04</v>
      </c>
      <c r="N22" s="9">
        <f t="shared" ref="N22:N26" si="2">SUM(B22:M22)</f>
        <v>-119079592.71000004</v>
      </c>
    </row>
    <row r="23" spans="1:14" x14ac:dyDescent="0.2">
      <c r="A23" s="2" t="s">
        <v>9</v>
      </c>
      <c r="B23" s="9">
        <v>12876339.18</v>
      </c>
      <c r="C23" s="9">
        <v>11630241.84</v>
      </c>
      <c r="D23" s="9">
        <v>12876339.18</v>
      </c>
      <c r="E23" s="9">
        <v>12460973.4</v>
      </c>
      <c r="F23" s="9">
        <v>12876339.18</v>
      </c>
      <c r="G23" s="9">
        <v>8824595.6999999993</v>
      </c>
      <c r="H23" s="9">
        <v>9118748.8900000006</v>
      </c>
      <c r="I23" s="9">
        <v>9118748.8900000006</v>
      </c>
      <c r="J23" s="9">
        <v>8824595.6999999993</v>
      </c>
      <c r="K23" s="9">
        <v>9118748.8900000006</v>
      </c>
      <c r="L23" s="9">
        <v>8824595.4399999995</v>
      </c>
      <c r="M23" s="9">
        <v>9118748.5800000001</v>
      </c>
      <c r="N23" s="9">
        <f t="shared" si="2"/>
        <v>125669014.87</v>
      </c>
    </row>
    <row r="24" spans="1:14" x14ac:dyDescent="0.2">
      <c r="A24" s="2" t="s">
        <v>10</v>
      </c>
      <c r="B24" s="9">
        <v>18214.36</v>
      </c>
      <c r="C24" s="9">
        <v>16451.68</v>
      </c>
      <c r="D24" s="9">
        <v>18214.36</v>
      </c>
      <c r="E24" s="9">
        <v>17626.8</v>
      </c>
      <c r="F24" s="9">
        <v>18195.45</v>
      </c>
      <c r="G24" s="9">
        <v>5710.5</v>
      </c>
      <c r="H24" s="9">
        <v>5900.85</v>
      </c>
      <c r="I24" s="9">
        <v>5900.85</v>
      </c>
      <c r="J24" s="9">
        <v>5710.5</v>
      </c>
      <c r="K24" s="9">
        <v>5900.85</v>
      </c>
      <c r="L24" s="9">
        <v>5710.5</v>
      </c>
      <c r="M24" s="9">
        <v>5900.85</v>
      </c>
      <c r="N24" s="9">
        <f t="shared" si="2"/>
        <v>129437.55000000002</v>
      </c>
    </row>
    <row r="25" spans="1:14" x14ac:dyDescent="0.2">
      <c r="A25" s="2" t="s">
        <v>11</v>
      </c>
      <c r="B25" s="9">
        <v>96.41</v>
      </c>
      <c r="C25" s="9">
        <v>223.21</v>
      </c>
      <c r="D25" s="9">
        <v>226.92</v>
      </c>
      <c r="E25" s="9">
        <v>219.6</v>
      </c>
      <c r="F25" s="9">
        <v>226.92</v>
      </c>
      <c r="G25" s="9">
        <v>502.02</v>
      </c>
      <c r="H25" s="9">
        <v>456.35</v>
      </c>
      <c r="I25" s="9">
        <v>345.03</v>
      </c>
      <c r="J25" s="9">
        <v>378.46</v>
      </c>
      <c r="K25" s="9">
        <v>293.60000000000002</v>
      </c>
      <c r="L25" s="9">
        <v>546.74</v>
      </c>
      <c r="M25" s="9">
        <v>248</v>
      </c>
      <c r="N25" s="9">
        <f t="shared" si="2"/>
        <v>3763.26</v>
      </c>
    </row>
    <row r="26" spans="1:14" ht="12" customHeight="1" x14ac:dyDescent="0.2">
      <c r="A26" s="8" t="s">
        <v>13</v>
      </c>
      <c r="B26" s="9">
        <v>0</v>
      </c>
      <c r="C26" s="9">
        <v>1336.92</v>
      </c>
      <c r="D26" s="9">
        <v>2960.32</v>
      </c>
      <c r="E26" s="9">
        <v>1432.41</v>
      </c>
      <c r="F26" s="9">
        <v>1480.16</v>
      </c>
      <c r="G26" s="9">
        <v>0</v>
      </c>
      <c r="H26" s="9">
        <v>0</v>
      </c>
      <c r="I26" s="9">
        <v>2801.56</v>
      </c>
      <c r="J26" s="9">
        <v>0</v>
      </c>
      <c r="K26" s="9">
        <v>0</v>
      </c>
      <c r="L26" s="9">
        <v>0</v>
      </c>
      <c r="M26" s="9">
        <v>15911.85</v>
      </c>
      <c r="N26" s="9">
        <f t="shared" si="2"/>
        <v>25923.22</v>
      </c>
    </row>
    <row r="27" spans="1:14" ht="13.5" thickBot="1" x14ac:dyDescent="0.25">
      <c r="A27" s="10" t="s">
        <v>14</v>
      </c>
      <c r="B27" s="11">
        <f t="shared" ref="B27:N27" si="3">SUM(B21:B26)</f>
        <v>-266320.99999999959</v>
      </c>
      <c r="C27" s="11">
        <f t="shared" si="3"/>
        <v>-239074.94999999978</v>
      </c>
      <c r="D27" s="11">
        <f t="shared" si="3"/>
        <v>-263230.16999999958</v>
      </c>
      <c r="E27" s="11">
        <f t="shared" si="3"/>
        <v>-256171.28999999963</v>
      </c>
      <c r="F27" s="11">
        <f t="shared" si="3"/>
        <v>-264729.23999999958</v>
      </c>
      <c r="G27" s="11">
        <f t="shared" si="3"/>
        <v>1057358.2199999993</v>
      </c>
      <c r="H27" s="11">
        <f t="shared" si="3"/>
        <v>1092541.0900000008</v>
      </c>
      <c r="I27" s="11">
        <f t="shared" si="3"/>
        <v>1095231.3300000008</v>
      </c>
      <c r="J27" s="11">
        <f t="shared" si="3"/>
        <v>1057234.6599999992</v>
      </c>
      <c r="K27" s="11">
        <f t="shared" si="3"/>
        <v>1092378.3400000008</v>
      </c>
      <c r="L27" s="11">
        <f t="shared" si="3"/>
        <v>1057402.6799999995</v>
      </c>
      <c r="M27" s="11">
        <f t="shared" si="3"/>
        <v>1108244.2800000003</v>
      </c>
      <c r="N27" s="11">
        <f t="shared" si="3"/>
        <v>6270863.9499999713</v>
      </c>
    </row>
    <row r="28" spans="1:14" x14ac:dyDescent="0.2">
      <c r="B28" s="15"/>
    </row>
    <row r="29" spans="1:14" x14ac:dyDescent="0.2">
      <c r="B29" s="15"/>
    </row>
    <row r="30" spans="1:14" x14ac:dyDescent="0.2">
      <c r="A30" s="5" t="s">
        <v>4</v>
      </c>
      <c r="B30" s="6">
        <v>43831</v>
      </c>
      <c r="C30" s="6">
        <v>43862</v>
      </c>
      <c r="D30" s="6">
        <v>43891</v>
      </c>
      <c r="E30" s="6">
        <v>43922</v>
      </c>
      <c r="F30" s="6">
        <v>43952</v>
      </c>
      <c r="G30" s="6">
        <v>43983</v>
      </c>
      <c r="H30" s="6">
        <v>44013</v>
      </c>
      <c r="I30" s="6">
        <v>44044</v>
      </c>
      <c r="J30" s="6">
        <v>44075</v>
      </c>
      <c r="K30" s="6">
        <v>44105</v>
      </c>
      <c r="L30" s="6">
        <v>44136</v>
      </c>
      <c r="M30" s="6">
        <v>44166</v>
      </c>
      <c r="N30" s="7" t="s">
        <v>16</v>
      </c>
    </row>
    <row r="31" spans="1:14" x14ac:dyDescent="0.2">
      <c r="A31" s="8" t="s">
        <v>6</v>
      </c>
      <c r="B31" s="9">
        <v>-69196.960000000006</v>
      </c>
      <c r="C31" s="9">
        <v>-64732.639999999999</v>
      </c>
      <c r="D31" s="9">
        <v>-69196.960000000006</v>
      </c>
      <c r="E31" s="9">
        <v>-66964.800000000003</v>
      </c>
      <c r="F31" s="9">
        <v>-69196.960000000006</v>
      </c>
      <c r="G31" s="9">
        <v>-28491.9</v>
      </c>
      <c r="H31" s="9">
        <v>-29441.63</v>
      </c>
      <c r="I31" s="9">
        <v>-29441.63</v>
      </c>
      <c r="J31" s="9">
        <v>-28491.9</v>
      </c>
      <c r="K31" s="9">
        <v>-29441.63</v>
      </c>
      <c r="L31" s="9">
        <v>-28491.9</v>
      </c>
      <c r="M31" s="9">
        <v>-29441.63</v>
      </c>
      <c r="N31" s="9">
        <f>SUM(B31:M31)</f>
        <v>-542530.54</v>
      </c>
    </row>
    <row r="32" spans="1:14" x14ac:dyDescent="0.2">
      <c r="A32" s="8" t="s">
        <v>7</v>
      </c>
      <c r="B32" s="9">
        <v>-7963368.04</v>
      </c>
      <c r="C32" s="9">
        <v>-7449602.3600000003</v>
      </c>
      <c r="D32" s="9">
        <v>-7963368.04</v>
      </c>
      <c r="E32" s="9">
        <v>-7706485.2000000002</v>
      </c>
      <c r="F32" s="9">
        <v>-7963368.04</v>
      </c>
      <c r="G32" s="9">
        <v>-6116972.0999999996</v>
      </c>
      <c r="H32" s="9">
        <v>-6320871.1699999999</v>
      </c>
      <c r="I32" s="9">
        <v>-6320871.1699999999</v>
      </c>
      <c r="J32" s="9">
        <v>-6116972.0999999996</v>
      </c>
      <c r="K32" s="9">
        <v>-6320871.1699999999</v>
      </c>
      <c r="L32" s="9">
        <v>-6116972.0999999996</v>
      </c>
      <c r="M32" s="9">
        <v>-6320871.1699999999</v>
      </c>
      <c r="N32" s="9">
        <f t="shared" ref="N32:N37" si="4">SUM(B32:M32)</f>
        <v>-82680592.659999996</v>
      </c>
    </row>
    <row r="33" spans="1:14" x14ac:dyDescent="0.2">
      <c r="A33" s="8" t="s">
        <v>9</v>
      </c>
      <c r="B33" s="9">
        <v>9118748.5800000001</v>
      </c>
      <c r="C33" s="9">
        <v>8530442.2200000007</v>
      </c>
      <c r="D33" s="9">
        <v>9118748.5800000001</v>
      </c>
      <c r="E33" s="9">
        <v>8824595.4000000004</v>
      </c>
      <c r="F33" s="9">
        <v>9118748.2300000004</v>
      </c>
      <c r="G33" s="9">
        <v>6866174.4000000004</v>
      </c>
      <c r="H33" s="9">
        <v>7095046.8799999999</v>
      </c>
      <c r="I33" s="9">
        <v>7095046.8799999999</v>
      </c>
      <c r="J33" s="9">
        <v>6866174.4000000004</v>
      </c>
      <c r="K33" s="9">
        <v>7095046.8799999999</v>
      </c>
      <c r="L33" s="9">
        <v>6866174.4000000004</v>
      </c>
      <c r="M33" s="9">
        <v>7095046.8799999999</v>
      </c>
      <c r="N33" s="9">
        <f t="shared" si="4"/>
        <v>93689993.730000004</v>
      </c>
    </row>
    <row r="34" spans="1:14" x14ac:dyDescent="0.2">
      <c r="A34" s="8" t="s">
        <v>17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23978.400000000001</v>
      </c>
      <c r="H34" s="9">
        <v>24777.68</v>
      </c>
      <c r="I34" s="9">
        <v>24777.68</v>
      </c>
      <c r="J34" s="9">
        <v>23978.400000000001</v>
      </c>
      <c r="K34" s="9">
        <v>24777.68</v>
      </c>
      <c r="L34" s="9">
        <v>23978.400000000001</v>
      </c>
      <c r="M34" s="9">
        <v>24777.68</v>
      </c>
      <c r="N34" s="9">
        <f t="shared" si="4"/>
        <v>171045.91999999998</v>
      </c>
    </row>
    <row r="35" spans="1:14" x14ac:dyDescent="0.2">
      <c r="A35" s="8" t="s">
        <v>10</v>
      </c>
      <c r="B35" s="9">
        <v>5371.06</v>
      </c>
      <c r="C35" s="9">
        <v>5024.54</v>
      </c>
      <c r="D35" s="9">
        <v>5371.06</v>
      </c>
      <c r="E35" s="9">
        <v>5197.8</v>
      </c>
      <c r="F35" s="9">
        <v>5371.06</v>
      </c>
      <c r="G35" s="9">
        <v>26206.2</v>
      </c>
      <c r="H35" s="9">
        <v>27079.74</v>
      </c>
      <c r="I35" s="9">
        <v>27079.74</v>
      </c>
      <c r="J35" s="9">
        <v>26206.2</v>
      </c>
      <c r="K35" s="9">
        <v>27079.74</v>
      </c>
      <c r="L35" s="9">
        <v>26206.2</v>
      </c>
      <c r="M35" s="9">
        <v>27079.74</v>
      </c>
      <c r="N35" s="9">
        <f t="shared" si="4"/>
        <v>213273.08000000002</v>
      </c>
    </row>
    <row r="36" spans="1:14" x14ac:dyDescent="0.2">
      <c r="A36" s="8" t="s">
        <v>11</v>
      </c>
      <c r="B36" s="9">
        <v>248</v>
      </c>
      <c r="C36" s="9">
        <v>745.64</v>
      </c>
      <c r="D36" s="9">
        <v>322.70999999999998</v>
      </c>
      <c r="E36" s="9">
        <v>312.3</v>
      </c>
      <c r="F36" s="9">
        <v>322.70999999999998</v>
      </c>
      <c r="G36" s="9">
        <v>146.58000000000001</v>
      </c>
      <c r="H36" s="9">
        <v>132.06</v>
      </c>
      <c r="I36" s="9">
        <v>132.06</v>
      </c>
      <c r="J36" s="9">
        <v>127.8</v>
      </c>
      <c r="K36" s="9">
        <v>132.06</v>
      </c>
      <c r="L36" s="9">
        <v>32.700000000000003</v>
      </c>
      <c r="M36" s="9">
        <v>33.79</v>
      </c>
      <c r="N36" s="9">
        <f t="shared" si="4"/>
        <v>2688.41</v>
      </c>
    </row>
    <row r="37" spans="1:14" x14ac:dyDescent="0.2">
      <c r="A37" s="8" t="s">
        <v>13</v>
      </c>
      <c r="B37" s="9">
        <v>2304.9899999999998</v>
      </c>
      <c r="C37" s="9">
        <v>2156.2800000000002</v>
      </c>
      <c r="D37" s="9">
        <v>2304.9899999999998</v>
      </c>
      <c r="E37" s="9">
        <v>2230.63</v>
      </c>
      <c r="F37" s="9">
        <v>2304.9899999999998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f t="shared" si="4"/>
        <v>11301.88</v>
      </c>
    </row>
    <row r="38" spans="1:14" ht="13.5" thickBot="1" x14ac:dyDescent="0.25">
      <c r="A38" s="10" t="s">
        <v>14</v>
      </c>
      <c r="B38" s="11">
        <f t="shared" ref="B38:N38" si="5">SUM(B31:B37)</f>
        <v>1094107.6300000001</v>
      </c>
      <c r="C38" s="11">
        <f t="shared" si="5"/>
        <v>1024033.6800000007</v>
      </c>
      <c r="D38" s="11">
        <f t="shared" si="5"/>
        <v>1094182.3400000001</v>
      </c>
      <c r="E38" s="11">
        <f t="shared" si="5"/>
        <v>1058886.1300000004</v>
      </c>
      <c r="F38" s="11">
        <f t="shared" si="5"/>
        <v>1094181.9900000005</v>
      </c>
      <c r="G38" s="11">
        <f t="shared" si="5"/>
        <v>771041.58000000031</v>
      </c>
      <c r="H38" s="11">
        <f t="shared" si="5"/>
        <v>796723.56000000017</v>
      </c>
      <c r="I38" s="11">
        <f t="shared" si="5"/>
        <v>796723.56000000017</v>
      </c>
      <c r="J38" s="11">
        <f t="shared" si="5"/>
        <v>771022.8000000004</v>
      </c>
      <c r="K38" s="11">
        <f t="shared" si="5"/>
        <v>796723.56000000017</v>
      </c>
      <c r="L38" s="11">
        <f t="shared" si="5"/>
        <v>770927.7000000003</v>
      </c>
      <c r="M38" s="11">
        <f t="shared" si="5"/>
        <v>796625.29000000015</v>
      </c>
      <c r="N38" s="11">
        <f t="shared" si="5"/>
        <v>10865179.820000002</v>
      </c>
    </row>
    <row r="41" spans="1:14" x14ac:dyDescent="0.2">
      <c r="A41" s="5" t="s">
        <v>4</v>
      </c>
      <c r="B41" s="6">
        <v>44197</v>
      </c>
      <c r="C41" s="6">
        <v>44228</v>
      </c>
      <c r="D41" s="6">
        <v>44256</v>
      </c>
      <c r="E41" s="6">
        <v>44287</v>
      </c>
      <c r="F41" s="7" t="s">
        <v>18</v>
      </c>
    </row>
    <row r="42" spans="1:14" x14ac:dyDescent="0.2">
      <c r="A42" s="2" t="s">
        <v>6</v>
      </c>
      <c r="B42" s="9">
        <v>-29441.63</v>
      </c>
      <c r="C42" s="9">
        <v>-26592.44</v>
      </c>
      <c r="D42" s="9">
        <v>-29441.63</v>
      </c>
      <c r="E42" s="9">
        <v>-28491.9</v>
      </c>
      <c r="F42" s="9">
        <f t="shared" ref="F42:F47" si="6">SUM(B42:E42)</f>
        <v>-113967.6</v>
      </c>
    </row>
    <row r="43" spans="1:14" x14ac:dyDescent="0.2">
      <c r="A43" s="2" t="s">
        <v>7</v>
      </c>
      <c r="B43" s="9">
        <v>-6320871.1699999999</v>
      </c>
      <c r="C43" s="9">
        <v>-5709173.96</v>
      </c>
      <c r="D43" s="9">
        <v>-6320871.1699999999</v>
      </c>
      <c r="E43" s="9">
        <v>-6116972.0999999996</v>
      </c>
      <c r="F43" s="9">
        <f t="shared" si="6"/>
        <v>-24467888.399999999</v>
      </c>
    </row>
    <row r="44" spans="1:14" x14ac:dyDescent="0.2">
      <c r="A44" s="2" t="s">
        <v>9</v>
      </c>
      <c r="B44" s="9">
        <v>7095046.8799999999</v>
      </c>
      <c r="C44" s="9">
        <v>6408429.4400000004</v>
      </c>
      <c r="D44" s="9">
        <v>7095046.8799999999</v>
      </c>
      <c r="E44" s="9">
        <v>6866174.4000000004</v>
      </c>
      <c r="F44" s="9">
        <f t="shared" si="6"/>
        <v>27464697.600000001</v>
      </c>
    </row>
    <row r="45" spans="1:14" x14ac:dyDescent="0.2">
      <c r="A45" s="2" t="s">
        <v>17</v>
      </c>
      <c r="B45" s="9">
        <v>24777.68</v>
      </c>
      <c r="C45" s="9">
        <v>22379.84</v>
      </c>
      <c r="D45" s="9">
        <v>24777.68</v>
      </c>
      <c r="E45" s="9">
        <v>23978.400000000001</v>
      </c>
      <c r="F45" s="9">
        <f t="shared" si="6"/>
        <v>95913.600000000006</v>
      </c>
    </row>
    <row r="46" spans="1:14" x14ac:dyDescent="0.2">
      <c r="A46" s="2" t="s">
        <v>10</v>
      </c>
      <c r="B46" s="9">
        <v>24735.21</v>
      </c>
      <c r="C46" s="9">
        <v>22341.48</v>
      </c>
      <c r="D46" s="9">
        <v>24735.21</v>
      </c>
      <c r="E46" s="9">
        <v>23937.3</v>
      </c>
      <c r="F46" s="9">
        <f t="shared" si="6"/>
        <v>95749.2</v>
      </c>
    </row>
    <row r="47" spans="1:14" x14ac:dyDescent="0.2">
      <c r="A47" s="2" t="s">
        <v>11</v>
      </c>
      <c r="B47" s="9">
        <v>33.79</v>
      </c>
      <c r="C47" s="9">
        <v>48.48</v>
      </c>
      <c r="D47" s="9">
        <v>33.79</v>
      </c>
      <c r="E47" s="9">
        <v>32.700000000000003</v>
      </c>
      <c r="F47" s="9">
        <f t="shared" si="6"/>
        <v>148.76</v>
      </c>
    </row>
    <row r="48" spans="1:14" ht="13.5" thickBot="1" x14ac:dyDescent="0.25">
      <c r="A48" s="10" t="s">
        <v>14</v>
      </c>
      <c r="B48" s="11">
        <f>SUM(B42:B47)</f>
        <v>794280.76000000013</v>
      </c>
      <c r="C48" s="11">
        <f>SUM(C42:C47)</f>
        <v>717432.84</v>
      </c>
      <c r="D48" s="11">
        <f>SUM(D42:D47)</f>
        <v>794280.76000000013</v>
      </c>
      <c r="E48" s="11">
        <f>SUM(E42:E47)</f>
        <v>768658.8000000004</v>
      </c>
      <c r="F48" s="11">
        <f>SUM(F42:F47)</f>
        <v>3074653.1600000015</v>
      </c>
    </row>
    <row r="49" spans="2:6" x14ac:dyDescent="0.2">
      <c r="B49" s="16"/>
      <c r="C49" s="16"/>
      <c r="D49" s="16"/>
      <c r="E49" s="16"/>
      <c r="F49" s="16"/>
    </row>
  </sheetData>
  <mergeCells count="4">
    <mergeCell ref="A2:N2"/>
    <mergeCell ref="A3:N3"/>
    <mergeCell ref="A4:N4"/>
    <mergeCell ref="A5:N5"/>
  </mergeCells>
  <pageMargins left="0.25" right="0.25" top="0.75" bottom="0.75" header="0.3" footer="0.3"/>
  <pageSetup scale="5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 Nucor DR 2 Response 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Carpenter</dc:creator>
  <cp:lastModifiedBy>Michelle Carpenter</cp:lastModifiedBy>
  <dcterms:created xsi:type="dcterms:W3CDTF">2021-06-11T19:17:44Z</dcterms:created>
  <dcterms:modified xsi:type="dcterms:W3CDTF">2021-06-11T19:22:03Z</dcterms:modified>
</cp:coreProperties>
</file>