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Rate Case 2020\Data Request Round 3\Ready for Regulatory\"/>
    </mc:Choice>
  </mc:AlternateContent>
  <bookViews>
    <workbookView xWindow="0" yWindow="0" windowWidth="28800" windowHeight="12300"/>
  </bookViews>
  <sheets>
    <sheet name="AG Nucor DR2 Response 22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 s="1"/>
  <c r="E29" i="1"/>
  <c r="D29" i="1"/>
  <c r="E28" i="1"/>
  <c r="D28" i="1"/>
  <c r="E27" i="1"/>
  <c r="D27" i="1"/>
  <c r="E26" i="1"/>
  <c r="D26" i="1"/>
  <c r="E25" i="1"/>
  <c r="D25" i="1"/>
  <c r="E24" i="1"/>
  <c r="D24" i="1" s="1"/>
  <c r="E23" i="1"/>
  <c r="D23" i="1"/>
  <c r="E22" i="1"/>
  <c r="D22" i="1"/>
  <c r="E20" i="1"/>
  <c r="D20" i="1"/>
  <c r="E19" i="1"/>
  <c r="D19" i="1"/>
  <c r="E18" i="1"/>
  <c r="D18" i="1"/>
  <c r="E17" i="1"/>
  <c r="D17" i="1" s="1"/>
  <c r="E16" i="1"/>
  <c r="D16" i="1"/>
  <c r="E15" i="1"/>
  <c r="D15" i="1"/>
  <c r="E14" i="1"/>
  <c r="D14" i="1"/>
  <c r="E13" i="1"/>
  <c r="D13" i="1"/>
  <c r="E12" i="1"/>
  <c r="D12" i="1"/>
  <c r="E11" i="1"/>
  <c r="D11" i="1" s="1"/>
  <c r="E10" i="1"/>
  <c r="D10" i="1"/>
  <c r="E9" i="1"/>
  <c r="D9" i="1"/>
</calcChain>
</file>

<file path=xl/sharedStrings.xml><?xml version="1.0" encoding="utf-8"?>
<sst xmlns="http://schemas.openxmlformats.org/spreadsheetml/2006/main" count="33" uniqueCount="21">
  <si>
    <t>East Kentucky Power Cooperative, Inc.</t>
  </si>
  <si>
    <t>Case No. 2021-00103</t>
  </si>
  <si>
    <t xml:space="preserve">2019 &amp; 2020 CWIP Balance by Month </t>
  </si>
  <si>
    <t>Base, Environmental, and Total</t>
  </si>
  <si>
    <t>Year</t>
  </si>
  <si>
    <t>Month</t>
  </si>
  <si>
    <t>Base</t>
  </si>
  <si>
    <t>Environmental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</si>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</sst>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0" fillId="0" borderId="4" xfId="0" applyNumberFormat="1" applyBorder="1"/>
    <xf numFmtId="1" fontId="0" fillId="0" borderId="0" xfId="0" applyNumberFormat="1" applyBorder="1"/>
    <xf numFmtId="4" fontId="0" fillId="0" borderId="0" xfId="0" applyNumberFormat="1" applyBorder="1"/>
    <xf numFmtId="4" fontId="0" fillId="0" borderId="5" xfId="0" applyNumberFormat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4" fontId="0" fillId="0" borderId="0" xfId="1" applyFont="1" applyBorder="1"/>
    <xf numFmtId="44" fontId="0" fillId="0" borderId="5" xfId="1" applyFont="1" applyBorder="1"/>
    <xf numFmtId="1" fontId="0" fillId="0" borderId="6" xfId="0" applyNumberFormat="1" applyBorder="1"/>
    <xf numFmtId="1" fontId="0" fillId="0" borderId="7" xfId="0" applyNumberFormat="1" applyBorder="1"/>
    <xf numFmtId="4" fontId="0" fillId="0" borderId="7" xfId="0" applyNumberFormat="1" applyBorder="1"/>
    <xf numFmtId="4" fontId="0" fillId="0" borderId="8" xfId="0" applyNumberFormat="1" applyBorder="1"/>
    <xf numFmtId="1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2668/Documents/Rate%20Case%202020/Data%20Request%20Round%203/From%20H%20on%206-10%20at%20718am/AG_NUCOR%20Response%2022b%20CWIP%20by%20month%20for%202019%20and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22b Description"/>
      <sheetName val="22b Balance by Month"/>
      <sheetName val="CWIP by Month - All Projects"/>
      <sheetName val="From Jan 20 ES File"/>
      <sheetName val="From Aug 20 ES file"/>
      <sheetName val="From Sept 20 ES File"/>
      <sheetName val="From Oct 20 ES File"/>
      <sheetName val="From Nov 20 ES File"/>
      <sheetName val="From Dec 20 ES File"/>
      <sheetName val="From Jul 20 ES file"/>
      <sheetName val="Sheet6"/>
      <sheetName val="Sheet7"/>
    </sheetNames>
    <sheetDataSet>
      <sheetData sheetId="0"/>
      <sheetData sheetId="1"/>
      <sheetData sheetId="2">
        <row r="8">
          <cell r="D8">
            <v>25260882.870000001</v>
          </cell>
          <cell r="E8">
            <v>30214213.5</v>
          </cell>
          <cell r="F8">
            <v>35038458.619999997</v>
          </cell>
          <cell r="G8">
            <v>41091104.5</v>
          </cell>
          <cell r="H8">
            <v>46852647.810000002</v>
          </cell>
          <cell r="I8">
            <v>50740354.630000003</v>
          </cell>
          <cell r="J8">
            <v>61772241.149999999</v>
          </cell>
          <cell r="K8">
            <v>70484382.599999994</v>
          </cell>
          <cell r="L8">
            <v>78176849.230000004</v>
          </cell>
          <cell r="M8">
            <v>86748253.870000005</v>
          </cell>
          <cell r="N8">
            <v>94753334.159999996</v>
          </cell>
          <cell r="O8">
            <v>114716652.90000001</v>
          </cell>
          <cell r="P8">
            <v>121463452.64</v>
          </cell>
          <cell r="Q8">
            <v>126692322.89</v>
          </cell>
          <cell r="R8">
            <v>138627528.69999999</v>
          </cell>
          <cell r="S8">
            <v>144190840.75</v>
          </cell>
          <cell r="T8">
            <v>149636359.66999999</v>
          </cell>
          <cell r="U8">
            <v>157078697.56</v>
          </cell>
          <cell r="V8">
            <v>164496548.40000001</v>
          </cell>
          <cell r="W8">
            <v>172180598.78</v>
          </cell>
          <cell r="X8">
            <v>175905516.12</v>
          </cell>
          <cell r="Y8">
            <v>181543364.80000001</v>
          </cell>
          <cell r="Z8">
            <v>186931824.49000001</v>
          </cell>
          <cell r="AA8">
            <v>121076584.09999999</v>
          </cell>
        </row>
        <row r="9">
          <cell r="D9">
            <v>8811724.0600000005</v>
          </cell>
          <cell r="E9">
            <v>8875556.5600000005</v>
          </cell>
          <cell r="F9">
            <v>8875556.5600000005</v>
          </cell>
          <cell r="G9">
            <v>8811724.0600000005</v>
          </cell>
          <cell r="H9">
            <v>8812643.0199999996</v>
          </cell>
          <cell r="I9">
            <v>8812643.0199999996</v>
          </cell>
          <cell r="J9">
            <v>8813053.2100000009</v>
          </cell>
          <cell r="K9">
            <v>8813101.2400000002</v>
          </cell>
          <cell r="L9">
            <v>8813101.2400000002</v>
          </cell>
          <cell r="M9">
            <v>8813101.2400000002</v>
          </cell>
          <cell r="N9">
            <v>8813101.2400000002</v>
          </cell>
          <cell r="O9">
            <v>8813101.2400000002</v>
          </cell>
          <cell r="P9">
            <v>8813101.2400000002</v>
          </cell>
          <cell r="Q9">
            <v>8813101.2400000002</v>
          </cell>
          <cell r="R9">
            <v>8813101.2400000002</v>
          </cell>
          <cell r="S9">
            <v>8813101.2400000002</v>
          </cell>
          <cell r="T9">
            <v>8813101.2400000002</v>
          </cell>
          <cell r="U9">
            <v>8813101.2400000002</v>
          </cell>
          <cell r="V9">
            <v>8813101.2400000002</v>
          </cell>
          <cell r="W9">
            <v>8813101.2400000002</v>
          </cell>
          <cell r="X9">
            <v>8813101.2400000002</v>
          </cell>
          <cell r="Y9">
            <v>8813101.2400000002</v>
          </cell>
          <cell r="Z9">
            <v>8813101.2400000002</v>
          </cell>
          <cell r="AA9">
            <v>8813101.2400000002</v>
          </cell>
        </row>
        <row r="10">
          <cell r="D10">
            <v>3291208.82</v>
          </cell>
          <cell r="E10">
            <v>3298757.38</v>
          </cell>
          <cell r="F10">
            <v>3344406.32</v>
          </cell>
          <cell r="G10">
            <v>3497753.43</v>
          </cell>
          <cell r="H10">
            <v>3820154.85</v>
          </cell>
          <cell r="I10">
            <v>3888785.89</v>
          </cell>
          <cell r="J10">
            <v>3981212.36</v>
          </cell>
          <cell r="K10">
            <v>4748102.5199999996</v>
          </cell>
          <cell r="L10">
            <v>4781669.17</v>
          </cell>
          <cell r="M10">
            <v>5072954.18</v>
          </cell>
          <cell r="N10">
            <v>5506221.4900000002</v>
          </cell>
          <cell r="O10">
            <v>5916754.2300000004</v>
          </cell>
          <cell r="P10">
            <v>5921729.8200000003</v>
          </cell>
          <cell r="Q10">
            <v>5959501.9199999999</v>
          </cell>
          <cell r="R10">
            <v>5959501.9199999999</v>
          </cell>
          <cell r="S10">
            <v>5921337.0499999998</v>
          </cell>
          <cell r="T10">
            <v>5923607.0499999998</v>
          </cell>
          <cell r="U10">
            <v>5923998.54</v>
          </cell>
          <cell r="V10">
            <v>5952748.54</v>
          </cell>
          <cell r="W10">
            <v>5952748.54</v>
          </cell>
          <cell r="X10">
            <v>5952748.54</v>
          </cell>
          <cell r="Y10">
            <v>5952748.54</v>
          </cell>
          <cell r="Z10">
            <v>6109897.0599999996</v>
          </cell>
          <cell r="AA10">
            <v>6111913.8099999996</v>
          </cell>
        </row>
        <row r="11">
          <cell r="D11">
            <v>142506.21</v>
          </cell>
          <cell r="E11">
            <v>147017.09</v>
          </cell>
          <cell r="F11">
            <v>149423.07</v>
          </cell>
          <cell r="G11">
            <v>151776.6</v>
          </cell>
          <cell r="H11">
            <v>171248.49</v>
          </cell>
          <cell r="I11">
            <v>217783.1</v>
          </cell>
          <cell r="J11">
            <v>273355.78999999998</v>
          </cell>
          <cell r="K11">
            <v>305953.03000000003</v>
          </cell>
          <cell r="L11">
            <v>322913.37</v>
          </cell>
          <cell r="M11">
            <v>366333.66</v>
          </cell>
          <cell r="N11">
            <v>395504.2</v>
          </cell>
          <cell r="O11">
            <v>490601.12</v>
          </cell>
          <cell r="P11">
            <v>487801.12</v>
          </cell>
          <cell r="Q11">
            <v>515231.81</v>
          </cell>
          <cell r="R11">
            <v>527019.49</v>
          </cell>
          <cell r="S11">
            <v>536258.59</v>
          </cell>
          <cell r="T11">
            <v>539649.68000000005</v>
          </cell>
          <cell r="U11">
            <v>594605.37</v>
          </cell>
          <cell r="V11">
            <v>1230851.8700000001</v>
          </cell>
          <cell r="W11">
            <v>2737373.7</v>
          </cell>
          <cell r="X11">
            <v>2873168.44</v>
          </cell>
          <cell r="Y11">
            <v>3216340.68</v>
          </cell>
          <cell r="Z11">
            <v>4427265.6900000004</v>
          </cell>
          <cell r="AA11">
            <v>5844676.7999999998</v>
          </cell>
        </row>
        <row r="12">
          <cell r="F12">
            <v>75500.25</v>
          </cell>
          <cell r="G12">
            <v>16704.12</v>
          </cell>
          <cell r="H12">
            <v>16967.810000000001</v>
          </cell>
          <cell r="I12">
            <v>17288.82</v>
          </cell>
          <cell r="J12">
            <v>549909.85</v>
          </cell>
          <cell r="K12">
            <v>990155.99</v>
          </cell>
          <cell r="L12">
            <v>875614.71</v>
          </cell>
          <cell r="M12">
            <v>808650.08</v>
          </cell>
          <cell r="N12">
            <v>811740.85</v>
          </cell>
          <cell r="O12">
            <v>898654.42</v>
          </cell>
          <cell r="P12">
            <v>899888.88</v>
          </cell>
          <cell r="Q12">
            <v>900089.29</v>
          </cell>
          <cell r="R12">
            <v>900089.29</v>
          </cell>
          <cell r="S12">
            <v>900089.29</v>
          </cell>
          <cell r="T12">
            <v>900089.29</v>
          </cell>
          <cell r="U12">
            <v>900086.76</v>
          </cell>
          <cell r="V12">
            <v>900086.76</v>
          </cell>
          <cell r="W12">
            <v>900086.76</v>
          </cell>
          <cell r="X12">
            <v>900086.76</v>
          </cell>
          <cell r="Y12">
            <v>900086.76</v>
          </cell>
          <cell r="Z12">
            <v>900086.76</v>
          </cell>
          <cell r="AA12">
            <v>53578.7</v>
          </cell>
        </row>
        <row r="13">
          <cell r="D13">
            <v>25493</v>
          </cell>
          <cell r="E13">
            <v>25493</v>
          </cell>
          <cell r="F13">
            <v>25493</v>
          </cell>
          <cell r="G13">
            <v>25493</v>
          </cell>
          <cell r="H13">
            <v>25493</v>
          </cell>
          <cell r="I13">
            <v>25493</v>
          </cell>
          <cell r="J13">
            <v>25493</v>
          </cell>
          <cell r="K13">
            <v>25493</v>
          </cell>
          <cell r="L13">
            <v>25493</v>
          </cell>
          <cell r="M13">
            <v>25493</v>
          </cell>
          <cell r="N13">
            <v>25493</v>
          </cell>
          <cell r="O13">
            <v>25493</v>
          </cell>
          <cell r="P13">
            <v>25493</v>
          </cell>
          <cell r="Q13">
            <v>25493</v>
          </cell>
          <cell r="R13">
            <v>25493</v>
          </cell>
          <cell r="S13">
            <v>26112.59</v>
          </cell>
          <cell r="T13">
            <v>26291.08</v>
          </cell>
          <cell r="U13">
            <v>26289.77</v>
          </cell>
          <cell r="V13">
            <v>26289.77</v>
          </cell>
          <cell r="W13">
            <v>26289.77</v>
          </cell>
          <cell r="X13">
            <v>26289.77</v>
          </cell>
          <cell r="Y13">
            <v>28006.01</v>
          </cell>
          <cell r="Z13">
            <v>31339.71</v>
          </cell>
          <cell r="AA13">
            <v>32895.61</v>
          </cell>
        </row>
        <row r="14">
          <cell r="D14">
            <v>1496236.21</v>
          </cell>
          <cell r="E14">
            <v>1496236.21</v>
          </cell>
          <cell r="F14">
            <v>2375297.46</v>
          </cell>
          <cell r="G14">
            <v>2333038.38</v>
          </cell>
          <cell r="H14">
            <v>2689105.38</v>
          </cell>
          <cell r="I14">
            <v>2944970.99</v>
          </cell>
          <cell r="J14">
            <v>2899339.68</v>
          </cell>
          <cell r="K14">
            <v>3063468.03</v>
          </cell>
          <cell r="L14">
            <v>3072254.22</v>
          </cell>
          <cell r="M14">
            <v>3072254.22</v>
          </cell>
          <cell r="N14">
            <v>3072254.22</v>
          </cell>
          <cell r="O14">
            <v>3204961.47</v>
          </cell>
          <cell r="P14">
            <v>3204961.47</v>
          </cell>
          <cell r="Q14">
            <v>3204961.47</v>
          </cell>
          <cell r="R14">
            <v>3072254.22</v>
          </cell>
          <cell r="S14">
            <v>3072254.22</v>
          </cell>
          <cell r="T14">
            <v>3135386.65</v>
          </cell>
          <cell r="U14">
            <v>3135386.65</v>
          </cell>
          <cell r="V14">
            <v>3135386.65</v>
          </cell>
          <cell r="W14">
            <v>3135386.65</v>
          </cell>
          <cell r="X14">
            <v>3135386.65</v>
          </cell>
          <cell r="Y14">
            <v>3135386.65</v>
          </cell>
        </row>
        <row r="15">
          <cell r="L15">
            <v>2142</v>
          </cell>
          <cell r="O15">
            <v>2321.29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tabSelected="1" workbookViewId="0">
      <selection activeCell="D37" sqref="D37"/>
    </sheetView>
  </sheetViews>
  <sheetFormatPr defaultColWidth="10.28515625" defaultRowHeight="15" x14ac:dyDescent="0.25"/>
  <cols>
    <col min="2" max="2" width="9.5703125" style="31" customWidth="1"/>
    <col min="3" max="3" width="10.5703125" style="31" customWidth="1"/>
    <col min="4" max="4" width="18.7109375" style="2" customWidth="1"/>
    <col min="5" max="5" width="17.28515625" style="2" customWidth="1"/>
    <col min="6" max="6" width="16.28515625" style="2" bestFit="1" customWidth="1"/>
  </cols>
  <sheetData>
    <row r="2" spans="2:6" ht="15.75" thickBot="1" x14ac:dyDescent="0.3">
      <c r="B2"/>
      <c r="C2"/>
      <c r="D2" s="1"/>
      <c r="E2" s="1"/>
    </row>
    <row r="3" spans="2:6" x14ac:dyDescent="0.25">
      <c r="B3" s="3" t="s">
        <v>0</v>
      </c>
      <c r="C3" s="4"/>
      <c r="D3" s="4"/>
      <c r="E3" s="4"/>
      <c r="F3" s="5"/>
    </row>
    <row r="4" spans="2:6" x14ac:dyDescent="0.25">
      <c r="B4" s="6" t="s">
        <v>1</v>
      </c>
      <c r="C4" s="7"/>
      <c r="D4" s="7"/>
      <c r="E4" s="7"/>
      <c r="F4" s="8"/>
    </row>
    <row r="5" spans="2:6" x14ac:dyDescent="0.25">
      <c r="B5" s="9" t="s">
        <v>2</v>
      </c>
      <c r="C5" s="10"/>
      <c r="D5" s="10"/>
      <c r="E5" s="10"/>
      <c r="F5" s="11"/>
    </row>
    <row r="6" spans="2:6" ht="15.75" thickBot="1" x14ac:dyDescent="0.3">
      <c r="B6" s="12" t="s">
        <v>3</v>
      </c>
      <c r="C6" s="13"/>
      <c r="D6" s="13"/>
      <c r="E6" s="13"/>
      <c r="F6" s="14"/>
    </row>
    <row r="7" spans="2:6" ht="15.75" thickBot="1" x14ac:dyDescent="0.3">
      <c r="B7" s="15"/>
      <c r="C7" s="16"/>
      <c r="D7" s="17"/>
      <c r="E7" s="17"/>
      <c r="F7" s="18"/>
    </row>
    <row r="8" spans="2:6" ht="16.5" thickTop="1" thickBot="1" x14ac:dyDescent="0.3">
      <c r="B8" s="19" t="s">
        <v>4</v>
      </c>
      <c r="C8" s="20" t="s">
        <v>5</v>
      </c>
      <c r="D8" s="21" t="s">
        <v>6</v>
      </c>
      <c r="E8" s="21" t="s">
        <v>7</v>
      </c>
      <c r="F8" s="22" t="s">
        <v>8</v>
      </c>
    </row>
    <row r="9" spans="2:6" ht="15.75" thickTop="1" x14ac:dyDescent="0.25">
      <c r="B9" s="23">
        <v>2019</v>
      </c>
      <c r="C9" s="24" t="s">
        <v>9</v>
      </c>
      <c r="D9" s="25">
        <f>F9-E9</f>
        <v>56109373.549999997</v>
      </c>
      <c r="E9" s="25">
        <f>SUM('[1]CWIP by Month - All Projects'!D8:D15)</f>
        <v>39028051.170000002</v>
      </c>
      <c r="F9" s="26">
        <v>95137424.719999999</v>
      </c>
    </row>
    <row r="10" spans="2:6" x14ac:dyDescent="0.25">
      <c r="B10" s="23">
        <v>2019</v>
      </c>
      <c r="C10" s="24" t="s">
        <v>10</v>
      </c>
      <c r="D10" s="25">
        <f t="shared" ref="D10:D20" si="0">F10-E10</f>
        <v>53902280.949999988</v>
      </c>
      <c r="E10" s="25">
        <f>SUM('[1]CWIP by Month - All Projects'!E8:E15)</f>
        <v>44057273.74000001</v>
      </c>
      <c r="F10" s="26">
        <v>97959554.689999998</v>
      </c>
    </row>
    <row r="11" spans="2:6" x14ac:dyDescent="0.25">
      <c r="B11" s="23">
        <v>2019</v>
      </c>
      <c r="C11" s="24" t="s">
        <v>11</v>
      </c>
      <c r="D11" s="25">
        <f t="shared" si="0"/>
        <v>63211128.709999993</v>
      </c>
      <c r="E11" s="25">
        <f>SUM('[1]CWIP by Month - All Projects'!F8:F15)</f>
        <v>49884135.280000001</v>
      </c>
      <c r="F11" s="26">
        <v>113095263.98999999</v>
      </c>
    </row>
    <row r="12" spans="2:6" x14ac:dyDescent="0.25">
      <c r="B12" s="23">
        <v>2019</v>
      </c>
      <c r="C12" s="24" t="s">
        <v>12</v>
      </c>
      <c r="D12" s="25">
        <f t="shared" si="0"/>
        <v>69858888.129999995</v>
      </c>
      <c r="E12" s="25">
        <f>SUM('[1]CWIP by Month - All Projects'!G8:G15)</f>
        <v>55927594.090000004</v>
      </c>
      <c r="F12" s="26">
        <v>125786482.22</v>
      </c>
    </row>
    <row r="13" spans="2:6" x14ac:dyDescent="0.25">
      <c r="B13" s="23">
        <v>2019</v>
      </c>
      <c r="C13" s="24" t="s">
        <v>13</v>
      </c>
      <c r="D13" s="25">
        <f t="shared" si="0"/>
        <v>77032381.459999979</v>
      </c>
      <c r="E13" s="25">
        <f>SUM('[1]CWIP by Month - All Projects'!H8:H15)</f>
        <v>62388260.360000007</v>
      </c>
      <c r="F13" s="26">
        <v>139420641.81999999</v>
      </c>
    </row>
    <row r="14" spans="2:6" x14ac:dyDescent="0.25">
      <c r="B14" s="23">
        <v>2019</v>
      </c>
      <c r="C14" s="24" t="s">
        <v>14</v>
      </c>
      <c r="D14" s="25">
        <f t="shared" si="0"/>
        <v>106951181.36999997</v>
      </c>
      <c r="E14" s="25">
        <f>SUM('[1]CWIP by Month - All Projects'!I8:I15)</f>
        <v>66647319.45000001</v>
      </c>
      <c r="F14" s="26">
        <v>173598500.81999999</v>
      </c>
    </row>
    <row r="15" spans="2:6" x14ac:dyDescent="0.25">
      <c r="B15" s="23">
        <v>2019</v>
      </c>
      <c r="C15" s="24" t="s">
        <v>15</v>
      </c>
      <c r="D15" s="25">
        <f t="shared" si="0"/>
        <v>110524635.02</v>
      </c>
      <c r="E15" s="25">
        <f>SUM('[1]CWIP by Month - All Projects'!J8:J15)</f>
        <v>78314605.040000007</v>
      </c>
      <c r="F15" s="26">
        <v>188839240.06</v>
      </c>
    </row>
    <row r="16" spans="2:6" x14ac:dyDescent="0.25">
      <c r="B16" s="23">
        <v>2019</v>
      </c>
      <c r="C16" s="24" t="s">
        <v>16</v>
      </c>
      <c r="D16" s="25">
        <f t="shared" si="0"/>
        <v>117222104.35000001</v>
      </c>
      <c r="E16" s="25">
        <f>SUM('[1]CWIP by Month - All Projects'!K8:K15)</f>
        <v>88430656.409999982</v>
      </c>
      <c r="F16" s="26">
        <v>205652760.75999999</v>
      </c>
    </row>
    <row r="17" spans="2:6" x14ac:dyDescent="0.25">
      <c r="B17" s="23">
        <v>2019</v>
      </c>
      <c r="C17" s="24" t="s">
        <v>17</v>
      </c>
      <c r="D17" s="25">
        <f t="shared" si="0"/>
        <v>120086504.79999998</v>
      </c>
      <c r="E17" s="25">
        <f>SUM('[1]CWIP by Month - All Projects'!L8:L15)</f>
        <v>96070036.939999998</v>
      </c>
      <c r="F17" s="26">
        <v>216156541.73999998</v>
      </c>
    </row>
    <row r="18" spans="2:6" x14ac:dyDescent="0.25">
      <c r="B18" s="23">
        <v>2019</v>
      </c>
      <c r="C18" s="24" t="s">
        <v>18</v>
      </c>
      <c r="D18" s="25">
        <f t="shared" si="0"/>
        <v>127817771.38000001</v>
      </c>
      <c r="E18" s="25">
        <f>SUM('[1]CWIP by Month - All Projects'!M8:M15)</f>
        <v>104907040.24999999</v>
      </c>
      <c r="F18" s="26">
        <v>232724811.63</v>
      </c>
    </row>
    <row r="19" spans="2:6" x14ac:dyDescent="0.25">
      <c r="B19" s="23">
        <v>2019</v>
      </c>
      <c r="C19" s="24" t="s">
        <v>19</v>
      </c>
      <c r="D19" s="25">
        <f t="shared" si="0"/>
        <v>122465702.84000002</v>
      </c>
      <c r="E19" s="25">
        <f>SUM('[1]CWIP by Month - All Projects'!N8:N15)</f>
        <v>113377649.15999998</v>
      </c>
      <c r="F19" s="26">
        <v>235843352</v>
      </c>
    </row>
    <row r="20" spans="2:6" x14ac:dyDescent="0.25">
      <c r="B20" s="23">
        <v>2019</v>
      </c>
      <c r="C20" s="24" t="s">
        <v>20</v>
      </c>
      <c r="D20" s="25">
        <f t="shared" si="0"/>
        <v>113324090.01999998</v>
      </c>
      <c r="E20" s="25">
        <f>SUM('[1]CWIP by Month - All Projects'!O8:O15)</f>
        <v>134068539.67000002</v>
      </c>
      <c r="F20" s="26">
        <v>247392629.69</v>
      </c>
    </row>
    <row r="21" spans="2:6" x14ac:dyDescent="0.25">
      <c r="B21" s="23"/>
      <c r="C21" s="24"/>
      <c r="D21" s="25"/>
      <c r="E21" s="25"/>
      <c r="F21" s="26"/>
    </row>
    <row r="22" spans="2:6" x14ac:dyDescent="0.25">
      <c r="B22" s="23">
        <v>2020</v>
      </c>
      <c r="C22" s="24" t="s">
        <v>9</v>
      </c>
      <c r="D22" s="25">
        <f t="shared" ref="D22:D33" si="1">F22-E22</f>
        <v>112608335.21000001</v>
      </c>
      <c r="E22" s="25">
        <f>SUM('[1]CWIP by Month - All Projects'!P8:P15)</f>
        <v>140816428.16999999</v>
      </c>
      <c r="F22" s="26">
        <v>253424763.38</v>
      </c>
    </row>
    <row r="23" spans="2:6" x14ac:dyDescent="0.25">
      <c r="B23" s="23">
        <v>2020</v>
      </c>
      <c r="C23" s="24" t="s">
        <v>10</v>
      </c>
      <c r="D23" s="25">
        <f t="shared" si="1"/>
        <v>118475774.99000001</v>
      </c>
      <c r="E23" s="25">
        <f>SUM('[1]CWIP by Month - All Projects'!Q8:Q15)</f>
        <v>146110701.61999997</v>
      </c>
      <c r="F23" s="26">
        <v>264586476.60999998</v>
      </c>
    </row>
    <row r="24" spans="2:6" x14ac:dyDescent="0.25">
      <c r="B24" s="23">
        <v>2020</v>
      </c>
      <c r="C24" s="24" t="s">
        <v>11</v>
      </c>
      <c r="D24" s="25">
        <f t="shared" si="1"/>
        <v>126135495.95000002</v>
      </c>
      <c r="E24" s="25">
        <f>SUM('[1]CWIP by Month - All Projects'!R8:R15)</f>
        <v>157924987.85999998</v>
      </c>
      <c r="F24" s="26">
        <v>284060483.81</v>
      </c>
    </row>
    <row r="25" spans="2:6" x14ac:dyDescent="0.25">
      <c r="B25" s="23">
        <v>2020</v>
      </c>
      <c r="C25" s="24" t="s">
        <v>12</v>
      </c>
      <c r="D25" s="25">
        <f t="shared" si="1"/>
        <v>138470910.59999996</v>
      </c>
      <c r="E25" s="25">
        <f>SUM('[1]CWIP by Month - All Projects'!S8:S15)</f>
        <v>163459993.73000002</v>
      </c>
      <c r="F25" s="26">
        <v>301930904.32999998</v>
      </c>
    </row>
    <row r="26" spans="2:6" x14ac:dyDescent="0.25">
      <c r="B26" s="23">
        <v>2020</v>
      </c>
      <c r="C26" s="24" t="s">
        <v>13</v>
      </c>
      <c r="D26" s="25">
        <f t="shared" si="1"/>
        <v>144004408.80999994</v>
      </c>
      <c r="E26" s="25">
        <f>SUM('[1]CWIP by Month - All Projects'!T8:T15)</f>
        <v>168974484.66000003</v>
      </c>
      <c r="F26" s="26">
        <v>312978893.46999997</v>
      </c>
    </row>
    <row r="27" spans="2:6" x14ac:dyDescent="0.25">
      <c r="B27" s="23">
        <v>2020</v>
      </c>
      <c r="C27" s="24" t="s">
        <v>14</v>
      </c>
      <c r="D27" s="25">
        <f t="shared" si="1"/>
        <v>135166195.20999995</v>
      </c>
      <c r="E27" s="25">
        <f>SUM('[1]CWIP by Month - All Projects'!U8:U15)</f>
        <v>176472165.89000002</v>
      </c>
      <c r="F27" s="26">
        <v>311638361.09999996</v>
      </c>
    </row>
    <row r="28" spans="2:6" x14ac:dyDescent="0.25">
      <c r="B28" s="23">
        <v>2020</v>
      </c>
      <c r="C28" s="24" t="s">
        <v>15</v>
      </c>
      <c r="D28" s="25">
        <f t="shared" si="1"/>
        <v>126646178.01999992</v>
      </c>
      <c r="E28" s="25">
        <f>SUM('[1]CWIP by Month - All Projects'!V8:V15)</f>
        <v>184555013.23000002</v>
      </c>
      <c r="F28" s="26">
        <v>311201191.24999994</v>
      </c>
    </row>
    <row r="29" spans="2:6" x14ac:dyDescent="0.25">
      <c r="B29" s="23">
        <v>2020</v>
      </c>
      <c r="C29" s="24" t="s">
        <v>16</v>
      </c>
      <c r="D29" s="25">
        <f t="shared" si="1"/>
        <v>134007981.29999995</v>
      </c>
      <c r="E29" s="25">
        <f>SUM('[1]CWIP by Month - All Projects'!W8:W15)</f>
        <v>193745585.44</v>
      </c>
      <c r="F29" s="26">
        <v>327753566.73999995</v>
      </c>
    </row>
    <row r="30" spans="2:6" x14ac:dyDescent="0.25">
      <c r="B30" s="23">
        <v>2020</v>
      </c>
      <c r="C30" s="24" t="s">
        <v>17</v>
      </c>
      <c r="D30" s="25">
        <f t="shared" si="1"/>
        <v>142156039.52999994</v>
      </c>
      <c r="E30" s="25">
        <f>SUM('[1]CWIP by Month - All Projects'!X8:X15)</f>
        <v>197606297.52000001</v>
      </c>
      <c r="F30" s="26">
        <v>339762337.04999995</v>
      </c>
    </row>
    <row r="31" spans="2:6" x14ac:dyDescent="0.25">
      <c r="B31" s="23">
        <v>2020</v>
      </c>
      <c r="C31" s="24" t="s">
        <v>18</v>
      </c>
      <c r="D31" s="25">
        <f t="shared" si="1"/>
        <v>142303614.63999993</v>
      </c>
      <c r="E31" s="25">
        <f>SUM('[1]CWIP by Month - All Projects'!Y8:Y15)</f>
        <v>203589034.68000001</v>
      </c>
      <c r="F31" s="26">
        <v>345892649.31999993</v>
      </c>
    </row>
    <row r="32" spans="2:6" x14ac:dyDescent="0.25">
      <c r="B32" s="23">
        <v>2020</v>
      </c>
      <c r="C32" s="24" t="s">
        <v>19</v>
      </c>
      <c r="D32" s="25">
        <f t="shared" si="1"/>
        <v>112675536.89999989</v>
      </c>
      <c r="E32" s="25">
        <f>SUM('[1]CWIP by Month - All Projects'!Z8:Z15)</f>
        <v>207213514.95000002</v>
      </c>
      <c r="F32" s="26">
        <v>319889051.8499999</v>
      </c>
    </row>
    <row r="33" spans="2:6" x14ac:dyDescent="0.25">
      <c r="B33" s="23">
        <v>2020</v>
      </c>
      <c r="C33" s="24" t="s">
        <v>20</v>
      </c>
      <c r="D33" s="25">
        <f t="shared" si="1"/>
        <v>50905264.609999895</v>
      </c>
      <c r="E33" s="25">
        <f>SUM('[1]CWIP by Month - All Projects'!AA8:AA15)</f>
        <v>141932750.25999999</v>
      </c>
      <c r="F33" s="26">
        <v>192838014.86999989</v>
      </c>
    </row>
    <row r="34" spans="2:6" ht="15.75" thickBot="1" x14ac:dyDescent="0.3">
      <c r="B34" s="27"/>
      <c r="C34" s="28"/>
      <c r="D34" s="29"/>
      <c r="E34" s="29"/>
      <c r="F34" s="30"/>
    </row>
  </sheetData>
  <mergeCells count="4">
    <mergeCell ref="B3:F3"/>
    <mergeCell ref="B4:F4"/>
    <mergeCell ref="B5:F5"/>
    <mergeCell ref="B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Nucor DR2 Response 22b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Carpenter</dc:creator>
  <cp:lastModifiedBy>Michelle Carpenter</cp:lastModifiedBy>
  <cp:lastPrinted>2021-06-11T03:54:10Z</cp:lastPrinted>
  <dcterms:created xsi:type="dcterms:W3CDTF">2021-06-11T03:50:07Z</dcterms:created>
  <dcterms:modified xsi:type="dcterms:W3CDTF">2021-06-11T03:54:41Z</dcterms:modified>
</cp:coreProperties>
</file>