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Data Request 2\from H AGNUCOR\To be Reviewed by MKC\UPDATED Version used for responses\"/>
    </mc:Choice>
  </mc:AlternateContent>
  <bookViews>
    <workbookView xWindow="0" yWindow="0" windowWidth="28800" windowHeight="14100"/>
  </bookViews>
  <sheets>
    <sheet name="314000 Plant Balance by Month" sheetId="1" r:id="rId1"/>
  </sheets>
  <definedNames>
    <definedName name="_xlnm.Print_Area" localSheetId="0">'314000 Plant Balance by Month'!$B$1:$N$36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D35" i="1" l="1"/>
  <c r="E35" i="1"/>
  <c r="F35" i="1"/>
  <c r="G35" i="1"/>
  <c r="H35" i="1"/>
  <c r="I35" i="1"/>
  <c r="J35" i="1"/>
  <c r="K35" i="1"/>
  <c r="L35" i="1"/>
  <c r="M35" i="1"/>
  <c r="N35" i="1"/>
  <c r="C35" i="1"/>
  <c r="C34" i="1"/>
  <c r="D33" i="1"/>
  <c r="E33" i="1"/>
  <c r="F33" i="1"/>
  <c r="G33" i="1"/>
  <c r="H33" i="1"/>
  <c r="I33" i="1"/>
  <c r="J33" i="1"/>
  <c r="K33" i="1"/>
  <c r="L33" i="1"/>
  <c r="M33" i="1"/>
  <c r="N33" i="1"/>
  <c r="C33" i="1"/>
  <c r="N30" i="1"/>
  <c r="M30" i="1"/>
  <c r="L30" i="1"/>
  <c r="K30" i="1"/>
  <c r="J30" i="1"/>
  <c r="I30" i="1"/>
  <c r="H30" i="1"/>
  <c r="G30" i="1"/>
  <c r="F30" i="1"/>
  <c r="E30" i="1"/>
  <c r="D30" i="1"/>
  <c r="C30" i="1"/>
  <c r="N25" i="1"/>
  <c r="M25" i="1"/>
  <c r="L25" i="1"/>
  <c r="K25" i="1"/>
  <c r="J25" i="1"/>
  <c r="I25" i="1"/>
  <c r="H25" i="1"/>
  <c r="G25" i="1"/>
  <c r="F25" i="1"/>
  <c r="E25" i="1"/>
  <c r="D25" i="1"/>
  <c r="C25" i="1"/>
  <c r="N20" i="1"/>
  <c r="M20" i="1"/>
  <c r="L20" i="1"/>
  <c r="K20" i="1"/>
  <c r="I20" i="1"/>
  <c r="H20" i="1"/>
  <c r="G20" i="1"/>
  <c r="F20" i="1"/>
  <c r="E20" i="1"/>
  <c r="D20" i="1"/>
  <c r="C20" i="1"/>
  <c r="N15" i="1"/>
  <c r="M15" i="1"/>
  <c r="L15" i="1"/>
  <c r="K15" i="1"/>
  <c r="J15" i="1"/>
  <c r="I15" i="1"/>
  <c r="H15" i="1"/>
  <c r="G15" i="1"/>
  <c r="F15" i="1"/>
  <c r="E15" i="1"/>
  <c r="D15" i="1"/>
  <c r="C15" i="1"/>
  <c r="N10" i="1"/>
  <c r="M10" i="1"/>
  <c r="L10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<sst xmlns="http://schemas.openxmlformats.org/spreadsheetml/2006/main" count="27" uniqueCount="12">
  <si>
    <t>East Kentucky Power Cooperative, Inc.</t>
  </si>
  <si>
    <t>Case No. 2021-00103</t>
  </si>
  <si>
    <t>314000 Plant in Service, Accumulated Depreciation, and Net Book Value by Generating Unit</t>
  </si>
  <si>
    <t>Spurlock Unit 1</t>
  </si>
  <si>
    <t>Plant In Service Balance</t>
  </si>
  <si>
    <t>Accumulated Depreciation</t>
  </si>
  <si>
    <t>Net Book Value</t>
  </si>
  <si>
    <t>Spurlock Unit 2</t>
  </si>
  <si>
    <t>Spurlock Unit 3</t>
  </si>
  <si>
    <t>Spurlock Unit 4</t>
  </si>
  <si>
    <t xml:space="preserve">Cooper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</si>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</sst>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/>
    <xf numFmtId="17" fontId="0" fillId="0" borderId="0" xfId="0" applyNumberFormat="1" applyBorder="1"/>
    <xf numFmtId="17" fontId="0" fillId="0" borderId="5" xfId="0" applyNumberFormat="1" applyBorder="1"/>
    <xf numFmtId="44" fontId="0" fillId="0" borderId="0" xfId="2" applyFont="1" applyBorder="1"/>
    <xf numFmtId="44" fontId="0" fillId="0" borderId="5" xfId="2" applyFont="1" applyBorder="1"/>
    <xf numFmtId="44" fontId="0" fillId="0" borderId="6" xfId="2" applyFont="1" applyBorder="1"/>
    <xf numFmtId="44" fontId="0" fillId="0" borderId="7" xfId="2" applyFont="1" applyBorder="1"/>
    <xf numFmtId="44" fontId="0" fillId="0" borderId="8" xfId="2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wrapText="1"/>
    </xf>
    <xf numFmtId="44" fontId="0" fillId="0" borderId="0" xfId="2" applyFon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0" fillId="0" borderId="12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3"/>
  <sheetViews>
    <sheetView showGridLines="0" tabSelected="1" workbookViewId="0">
      <selection activeCell="H41" sqref="H41"/>
    </sheetView>
  </sheetViews>
  <sheetFormatPr defaultRowHeight="15" x14ac:dyDescent="0.25"/>
  <cols>
    <col min="2" max="2" width="24.85546875" bestFit="1" customWidth="1"/>
    <col min="3" max="14" width="16.28515625" bestFit="1" customWidth="1"/>
  </cols>
  <sheetData>
    <row r="1" spans="2:16" ht="15.75" thickBot="1" x14ac:dyDescent="0.3">
      <c r="M1" s="1"/>
    </row>
    <row r="2" spans="2:16" x14ac:dyDescent="0.25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"/>
      <c r="P2" s="2"/>
    </row>
    <row r="3" spans="2:16" x14ac:dyDescent="0.25">
      <c r="B3" s="25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"/>
      <c r="P3" s="2"/>
    </row>
    <row r="4" spans="2:16" x14ac:dyDescent="0.25">
      <c r="B4" s="25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"/>
      <c r="P4" s="2"/>
    </row>
    <row r="5" spans="2:16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2:16" x14ac:dyDescent="0.2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2:16" x14ac:dyDescent="0.25">
      <c r="B7" s="6" t="s">
        <v>3</v>
      </c>
      <c r="C7" s="7">
        <v>43466</v>
      </c>
      <c r="D7" s="7">
        <v>43497</v>
      </c>
      <c r="E7" s="7">
        <v>43525</v>
      </c>
      <c r="F7" s="7">
        <v>43556</v>
      </c>
      <c r="G7" s="7">
        <v>43586</v>
      </c>
      <c r="H7" s="7">
        <v>43617</v>
      </c>
      <c r="I7" s="7">
        <v>43647</v>
      </c>
      <c r="J7" s="7">
        <v>43678</v>
      </c>
      <c r="K7" s="7">
        <v>43709</v>
      </c>
      <c r="L7" s="7">
        <v>43739</v>
      </c>
      <c r="M7" s="7">
        <v>43770</v>
      </c>
      <c r="N7" s="8">
        <v>43800</v>
      </c>
    </row>
    <row r="8" spans="2:16" x14ac:dyDescent="0.25">
      <c r="B8" s="3" t="s">
        <v>4</v>
      </c>
      <c r="C8" s="9">
        <v>33699815.289999999</v>
      </c>
      <c r="D8" s="9">
        <v>33699815.289999999</v>
      </c>
      <c r="E8" s="9">
        <v>33699815.289999999</v>
      </c>
      <c r="F8" s="9">
        <v>33699815.289999999</v>
      </c>
      <c r="G8" s="9">
        <v>33699815.289999999</v>
      </c>
      <c r="H8" s="9">
        <v>33699815.289999999</v>
      </c>
      <c r="I8" s="9">
        <v>33699815.289999999</v>
      </c>
      <c r="J8" s="9">
        <v>33699815.289999999</v>
      </c>
      <c r="K8" s="9">
        <v>33699815.289999999</v>
      </c>
      <c r="L8" s="9">
        <v>33699815.289999999</v>
      </c>
      <c r="M8" s="9">
        <v>33699815.289999999</v>
      </c>
      <c r="N8" s="10">
        <v>33699815.289999999</v>
      </c>
    </row>
    <row r="9" spans="2:16" x14ac:dyDescent="0.25">
      <c r="B9" s="3" t="s">
        <v>5</v>
      </c>
      <c r="C9" s="11">
        <v>26341874.739999998</v>
      </c>
      <c r="D9" s="11">
        <v>26370504.870000001</v>
      </c>
      <c r="E9" s="11">
        <v>26399135</v>
      </c>
      <c r="F9" s="11">
        <v>26427765.129999999</v>
      </c>
      <c r="G9" s="11">
        <v>26456395.260000002</v>
      </c>
      <c r="H9" s="11">
        <v>26485025.390000001</v>
      </c>
      <c r="I9" s="11">
        <v>26513655.52</v>
      </c>
      <c r="J9" s="11">
        <v>26542285.649999999</v>
      </c>
      <c r="K9" s="11">
        <v>26570915.780000001</v>
      </c>
      <c r="L9" s="11">
        <v>26599545.91</v>
      </c>
      <c r="M9" s="11">
        <v>26628176.039999999</v>
      </c>
      <c r="N9" s="12">
        <v>26656805.960000001</v>
      </c>
    </row>
    <row r="10" spans="2:16" x14ac:dyDescent="0.25">
      <c r="B10" s="3" t="s">
        <v>6</v>
      </c>
      <c r="C10" s="9">
        <f>C8-C9</f>
        <v>7357940.5500000007</v>
      </c>
      <c r="D10" s="9">
        <f t="shared" ref="D10:N10" si="0">D8-D9</f>
        <v>7329310.4199999981</v>
      </c>
      <c r="E10" s="9">
        <f t="shared" si="0"/>
        <v>7300680.2899999991</v>
      </c>
      <c r="F10" s="9">
        <f t="shared" si="0"/>
        <v>7272050.1600000001</v>
      </c>
      <c r="G10" s="9">
        <f t="shared" si="0"/>
        <v>7243420.0299999975</v>
      </c>
      <c r="H10" s="9">
        <f t="shared" si="0"/>
        <v>7214789.8999999985</v>
      </c>
      <c r="I10" s="9">
        <f t="shared" si="0"/>
        <v>7186159.7699999996</v>
      </c>
      <c r="J10" s="9">
        <f t="shared" si="0"/>
        <v>7157529.6400000006</v>
      </c>
      <c r="K10" s="9">
        <f t="shared" si="0"/>
        <v>7128899.5099999979</v>
      </c>
      <c r="L10" s="9">
        <f t="shared" si="0"/>
        <v>7100269.379999999</v>
      </c>
      <c r="M10" s="9">
        <f t="shared" si="0"/>
        <v>7071639.25</v>
      </c>
      <c r="N10" s="10">
        <f t="shared" si="0"/>
        <v>7043009.3299999982</v>
      </c>
    </row>
    <row r="11" spans="2:16" x14ac:dyDescent="0.25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2:16" x14ac:dyDescent="0.25">
      <c r="B12" s="6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2:16" x14ac:dyDescent="0.25">
      <c r="B13" s="3" t="s">
        <v>4</v>
      </c>
      <c r="C13" s="9">
        <v>51449697.479999997</v>
      </c>
      <c r="D13" s="9">
        <v>60137136.600000001</v>
      </c>
      <c r="E13" s="9">
        <v>60137136.600000001</v>
      </c>
      <c r="F13" s="9">
        <v>60137136.600000001</v>
      </c>
      <c r="G13" s="9">
        <v>60137136.600000001</v>
      </c>
      <c r="H13" s="9">
        <v>60137136.600000001</v>
      </c>
      <c r="I13" s="9">
        <v>60137136.600000001</v>
      </c>
      <c r="J13" s="9">
        <v>60137136.600000001</v>
      </c>
      <c r="K13" s="9">
        <v>60137136.600000001</v>
      </c>
      <c r="L13" s="9">
        <v>60137136.600000001</v>
      </c>
      <c r="M13" s="9">
        <v>60137136.600000001</v>
      </c>
      <c r="N13" s="10">
        <v>60137136.600000001</v>
      </c>
    </row>
    <row r="14" spans="2:16" x14ac:dyDescent="0.25">
      <c r="B14" s="3" t="s">
        <v>5</v>
      </c>
      <c r="C14" s="11">
        <v>36590389.350000001</v>
      </c>
      <c r="D14" s="11">
        <v>37085003.630000003</v>
      </c>
      <c r="E14" s="11">
        <v>37167332.640000001</v>
      </c>
      <c r="F14" s="11">
        <v>37249661.649999999</v>
      </c>
      <c r="G14" s="11">
        <v>37331990.659999996</v>
      </c>
      <c r="H14" s="11">
        <v>37414319.670000002</v>
      </c>
      <c r="I14" s="11">
        <v>37496648.68</v>
      </c>
      <c r="J14" s="11">
        <v>37578977.689999998</v>
      </c>
      <c r="K14" s="11">
        <v>37661306.700000003</v>
      </c>
      <c r="L14" s="11">
        <v>37743635.710000001</v>
      </c>
      <c r="M14" s="11">
        <v>37825964.719999999</v>
      </c>
      <c r="N14" s="12">
        <v>37908294.200000003</v>
      </c>
    </row>
    <row r="15" spans="2:16" x14ac:dyDescent="0.25">
      <c r="B15" s="3" t="s">
        <v>6</v>
      </c>
      <c r="C15" s="9">
        <f>C13-C14</f>
        <v>14859308.129999995</v>
      </c>
      <c r="D15" s="9">
        <f t="shared" ref="D15:N15" si="1">D13-D14</f>
        <v>23052132.969999999</v>
      </c>
      <c r="E15" s="9">
        <f t="shared" si="1"/>
        <v>22969803.960000001</v>
      </c>
      <c r="F15" s="9">
        <f t="shared" si="1"/>
        <v>22887474.950000003</v>
      </c>
      <c r="G15" s="9">
        <f t="shared" si="1"/>
        <v>22805145.940000005</v>
      </c>
      <c r="H15" s="9">
        <f t="shared" si="1"/>
        <v>22722816.93</v>
      </c>
      <c r="I15" s="9">
        <f t="shared" si="1"/>
        <v>22640487.920000002</v>
      </c>
      <c r="J15" s="9">
        <f t="shared" si="1"/>
        <v>22558158.910000004</v>
      </c>
      <c r="K15" s="9">
        <f t="shared" si="1"/>
        <v>22475829.899999999</v>
      </c>
      <c r="L15" s="9">
        <f t="shared" si="1"/>
        <v>22393500.890000001</v>
      </c>
      <c r="M15" s="9">
        <f t="shared" si="1"/>
        <v>22311171.880000003</v>
      </c>
      <c r="N15" s="10">
        <f t="shared" si="1"/>
        <v>22228842.399999999</v>
      </c>
    </row>
    <row r="16" spans="2:16" x14ac:dyDescent="0.25">
      <c r="B16" s="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2:14" x14ac:dyDescent="0.25">
      <c r="B17" s="6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2:14" x14ac:dyDescent="0.25">
      <c r="B18" s="3" t="s">
        <v>4</v>
      </c>
      <c r="C18" s="9">
        <v>80408959.549999997</v>
      </c>
      <c r="D18" s="9">
        <v>80408959.549999997</v>
      </c>
      <c r="E18" s="9">
        <v>80408959.549999997</v>
      </c>
      <c r="F18" s="9">
        <v>80408959.549999997</v>
      </c>
      <c r="G18" s="9">
        <v>80408959.549999997</v>
      </c>
      <c r="H18" s="9">
        <v>80408959.549999997</v>
      </c>
      <c r="I18" s="9">
        <v>80408959.549999997</v>
      </c>
      <c r="J18" s="9">
        <v>80408959.549999997</v>
      </c>
      <c r="K18" s="9">
        <v>80408959.549999997</v>
      </c>
      <c r="L18" s="9">
        <v>80408959.549999997</v>
      </c>
      <c r="M18" s="9">
        <v>80408959.549999997</v>
      </c>
      <c r="N18" s="10">
        <v>80408959.549999997</v>
      </c>
    </row>
    <row r="19" spans="2:14" x14ac:dyDescent="0.25">
      <c r="B19" s="3" t="s">
        <v>5</v>
      </c>
      <c r="C19" s="11">
        <v>27365008.140000001</v>
      </c>
      <c r="D19" s="11">
        <v>27532339.41</v>
      </c>
      <c r="E19" s="11">
        <v>27699670.68</v>
      </c>
      <c r="F19" s="11">
        <v>27867001.949999999</v>
      </c>
      <c r="G19" s="11">
        <v>28034333.219999999</v>
      </c>
      <c r="H19" s="11">
        <v>28201664.489999998</v>
      </c>
      <c r="I19" s="11">
        <v>28368995.760000002</v>
      </c>
      <c r="J19" s="11">
        <v>28536327.030000001</v>
      </c>
      <c r="K19" s="11">
        <v>28703658.300000001</v>
      </c>
      <c r="L19" s="11">
        <v>28870989.57</v>
      </c>
      <c r="M19" s="11">
        <v>29038320.84</v>
      </c>
      <c r="N19" s="12">
        <v>29205649.91</v>
      </c>
    </row>
    <row r="20" spans="2:14" x14ac:dyDescent="0.25">
      <c r="B20" s="3" t="s">
        <v>6</v>
      </c>
      <c r="C20" s="9">
        <f>C18-C19</f>
        <v>53043951.409999996</v>
      </c>
      <c r="D20" s="9">
        <f t="shared" ref="D20:N20" si="2">D18-D19</f>
        <v>52876620.140000001</v>
      </c>
      <c r="E20" s="9">
        <f t="shared" si="2"/>
        <v>52709288.869999997</v>
      </c>
      <c r="F20" s="9">
        <f t="shared" si="2"/>
        <v>52541957.599999994</v>
      </c>
      <c r="G20" s="9">
        <f t="shared" si="2"/>
        <v>52374626.329999998</v>
      </c>
      <c r="H20" s="9">
        <f t="shared" si="2"/>
        <v>52207295.060000002</v>
      </c>
      <c r="I20" s="9">
        <f t="shared" si="2"/>
        <v>52039963.789999992</v>
      </c>
      <c r="J20" s="9">
        <f>J18-J19</f>
        <v>51872632.519999996</v>
      </c>
      <c r="K20" s="9">
        <f t="shared" si="2"/>
        <v>51705301.25</v>
      </c>
      <c r="L20" s="9">
        <f t="shared" si="2"/>
        <v>51537969.979999997</v>
      </c>
      <c r="M20" s="9">
        <f t="shared" si="2"/>
        <v>51370638.709999993</v>
      </c>
      <c r="N20" s="10">
        <f t="shared" si="2"/>
        <v>51203309.640000001</v>
      </c>
    </row>
    <row r="21" spans="2:14" x14ac:dyDescent="0.25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2:14" x14ac:dyDescent="0.25">
      <c r="B22" s="6" t="s"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2:14" x14ac:dyDescent="0.25">
      <c r="B23" s="3" t="s">
        <v>4</v>
      </c>
      <c r="C23" s="9">
        <v>129736588.09</v>
      </c>
      <c r="D23" s="9">
        <v>129736588.09</v>
      </c>
      <c r="E23" s="9">
        <v>129736588.09</v>
      </c>
      <c r="F23" s="9">
        <v>129736588.09</v>
      </c>
      <c r="G23" s="9">
        <v>129736588.09</v>
      </c>
      <c r="H23" s="9">
        <v>129938368.22</v>
      </c>
      <c r="I23" s="9">
        <v>129938368.22</v>
      </c>
      <c r="J23" s="9">
        <v>129938368.22</v>
      </c>
      <c r="K23" s="9">
        <v>129938368.22</v>
      </c>
      <c r="L23" s="9">
        <v>129938368.22</v>
      </c>
      <c r="M23" s="9">
        <v>129938368.22</v>
      </c>
      <c r="N23" s="10">
        <v>80239064.25</v>
      </c>
    </row>
    <row r="24" spans="2:14" x14ac:dyDescent="0.25">
      <c r="B24" s="3" t="s">
        <v>5</v>
      </c>
      <c r="C24" s="11">
        <v>31619475.98</v>
      </c>
      <c r="D24" s="11">
        <v>31888719.93</v>
      </c>
      <c r="E24" s="11">
        <v>32157963.879999999</v>
      </c>
      <c r="F24" s="11">
        <v>32427207.829999998</v>
      </c>
      <c r="G24" s="11">
        <v>32696451.780000001</v>
      </c>
      <c r="H24" s="11">
        <v>32975811.350000001</v>
      </c>
      <c r="I24" s="11">
        <v>33245587.699999999</v>
      </c>
      <c r="J24" s="11">
        <v>33515364.050000001</v>
      </c>
      <c r="K24" s="11">
        <v>33785140.399999999</v>
      </c>
      <c r="L24" s="11">
        <v>34054916.75</v>
      </c>
      <c r="M24" s="11">
        <v>34324693.100000001</v>
      </c>
      <c r="N24" s="12">
        <v>15281027.959999999</v>
      </c>
    </row>
    <row r="25" spans="2:14" x14ac:dyDescent="0.25">
      <c r="B25" s="3" t="s">
        <v>6</v>
      </c>
      <c r="C25" s="9">
        <f>C23-C24</f>
        <v>98117112.109999999</v>
      </c>
      <c r="D25" s="9">
        <f t="shared" ref="D25:N25" si="3">D23-D24</f>
        <v>97847868.159999996</v>
      </c>
      <c r="E25" s="9">
        <f t="shared" si="3"/>
        <v>97578624.210000008</v>
      </c>
      <c r="F25" s="9">
        <f t="shared" si="3"/>
        <v>97309380.260000005</v>
      </c>
      <c r="G25" s="9">
        <f t="shared" si="3"/>
        <v>97040136.310000002</v>
      </c>
      <c r="H25" s="9">
        <f t="shared" si="3"/>
        <v>96962556.870000005</v>
      </c>
      <c r="I25" s="9">
        <f t="shared" si="3"/>
        <v>96692780.519999996</v>
      </c>
      <c r="J25" s="9">
        <f t="shared" si="3"/>
        <v>96423004.170000002</v>
      </c>
      <c r="K25" s="9">
        <f t="shared" si="3"/>
        <v>96153227.819999993</v>
      </c>
      <c r="L25" s="9">
        <f t="shared" si="3"/>
        <v>95883451.469999999</v>
      </c>
      <c r="M25" s="9">
        <f t="shared" si="3"/>
        <v>95613675.120000005</v>
      </c>
      <c r="N25" s="10">
        <f t="shared" si="3"/>
        <v>64958036.289999999</v>
      </c>
    </row>
    <row r="26" spans="2:14" x14ac:dyDescent="0.25">
      <c r="B26" s="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2:14" x14ac:dyDescent="0.25">
      <c r="B27" s="6" t="s">
        <v>10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2:14" x14ac:dyDescent="0.25">
      <c r="B28" s="3" t="s">
        <v>4</v>
      </c>
      <c r="C28" s="9">
        <v>23875381.59</v>
      </c>
      <c r="D28" s="9">
        <v>23875381.59</v>
      </c>
      <c r="E28" s="9">
        <v>23875381.59</v>
      </c>
      <c r="F28" s="9">
        <v>23875381.59</v>
      </c>
      <c r="G28" s="9">
        <v>23875381.59</v>
      </c>
      <c r="H28" s="9">
        <v>23875381.59</v>
      </c>
      <c r="I28" s="9">
        <v>23875381.59</v>
      </c>
      <c r="J28" s="9">
        <v>23875381.59</v>
      </c>
      <c r="K28" s="9">
        <v>23875381.59</v>
      </c>
      <c r="L28" s="9">
        <v>23875381.59</v>
      </c>
      <c r="M28" s="9">
        <v>23875381.59</v>
      </c>
      <c r="N28" s="10">
        <v>23714956.780000001</v>
      </c>
    </row>
    <row r="29" spans="2:14" x14ac:dyDescent="0.25">
      <c r="B29" s="3" t="s">
        <v>5</v>
      </c>
      <c r="C29" s="11">
        <v>18088649.690000001</v>
      </c>
      <c r="D29" s="11">
        <v>18130888.666999999</v>
      </c>
      <c r="E29" s="11">
        <v>18173127.649999999</v>
      </c>
      <c r="F29" s="11">
        <v>18215366.629999999</v>
      </c>
      <c r="G29" s="11">
        <v>18257605.609999999</v>
      </c>
      <c r="H29" s="11">
        <v>18299844.59</v>
      </c>
      <c r="I29" s="11">
        <v>18342083.57</v>
      </c>
      <c r="J29" s="11">
        <v>18384322.550000001</v>
      </c>
      <c r="K29" s="11">
        <v>18426561.530000001</v>
      </c>
      <c r="L29" s="11">
        <v>18468800.510000002</v>
      </c>
      <c r="M29" s="11">
        <v>18511039.489999998</v>
      </c>
      <c r="N29" s="12">
        <v>18507702.469999999</v>
      </c>
    </row>
    <row r="30" spans="2:14" x14ac:dyDescent="0.25">
      <c r="B30" s="3" t="s">
        <v>6</v>
      </c>
      <c r="C30" s="9">
        <f>C28-C29</f>
        <v>5786731.8999999985</v>
      </c>
      <c r="D30" s="9">
        <f t="shared" ref="D30:N30" si="4">D28-D29</f>
        <v>5744492.9230000004</v>
      </c>
      <c r="E30" s="9">
        <f t="shared" si="4"/>
        <v>5702253.9400000013</v>
      </c>
      <c r="F30" s="9">
        <f t="shared" si="4"/>
        <v>5660014.9600000009</v>
      </c>
      <c r="G30" s="9">
        <f t="shared" si="4"/>
        <v>5617775.9800000004</v>
      </c>
      <c r="H30" s="9">
        <f t="shared" si="4"/>
        <v>5575537</v>
      </c>
      <c r="I30" s="9">
        <f t="shared" si="4"/>
        <v>5533298.0199999996</v>
      </c>
      <c r="J30" s="9">
        <f t="shared" si="4"/>
        <v>5491059.0399999991</v>
      </c>
      <c r="K30" s="9">
        <f t="shared" si="4"/>
        <v>5448820.0599999987</v>
      </c>
      <c r="L30" s="9">
        <f t="shared" si="4"/>
        <v>5406581.0799999982</v>
      </c>
      <c r="M30" s="9">
        <f t="shared" si="4"/>
        <v>5364342.1000000015</v>
      </c>
      <c r="N30" s="10">
        <f t="shared" si="4"/>
        <v>5207254.3100000024</v>
      </c>
    </row>
    <row r="31" spans="2:14" x14ac:dyDescent="0.25">
      <c r="B31" s="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2:14" x14ac:dyDescent="0.25">
      <c r="B32" s="6" t="s">
        <v>11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</row>
    <row r="33" spans="2:15" x14ac:dyDescent="0.25">
      <c r="B33" s="3" t="s">
        <v>4</v>
      </c>
      <c r="C33" s="9">
        <f>SUM(C8,C13,C18,C23,C28)</f>
        <v>319170441.99999994</v>
      </c>
      <c r="D33" s="9">
        <f t="shared" ref="D33:N33" si="5">SUM(D8,D13,D18,D23,D28)</f>
        <v>327857881.11999995</v>
      </c>
      <c r="E33" s="9">
        <f t="shared" si="5"/>
        <v>327857881.11999995</v>
      </c>
      <c r="F33" s="9">
        <f t="shared" si="5"/>
        <v>327857881.11999995</v>
      </c>
      <c r="G33" s="9">
        <f t="shared" si="5"/>
        <v>327857881.11999995</v>
      </c>
      <c r="H33" s="9">
        <f t="shared" si="5"/>
        <v>328059661.24999994</v>
      </c>
      <c r="I33" s="9">
        <f t="shared" si="5"/>
        <v>328059661.24999994</v>
      </c>
      <c r="J33" s="9">
        <f t="shared" si="5"/>
        <v>328059661.24999994</v>
      </c>
      <c r="K33" s="9">
        <f t="shared" si="5"/>
        <v>328059661.24999994</v>
      </c>
      <c r="L33" s="9">
        <f t="shared" si="5"/>
        <v>328059661.24999994</v>
      </c>
      <c r="M33" s="9">
        <f t="shared" si="5"/>
        <v>328059661.24999994</v>
      </c>
      <c r="N33" s="10">
        <f t="shared" si="5"/>
        <v>278199932.47000003</v>
      </c>
    </row>
    <row r="34" spans="2:15" x14ac:dyDescent="0.25">
      <c r="B34" s="3" t="s">
        <v>5</v>
      </c>
      <c r="C34" s="9">
        <f>SUM(C9,C14,C19,C24,C29)</f>
        <v>140005397.90000001</v>
      </c>
      <c r="D34" s="9">
        <v>141007456.507</v>
      </c>
      <c r="E34" s="9">
        <v>141597229.84999999</v>
      </c>
      <c r="F34" s="9">
        <v>142187003.19</v>
      </c>
      <c r="G34" s="9">
        <v>142776776.53</v>
      </c>
      <c r="H34" s="9">
        <v>143376665.49000001</v>
      </c>
      <c r="I34" s="9">
        <v>143966971.22999999</v>
      </c>
      <c r="J34" s="9">
        <v>144557276.97</v>
      </c>
      <c r="K34" s="9">
        <v>145147582.71000001</v>
      </c>
      <c r="L34" s="9">
        <v>145737888.45000002</v>
      </c>
      <c r="M34" s="9">
        <v>146328194.19</v>
      </c>
      <c r="N34" s="12">
        <v>127559480.5</v>
      </c>
    </row>
    <row r="35" spans="2:15" ht="15.75" thickBot="1" x14ac:dyDescent="0.3">
      <c r="B35" s="3" t="s">
        <v>6</v>
      </c>
      <c r="C35" s="13">
        <f>C33-C34</f>
        <v>179165044.09999993</v>
      </c>
      <c r="D35" s="13">
        <f t="shared" ref="D35:N35" si="6">D33-D34</f>
        <v>186850424.61299995</v>
      </c>
      <c r="E35" s="13">
        <f t="shared" si="6"/>
        <v>186260651.26999995</v>
      </c>
      <c r="F35" s="13">
        <f t="shared" si="6"/>
        <v>185670877.92999995</v>
      </c>
      <c r="G35" s="13">
        <f t="shared" si="6"/>
        <v>185081104.58999994</v>
      </c>
      <c r="H35" s="13">
        <f t="shared" si="6"/>
        <v>184682995.75999993</v>
      </c>
      <c r="I35" s="13">
        <f t="shared" si="6"/>
        <v>184092690.01999995</v>
      </c>
      <c r="J35" s="13">
        <f t="shared" si="6"/>
        <v>183502384.27999994</v>
      </c>
      <c r="K35" s="13">
        <f t="shared" si="6"/>
        <v>182912078.53999993</v>
      </c>
      <c r="L35" s="13">
        <f t="shared" si="6"/>
        <v>182321772.79999992</v>
      </c>
      <c r="M35" s="13">
        <f t="shared" si="6"/>
        <v>181731467.05999994</v>
      </c>
      <c r="N35" s="28">
        <f t="shared" si="6"/>
        <v>150640451.97000003</v>
      </c>
    </row>
    <row r="36" spans="2:15" ht="16.5" thickTop="1" thickBot="1" x14ac:dyDescent="0.3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6"/>
    </row>
    <row r="38" spans="2:15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45" spans="2:15" x14ac:dyDescent="0.2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5" x14ac:dyDescent="0.25"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9" spans="2:14" x14ac:dyDescent="0.25"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2" spans="2:14" x14ac:dyDescent="0.25">
      <c r="N52" s="20"/>
    </row>
    <row r="53" spans="2:14" x14ac:dyDescent="0.25">
      <c r="N53" s="21"/>
    </row>
  </sheetData>
  <mergeCells count="3">
    <mergeCell ref="B2:N2"/>
    <mergeCell ref="B3:N3"/>
    <mergeCell ref="B4:N4"/>
  </mergeCells>
  <pageMargins left="0.7" right="0.7" top="0.75" bottom="0.75" header="0.3" footer="0.3"/>
  <pageSetup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314000 Plant Balance by Month</vt:lpstr>
      <vt:lpstr>'314000 Plant Balance by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Carpenter</dc:creator>
  <cp:lastModifiedBy>Michelle Carpenter</cp:lastModifiedBy>
  <cp:lastPrinted>2021-05-24T22:55:44Z</cp:lastPrinted>
  <dcterms:created xsi:type="dcterms:W3CDTF">2021-05-24T21:09:14Z</dcterms:created>
  <dcterms:modified xsi:type="dcterms:W3CDTF">2021-05-24T22:56:02Z</dcterms:modified>
</cp:coreProperties>
</file>