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Final Version\"/>
    </mc:Choice>
  </mc:AlternateContent>
  <bookViews>
    <workbookView xWindow="0" yWindow="0" windowWidth="23010" windowHeight="9165"/>
  </bookViews>
  <sheets>
    <sheet name="PSC DR1 #24 Calendar Yr. Comp" sheetId="1" r:id="rId1"/>
    <sheet name="PSC DR1 #24 Job &amp; Pay Histo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1" i="1"/>
  <c r="J16" i="1"/>
  <c r="J11" i="1"/>
  <c r="H11" i="1" l="1"/>
  <c r="G11" i="1"/>
  <c r="F11" i="1"/>
  <c r="E11" i="1"/>
  <c r="D11" i="1"/>
  <c r="I10" i="1"/>
  <c r="I9" i="1"/>
  <c r="I8" i="1"/>
  <c r="H26" i="1"/>
  <c r="G26" i="1"/>
  <c r="F26" i="1"/>
  <c r="E26" i="1"/>
  <c r="D26" i="1"/>
  <c r="I25" i="1"/>
  <c r="I24" i="1"/>
  <c r="I23" i="1"/>
  <c r="H21" i="1"/>
  <c r="G21" i="1"/>
  <c r="F21" i="1"/>
  <c r="E21" i="1"/>
  <c r="D21" i="1"/>
  <c r="I20" i="1"/>
  <c r="I19" i="1"/>
  <c r="I18" i="1"/>
  <c r="E16" i="1"/>
  <c r="F16" i="1"/>
  <c r="G16" i="1"/>
  <c r="H16" i="1"/>
  <c r="D16" i="1"/>
  <c r="I14" i="1"/>
  <c r="I15" i="1"/>
  <c r="I13" i="1"/>
  <c r="I16" i="1" s="1"/>
  <c r="I26" i="1" l="1"/>
  <c r="I21" i="1"/>
  <c r="I11" i="1"/>
</calcChain>
</file>

<file path=xl/sharedStrings.xml><?xml version="1.0" encoding="utf-8"?>
<sst xmlns="http://schemas.openxmlformats.org/spreadsheetml/2006/main" count="91" uniqueCount="40">
  <si>
    <t>Name</t>
  </si>
  <si>
    <t>Title</t>
  </si>
  <si>
    <t>Base Compensation</t>
  </si>
  <si>
    <t>Bonus &amp; Incentive Compensation</t>
  </si>
  <si>
    <t>Other Reportable Compensation</t>
  </si>
  <si>
    <t>Nontaxable Benefits</t>
  </si>
  <si>
    <t>Total</t>
  </si>
  <si>
    <t>Anthony S. Campbell</t>
  </si>
  <si>
    <t>President &amp; CEO</t>
  </si>
  <si>
    <t>Michael A. McNalley</t>
  </si>
  <si>
    <t>Don M. Mosier</t>
  </si>
  <si>
    <t>Year Ending 12/31</t>
  </si>
  <si>
    <t>Totals</t>
  </si>
  <si>
    <t>Executive VP, and CFO</t>
  </si>
  <si>
    <t>Executive VP, and COO</t>
  </si>
  <si>
    <t>East Kentucky Power Cooperative, Inc.</t>
  </si>
  <si>
    <t>Case No. 2021-00103</t>
  </si>
  <si>
    <t>Test Year and Three Most Recent Calendar Years</t>
  </si>
  <si>
    <r>
      <t xml:space="preserve">Executive Officers Salaries and Other Compensation </t>
    </r>
    <r>
      <rPr>
        <b/>
        <sz val="9"/>
        <color theme="1"/>
        <rFont val="Calibri"/>
        <family val="2"/>
        <scheme val="minor"/>
      </rPr>
      <t>(1)</t>
    </r>
  </si>
  <si>
    <t>(1)  Prepared based upon the requirements of IRS Form 990, Schedule J</t>
  </si>
  <si>
    <r>
      <t xml:space="preserve">Retirement and Other Deferred Compensation   </t>
    </r>
    <r>
      <rPr>
        <b/>
        <sz val="9"/>
        <color theme="1"/>
        <rFont val="Calibri"/>
        <family val="2"/>
        <scheme val="minor"/>
      </rPr>
      <t>(2)</t>
    </r>
  </si>
  <si>
    <t xml:space="preserve"> (A) Breakdown of Box 5 W-2</t>
  </si>
  <si>
    <t>Compensation in Column (A) reported as deferred on prior Form 990</t>
  </si>
  <si>
    <t>Reports to: Board of Directors</t>
  </si>
  <si>
    <t>Effective Date</t>
  </si>
  <si>
    <t>Annual</t>
  </si>
  <si>
    <t>Change %</t>
  </si>
  <si>
    <t>Reason</t>
  </si>
  <si>
    <t>Merit</t>
  </si>
  <si>
    <t>Rate Case No. 2021-00103</t>
  </si>
  <si>
    <t>Executive Officers Titles, Reporting Structure, and Pay Changes</t>
  </si>
  <si>
    <t>Number of Employees:</t>
  </si>
  <si>
    <t>Area of Responsibility:</t>
  </si>
  <si>
    <t>Reports to:  President &amp; CEO</t>
  </si>
  <si>
    <t>Discretionary</t>
  </si>
  <si>
    <t>Area of Responsibility</t>
  </si>
  <si>
    <t>Anthony S. Campbell, President &amp; CEO</t>
  </si>
  <si>
    <t>Don M. Mosier, COO &amp; Executive VP</t>
  </si>
  <si>
    <r>
      <t xml:space="preserve">Michael A. McNalley, CFO &amp; Executive VP* </t>
    </r>
    <r>
      <rPr>
        <sz val="10"/>
        <color theme="1"/>
        <rFont val="Calibri"/>
        <family val="2"/>
      </rPr>
      <t>(retired January 2021)</t>
    </r>
  </si>
  <si>
    <t>(2)  Includes contributions to 401K, 457f, and change in actuarial value of RS Plan, if applicable.  RS Plan actuarial change for 2020 is not yet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</si>
</sst>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41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41" fontId="0" fillId="0" borderId="0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41" fontId="0" fillId="0" borderId="7" xfId="0" applyNumberFormat="1" applyBorder="1"/>
    <xf numFmtId="0" fontId="0" fillId="0" borderId="8" xfId="0" applyBorder="1"/>
    <xf numFmtId="0" fontId="0" fillId="0" borderId="9" xfId="0" applyBorder="1"/>
    <xf numFmtId="41" fontId="0" fillId="0" borderId="9" xfId="0" applyNumberFormat="1" applyBorder="1"/>
    <xf numFmtId="41" fontId="0" fillId="0" borderId="2" xfId="0" applyNumberFormat="1" applyBorder="1"/>
    <xf numFmtId="41" fontId="0" fillId="0" borderId="12" xfId="0" applyNumberFormat="1" applyBorder="1"/>
    <xf numFmtId="0" fontId="2" fillId="0" borderId="6" xfId="0" applyFont="1" applyBorder="1" applyAlignment="1">
      <alignment horizontal="center" wrapText="1"/>
    </xf>
    <xf numFmtId="41" fontId="0" fillId="0" borderId="0" xfId="0" applyNumberFormat="1" applyBorder="1" applyAlignment="1"/>
    <xf numFmtId="41" fontId="0" fillId="0" borderId="2" xfId="0" applyNumberFormat="1" applyBorder="1" applyAlignment="1"/>
    <xf numFmtId="0" fontId="4" fillId="0" borderId="0" xfId="0" applyFont="1"/>
    <xf numFmtId="41" fontId="2" fillId="0" borderId="0" xfId="0" applyNumberFormat="1" applyFont="1" applyBorder="1" applyAlignment="1">
      <alignment horizontal="center" wrapText="1"/>
    </xf>
    <xf numFmtId="0" fontId="0" fillId="0" borderId="10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1" applyNumberFormat="1" applyFont="1" applyBorder="1"/>
    <xf numFmtId="10" fontId="0" fillId="0" borderId="1" xfId="2" applyNumberFormat="1" applyFont="1" applyBorder="1"/>
    <xf numFmtId="0" fontId="0" fillId="0" borderId="1" xfId="0" applyBorder="1"/>
    <xf numFmtId="0" fontId="5" fillId="2" borderId="1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2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 applyBorder="1"/>
    <xf numFmtId="44" fontId="0" fillId="0" borderId="0" xfId="0" applyNumberFormat="1" applyFill="1"/>
    <xf numFmtId="41" fontId="0" fillId="0" borderId="0" xfId="0" applyNumberFormat="1" applyFill="1"/>
    <xf numFmtId="41" fontId="0" fillId="0" borderId="0" xfId="0" applyNumberFormat="1" applyFill="1" applyBorder="1"/>
    <xf numFmtId="41" fontId="0" fillId="0" borderId="0" xfId="0" applyNumberFormat="1" applyFill="1" applyBorder="1" applyAlignment="1"/>
    <xf numFmtId="41" fontId="0" fillId="0" borderId="7" xfId="0" applyNumberFormat="1" applyFill="1" applyBorder="1"/>
    <xf numFmtId="41" fontId="0" fillId="0" borderId="2" xfId="0" applyNumberFormat="1" applyFill="1" applyBorder="1"/>
    <xf numFmtId="41" fontId="0" fillId="0" borderId="2" xfId="0" applyNumberFormat="1" applyFill="1" applyBorder="1" applyAlignment="1"/>
    <xf numFmtId="41" fontId="0" fillId="0" borderId="12" xfId="0" applyNumberFormat="1" applyFill="1" applyBorder="1"/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G38" sqref="G38"/>
    </sheetView>
  </sheetViews>
  <sheetFormatPr defaultRowHeight="15" x14ac:dyDescent="0.25"/>
  <cols>
    <col min="2" max="2" width="20.140625" customWidth="1"/>
    <col min="3" max="3" width="21.7109375" customWidth="1"/>
    <col min="4" max="4" width="13.85546875" customWidth="1"/>
    <col min="5" max="5" width="14.5703125" customWidth="1"/>
    <col min="6" max="6" width="14" customWidth="1"/>
    <col min="7" max="7" width="14.85546875" customWidth="1"/>
    <col min="8" max="8" width="11.7109375" customWidth="1"/>
    <col min="9" max="9" width="10.5703125" bestFit="1" customWidth="1"/>
    <col min="10" max="10" width="14.7109375" customWidth="1"/>
  </cols>
  <sheetData>
    <row r="1" spans="1:10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48" t="s">
        <v>16</v>
      </c>
      <c r="B2" s="48"/>
      <c r="C2" s="48"/>
      <c r="D2" s="48"/>
      <c r="E2" s="48"/>
      <c r="F2" s="48"/>
      <c r="G2" s="48"/>
      <c r="H2" s="48"/>
      <c r="I2" s="48"/>
    </row>
    <row r="3" spans="1:10" x14ac:dyDescent="0.25">
      <c r="A3" s="48" t="s">
        <v>18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8" t="s">
        <v>17</v>
      </c>
      <c r="B4" s="48"/>
      <c r="C4" s="48"/>
      <c r="D4" s="48"/>
      <c r="E4" s="48"/>
      <c r="F4" s="48"/>
      <c r="G4" s="48"/>
      <c r="H4" s="48"/>
      <c r="I4" s="48"/>
    </row>
    <row r="5" spans="1:10" ht="15.75" thickBot="1" x14ac:dyDescent="0.3"/>
    <row r="6" spans="1:10" x14ac:dyDescent="0.25">
      <c r="A6" s="46" t="s">
        <v>11</v>
      </c>
      <c r="B6" s="49" t="s">
        <v>0</v>
      </c>
      <c r="C6" s="51" t="s">
        <v>1</v>
      </c>
      <c r="D6" s="55" t="s">
        <v>21</v>
      </c>
      <c r="E6" s="55"/>
      <c r="F6" s="55"/>
      <c r="G6" s="56" t="s">
        <v>20</v>
      </c>
      <c r="H6" s="56" t="s">
        <v>5</v>
      </c>
      <c r="I6" s="56" t="s">
        <v>6</v>
      </c>
      <c r="J6" s="53" t="s">
        <v>22</v>
      </c>
    </row>
    <row r="7" spans="1:10" ht="70.150000000000006" customHeight="1" x14ac:dyDescent="0.25">
      <c r="A7" s="47"/>
      <c r="B7" s="50"/>
      <c r="C7" s="52"/>
      <c r="D7" s="2" t="s">
        <v>2</v>
      </c>
      <c r="E7" s="2" t="s">
        <v>3</v>
      </c>
      <c r="F7" s="2" t="s">
        <v>4</v>
      </c>
      <c r="G7" s="57"/>
      <c r="H7" s="57"/>
      <c r="I7" s="57"/>
      <c r="J7" s="54"/>
    </row>
    <row r="8" spans="1:10" x14ac:dyDescent="0.25">
      <c r="A8" s="31">
        <v>2020</v>
      </c>
      <c r="B8" s="32" t="s">
        <v>7</v>
      </c>
      <c r="C8" s="32" t="s">
        <v>8</v>
      </c>
      <c r="D8" s="40">
        <v>1017742</v>
      </c>
      <c r="E8" s="41">
        <v>0</v>
      </c>
      <c r="F8" s="40">
        <v>10056</v>
      </c>
      <c r="G8" s="40">
        <v>123900</v>
      </c>
      <c r="H8" s="40">
        <v>22055</v>
      </c>
      <c r="I8" s="40">
        <f>SUM(D8:H8)</f>
        <v>1173753</v>
      </c>
      <c r="J8" s="42">
        <v>0</v>
      </c>
    </row>
    <row r="9" spans="1:10" x14ac:dyDescent="0.25">
      <c r="A9" s="31">
        <v>2020</v>
      </c>
      <c r="B9" s="32" t="s">
        <v>9</v>
      </c>
      <c r="C9" s="32" t="s">
        <v>13</v>
      </c>
      <c r="D9" s="40">
        <v>516405</v>
      </c>
      <c r="E9" s="41">
        <v>0</v>
      </c>
      <c r="F9" s="40">
        <v>1403227</v>
      </c>
      <c r="G9" s="40">
        <v>28500</v>
      </c>
      <c r="H9" s="40">
        <v>25232</v>
      </c>
      <c r="I9" s="40">
        <f>SUM(D9:H9)</f>
        <v>1973364</v>
      </c>
      <c r="J9" s="42">
        <v>694343</v>
      </c>
    </row>
    <row r="10" spans="1:10" x14ac:dyDescent="0.25">
      <c r="A10" s="31">
        <v>2020</v>
      </c>
      <c r="B10" s="32" t="s">
        <v>10</v>
      </c>
      <c r="C10" s="32" t="s">
        <v>14</v>
      </c>
      <c r="D10" s="40">
        <v>523790</v>
      </c>
      <c r="E10" s="41">
        <v>0</v>
      </c>
      <c r="F10" s="40">
        <v>145500</v>
      </c>
      <c r="G10" s="40">
        <v>28500</v>
      </c>
      <c r="H10" s="40">
        <v>22934</v>
      </c>
      <c r="I10" s="40">
        <f>SUM(D10:H10)</f>
        <v>720724</v>
      </c>
      <c r="J10" s="42">
        <v>0</v>
      </c>
    </row>
    <row r="11" spans="1:10" x14ac:dyDescent="0.25">
      <c r="A11" s="33"/>
      <c r="B11" s="34" t="s">
        <v>12</v>
      </c>
      <c r="C11" s="32"/>
      <c r="D11" s="43">
        <f t="shared" ref="D11:J11" si="0">SUM(D8:D10)</f>
        <v>2057937</v>
      </c>
      <c r="E11" s="44">
        <f t="shared" si="0"/>
        <v>0</v>
      </c>
      <c r="F11" s="43">
        <f t="shared" si="0"/>
        <v>1558783</v>
      </c>
      <c r="G11" s="43">
        <f t="shared" si="0"/>
        <v>180900</v>
      </c>
      <c r="H11" s="43">
        <f t="shared" si="0"/>
        <v>70221</v>
      </c>
      <c r="I11" s="43">
        <f t="shared" si="0"/>
        <v>3867841</v>
      </c>
      <c r="J11" s="45">
        <f t="shared" si="0"/>
        <v>694343</v>
      </c>
    </row>
    <row r="12" spans="1:10" x14ac:dyDescent="0.25">
      <c r="A12" s="16"/>
      <c r="B12" s="3"/>
      <c r="C12" s="4"/>
      <c r="D12" s="20"/>
      <c r="E12" s="20"/>
      <c r="F12" s="20"/>
      <c r="G12" s="20"/>
      <c r="H12" s="20"/>
      <c r="I12" s="20"/>
      <c r="J12" s="10"/>
    </row>
    <row r="13" spans="1:10" x14ac:dyDescent="0.25">
      <c r="A13" s="9">
        <v>2019</v>
      </c>
      <c r="B13" s="6" t="s">
        <v>7</v>
      </c>
      <c r="C13" s="6" t="s">
        <v>8</v>
      </c>
      <c r="D13" s="7">
        <v>957015</v>
      </c>
      <c r="E13" s="17">
        <v>0</v>
      </c>
      <c r="F13" s="7">
        <v>10336</v>
      </c>
      <c r="G13" s="7">
        <v>756471</v>
      </c>
      <c r="H13" s="7">
        <v>26126</v>
      </c>
      <c r="I13" s="7">
        <f>SUM(D13:H13)</f>
        <v>1749948</v>
      </c>
      <c r="J13" s="10">
        <v>0</v>
      </c>
    </row>
    <row r="14" spans="1:10" x14ac:dyDescent="0.25">
      <c r="A14" s="9">
        <v>2019</v>
      </c>
      <c r="B14" s="6" t="s">
        <v>9</v>
      </c>
      <c r="C14" s="6" t="s">
        <v>13</v>
      </c>
      <c r="D14" s="7">
        <v>485968</v>
      </c>
      <c r="E14" s="17">
        <v>0</v>
      </c>
      <c r="F14" s="7">
        <v>12070</v>
      </c>
      <c r="G14" s="7">
        <v>143221</v>
      </c>
      <c r="H14" s="7">
        <v>25566</v>
      </c>
      <c r="I14" s="7">
        <f t="shared" ref="I14:I15" si="1">SUM(D14:H14)</f>
        <v>666825</v>
      </c>
      <c r="J14" s="10">
        <v>0</v>
      </c>
    </row>
    <row r="15" spans="1:10" x14ac:dyDescent="0.25">
      <c r="A15" s="9">
        <v>2019</v>
      </c>
      <c r="B15" s="6" t="s">
        <v>10</v>
      </c>
      <c r="C15" s="6" t="s">
        <v>14</v>
      </c>
      <c r="D15" s="7">
        <v>494560</v>
      </c>
      <c r="E15" s="17">
        <v>0</v>
      </c>
      <c r="F15" s="7">
        <v>132214</v>
      </c>
      <c r="G15" s="7">
        <v>27729</v>
      </c>
      <c r="H15" s="7">
        <v>21985</v>
      </c>
      <c r="I15" s="7">
        <f t="shared" si="1"/>
        <v>676488</v>
      </c>
      <c r="J15" s="10">
        <v>0</v>
      </c>
    </row>
    <row r="16" spans="1:10" x14ac:dyDescent="0.25">
      <c r="A16" s="8"/>
      <c r="B16" s="5" t="s">
        <v>12</v>
      </c>
      <c r="C16" s="6"/>
      <c r="D16" s="14">
        <f t="shared" ref="D16:J16" si="2">SUM(D13:D15)</f>
        <v>1937543</v>
      </c>
      <c r="E16" s="18">
        <f t="shared" si="2"/>
        <v>0</v>
      </c>
      <c r="F16" s="14">
        <f t="shared" si="2"/>
        <v>154620</v>
      </c>
      <c r="G16" s="14">
        <f t="shared" si="2"/>
        <v>927421</v>
      </c>
      <c r="H16" s="14">
        <f t="shared" si="2"/>
        <v>73677</v>
      </c>
      <c r="I16" s="14">
        <f t="shared" si="2"/>
        <v>3093261</v>
      </c>
      <c r="J16" s="15">
        <f t="shared" si="2"/>
        <v>0</v>
      </c>
    </row>
    <row r="17" spans="1:10" x14ac:dyDescent="0.25">
      <c r="A17" s="8"/>
      <c r="B17" s="6"/>
      <c r="C17" s="6"/>
      <c r="D17" s="7"/>
      <c r="E17" s="17"/>
      <c r="F17" s="7"/>
      <c r="G17" s="7"/>
      <c r="H17" s="7"/>
      <c r="I17" s="7"/>
      <c r="J17" s="10"/>
    </row>
    <row r="18" spans="1:10" x14ac:dyDescent="0.25">
      <c r="A18" s="9">
        <v>2018</v>
      </c>
      <c r="B18" s="6" t="s">
        <v>7</v>
      </c>
      <c r="C18" s="6" t="s">
        <v>8</v>
      </c>
      <c r="D18" s="7">
        <v>914644</v>
      </c>
      <c r="E18" s="17">
        <v>0</v>
      </c>
      <c r="F18" s="7">
        <v>7385</v>
      </c>
      <c r="G18" s="7">
        <v>794606</v>
      </c>
      <c r="H18" s="7">
        <v>25107</v>
      </c>
      <c r="I18" s="7">
        <f>SUM(D18:H18)</f>
        <v>1741742</v>
      </c>
      <c r="J18" s="10">
        <v>0</v>
      </c>
    </row>
    <row r="19" spans="1:10" x14ac:dyDescent="0.25">
      <c r="A19" s="9">
        <v>2018</v>
      </c>
      <c r="B19" s="6" t="s">
        <v>9</v>
      </c>
      <c r="C19" s="6" t="s">
        <v>13</v>
      </c>
      <c r="D19" s="7">
        <v>480287</v>
      </c>
      <c r="E19" s="17">
        <v>21492</v>
      </c>
      <c r="F19" s="7">
        <v>11912</v>
      </c>
      <c r="G19" s="7">
        <v>140400</v>
      </c>
      <c r="H19" s="7">
        <v>24806</v>
      </c>
      <c r="I19" s="7">
        <f>SUM(D19:H19)</f>
        <v>678897</v>
      </c>
      <c r="J19" s="10">
        <v>0</v>
      </c>
    </row>
    <row r="20" spans="1:10" x14ac:dyDescent="0.25">
      <c r="A20" s="9">
        <v>2018</v>
      </c>
      <c r="B20" s="6" t="s">
        <v>10</v>
      </c>
      <c r="C20" s="6" t="s">
        <v>14</v>
      </c>
      <c r="D20" s="7">
        <v>484921</v>
      </c>
      <c r="E20" s="17">
        <v>21505</v>
      </c>
      <c r="F20" s="7">
        <v>800340</v>
      </c>
      <c r="G20" s="7">
        <v>27000</v>
      </c>
      <c r="H20" s="7">
        <v>21103</v>
      </c>
      <c r="I20" s="7">
        <f>SUM(D20:H20)</f>
        <v>1354869</v>
      </c>
      <c r="J20" s="10">
        <v>465502</v>
      </c>
    </row>
    <row r="21" spans="1:10" x14ac:dyDescent="0.25">
      <c r="A21" s="8"/>
      <c r="B21" s="5" t="s">
        <v>12</v>
      </c>
      <c r="C21" s="6"/>
      <c r="D21" s="14">
        <f t="shared" ref="D21:J21" si="3">SUM(D18:D20)</f>
        <v>1879852</v>
      </c>
      <c r="E21" s="18">
        <f t="shared" si="3"/>
        <v>42997</v>
      </c>
      <c r="F21" s="14">
        <f t="shared" si="3"/>
        <v>819637</v>
      </c>
      <c r="G21" s="14">
        <f t="shared" si="3"/>
        <v>962006</v>
      </c>
      <c r="H21" s="14">
        <f t="shared" si="3"/>
        <v>71016</v>
      </c>
      <c r="I21" s="14">
        <f t="shared" si="3"/>
        <v>3775508</v>
      </c>
      <c r="J21" s="15">
        <f t="shared" si="3"/>
        <v>465502</v>
      </c>
    </row>
    <row r="22" spans="1:10" x14ac:dyDescent="0.25">
      <c r="A22" s="8"/>
      <c r="B22" s="6"/>
      <c r="C22" s="6"/>
      <c r="D22" s="7"/>
      <c r="E22" s="17"/>
      <c r="F22" s="7"/>
      <c r="G22" s="7"/>
      <c r="H22" s="7"/>
      <c r="I22" s="7"/>
      <c r="J22" s="10"/>
    </row>
    <row r="23" spans="1:10" x14ac:dyDescent="0.25">
      <c r="A23" s="9">
        <v>2017</v>
      </c>
      <c r="B23" s="6" t="s">
        <v>7</v>
      </c>
      <c r="C23" s="6" t="s">
        <v>8</v>
      </c>
      <c r="D23" s="7">
        <v>864644</v>
      </c>
      <c r="E23" s="17">
        <v>0</v>
      </c>
      <c r="F23" s="7">
        <v>9243</v>
      </c>
      <c r="G23" s="7">
        <v>723967</v>
      </c>
      <c r="H23" s="7">
        <v>25093</v>
      </c>
      <c r="I23" s="7">
        <f>SUM(D23:H23)</f>
        <v>1622947</v>
      </c>
      <c r="J23" s="10">
        <v>0</v>
      </c>
    </row>
    <row r="24" spans="1:10" x14ac:dyDescent="0.25">
      <c r="A24" s="9">
        <v>2017</v>
      </c>
      <c r="B24" s="6" t="s">
        <v>9</v>
      </c>
      <c r="C24" s="6" t="s">
        <v>13</v>
      </c>
      <c r="D24" s="7">
        <v>437847</v>
      </c>
      <c r="E24" s="17">
        <v>0</v>
      </c>
      <c r="F24" s="7">
        <v>10097</v>
      </c>
      <c r="G24" s="7">
        <v>139900</v>
      </c>
      <c r="H24" s="7">
        <v>24254</v>
      </c>
      <c r="I24" s="7">
        <f>SUM(D24:H24)</f>
        <v>612098</v>
      </c>
      <c r="J24" s="10">
        <v>0</v>
      </c>
    </row>
    <row r="25" spans="1:10" x14ac:dyDescent="0.25">
      <c r="A25" s="9">
        <v>2017</v>
      </c>
      <c r="B25" s="6" t="s">
        <v>10</v>
      </c>
      <c r="C25" s="6" t="s">
        <v>14</v>
      </c>
      <c r="D25" s="7">
        <v>441732</v>
      </c>
      <c r="E25" s="17">
        <v>0</v>
      </c>
      <c r="F25" s="7">
        <v>13186</v>
      </c>
      <c r="G25" s="7">
        <v>139900</v>
      </c>
      <c r="H25" s="7">
        <v>20496</v>
      </c>
      <c r="I25" s="7">
        <f>SUM(D25:H25)</f>
        <v>615314</v>
      </c>
      <c r="J25" s="10">
        <v>0</v>
      </c>
    </row>
    <row r="26" spans="1:10" x14ac:dyDescent="0.25">
      <c r="A26" s="8"/>
      <c r="B26" s="5" t="s">
        <v>12</v>
      </c>
      <c r="C26" s="6"/>
      <c r="D26" s="14">
        <f t="shared" ref="D26:J26" si="4">SUM(D23:D25)</f>
        <v>1744223</v>
      </c>
      <c r="E26" s="18">
        <f t="shared" si="4"/>
        <v>0</v>
      </c>
      <c r="F26" s="14">
        <f t="shared" si="4"/>
        <v>32526</v>
      </c>
      <c r="G26" s="14">
        <f t="shared" si="4"/>
        <v>1003767</v>
      </c>
      <c r="H26" s="14">
        <f t="shared" si="4"/>
        <v>69843</v>
      </c>
      <c r="I26" s="14">
        <f t="shared" si="4"/>
        <v>2850359</v>
      </c>
      <c r="J26" s="15">
        <f t="shared" si="4"/>
        <v>0</v>
      </c>
    </row>
    <row r="27" spans="1:10" ht="15.75" thickBot="1" x14ac:dyDescent="0.3">
      <c r="A27" s="11"/>
      <c r="B27" s="12"/>
      <c r="C27" s="12"/>
      <c r="D27" s="13"/>
      <c r="E27" s="13"/>
      <c r="F27" s="13"/>
      <c r="G27" s="13"/>
      <c r="H27" s="13"/>
      <c r="I27" s="13"/>
      <c r="J27" s="21"/>
    </row>
    <row r="28" spans="1:10" x14ac:dyDescent="0.25">
      <c r="D28" s="1"/>
      <c r="E28" s="1"/>
      <c r="F28" s="1"/>
      <c r="G28" s="1"/>
      <c r="H28" s="1"/>
      <c r="I28" s="1"/>
    </row>
    <row r="29" spans="1:10" x14ac:dyDescent="0.25">
      <c r="A29" s="19" t="s">
        <v>19</v>
      </c>
      <c r="D29" s="1"/>
      <c r="E29" s="1"/>
      <c r="F29" s="1"/>
      <c r="G29" s="1"/>
      <c r="H29" s="1"/>
      <c r="I29" s="1"/>
    </row>
    <row r="30" spans="1:10" x14ac:dyDescent="0.25">
      <c r="A30" s="19" t="s">
        <v>39</v>
      </c>
      <c r="D30" s="1"/>
      <c r="E30" s="1"/>
      <c r="F30" s="1"/>
      <c r="G30" s="1"/>
      <c r="H30" s="1"/>
      <c r="I30" s="1"/>
    </row>
    <row r="32" spans="1:10" x14ac:dyDescent="0.25">
      <c r="A32" s="35"/>
      <c r="B32" s="35"/>
      <c r="C32" s="35"/>
    </row>
  </sheetData>
  <mergeCells count="12">
    <mergeCell ref="J6:J7"/>
    <mergeCell ref="D6:F6"/>
    <mergeCell ref="G6:G7"/>
    <mergeCell ref="H6:H7"/>
    <mergeCell ref="I6:I7"/>
    <mergeCell ref="A6:A7"/>
    <mergeCell ref="A1:I1"/>
    <mergeCell ref="A2:I2"/>
    <mergeCell ref="A3:I3"/>
    <mergeCell ref="A4:I4"/>
    <mergeCell ref="B6:B7"/>
    <mergeCell ref="C6:C7"/>
  </mergeCell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C21" sqref="C21"/>
    </sheetView>
  </sheetViews>
  <sheetFormatPr defaultRowHeight="15" x14ac:dyDescent="0.25"/>
  <cols>
    <col min="1" max="1" width="18.28515625" customWidth="1"/>
    <col min="2" max="2" width="11.5703125" bestFit="1" customWidth="1"/>
    <col min="3" max="3" width="10.140625" bestFit="1" customWidth="1"/>
    <col min="4" max="4" width="12.7109375" bestFit="1" customWidth="1"/>
    <col min="7" max="7" width="14.28515625" bestFit="1" customWidth="1"/>
    <col min="8" max="8" width="5.42578125" customWidth="1"/>
    <col min="9" max="10" width="10.5703125" bestFit="1" customWidth="1"/>
  </cols>
  <sheetData>
    <row r="1" spans="1:13" ht="15.75" x14ac:dyDescent="0.25">
      <c r="A1" s="29" t="s">
        <v>15</v>
      </c>
      <c r="B1" s="30"/>
      <c r="C1" s="30"/>
      <c r="D1" s="30"/>
      <c r="E1" s="30"/>
    </row>
    <row r="2" spans="1:13" ht="15.75" x14ac:dyDescent="0.25">
      <c r="A2" s="29" t="s">
        <v>29</v>
      </c>
      <c r="B2" s="30"/>
      <c r="C2" s="30"/>
      <c r="D2" s="30"/>
      <c r="E2" s="30"/>
    </row>
    <row r="3" spans="1:13" ht="15.75" x14ac:dyDescent="0.25">
      <c r="A3" s="29" t="s">
        <v>30</v>
      </c>
      <c r="B3" s="30"/>
      <c r="C3" s="30"/>
      <c r="D3" s="30"/>
      <c r="E3" s="30"/>
    </row>
    <row r="4" spans="1:13" ht="15.75" x14ac:dyDescent="0.25">
      <c r="A4" s="29" t="s">
        <v>17</v>
      </c>
      <c r="B4" s="30"/>
      <c r="C4" s="30"/>
      <c r="D4" s="30"/>
      <c r="E4" s="30"/>
    </row>
    <row r="7" spans="1:13" ht="15.75" x14ac:dyDescent="0.25">
      <c r="A7" s="22" t="s">
        <v>36</v>
      </c>
    </row>
    <row r="8" spans="1:13" x14ac:dyDescent="0.25">
      <c r="A8" t="s">
        <v>23</v>
      </c>
    </row>
    <row r="9" spans="1:13" x14ac:dyDescent="0.25">
      <c r="A9" s="35" t="s">
        <v>31</v>
      </c>
      <c r="B9" s="35"/>
      <c r="C9" s="35"/>
      <c r="D9" s="35"/>
    </row>
    <row r="10" spans="1:13" x14ac:dyDescent="0.25">
      <c r="A10" s="35" t="s">
        <v>32</v>
      </c>
      <c r="B10" s="35"/>
      <c r="C10" s="35"/>
      <c r="D10" s="35"/>
    </row>
    <row r="11" spans="1:13" x14ac:dyDescent="0.25">
      <c r="G11" s="35"/>
      <c r="H11" s="35"/>
      <c r="I11" s="35"/>
      <c r="J11" s="35"/>
      <c r="K11" s="35"/>
      <c r="L11" s="35"/>
      <c r="M11" s="35"/>
    </row>
    <row r="12" spans="1:13" ht="31.5" x14ac:dyDescent="0.25">
      <c r="A12" s="23" t="s">
        <v>24</v>
      </c>
      <c r="B12" s="23" t="s">
        <v>25</v>
      </c>
      <c r="C12" s="23" t="s">
        <v>26</v>
      </c>
      <c r="D12" s="23" t="s">
        <v>27</v>
      </c>
      <c r="G12" s="36"/>
      <c r="H12" s="35"/>
      <c r="I12" s="35"/>
      <c r="J12" s="35"/>
      <c r="K12" s="35"/>
      <c r="L12" s="35"/>
      <c r="M12" s="35"/>
    </row>
    <row r="13" spans="1:13" x14ac:dyDescent="0.25">
      <c r="A13" s="24">
        <v>42911</v>
      </c>
      <c r="B13" s="25">
        <v>900000.14</v>
      </c>
      <c r="C13" s="26">
        <v>7.1429999999999993E-2</v>
      </c>
      <c r="D13" s="27" t="s">
        <v>28</v>
      </c>
      <c r="G13" s="35"/>
      <c r="H13" s="35"/>
      <c r="I13" s="35"/>
      <c r="J13" s="35"/>
      <c r="K13" s="35"/>
      <c r="L13" s="35"/>
      <c r="M13" s="35"/>
    </row>
    <row r="14" spans="1:13" x14ac:dyDescent="0.25">
      <c r="A14" s="24">
        <v>43244</v>
      </c>
      <c r="B14" s="25">
        <v>940000</v>
      </c>
      <c r="C14" s="26">
        <v>4.4400000000000002E-2</v>
      </c>
      <c r="D14" s="27" t="s">
        <v>28</v>
      </c>
      <c r="G14" s="35"/>
      <c r="H14" s="35"/>
      <c r="I14" s="35"/>
      <c r="J14" s="35"/>
      <c r="K14" s="35"/>
      <c r="L14" s="35"/>
      <c r="M14" s="35"/>
    </row>
    <row r="15" spans="1:13" x14ac:dyDescent="0.25">
      <c r="A15" s="24">
        <v>43639</v>
      </c>
      <c r="B15" s="25">
        <v>985000.12</v>
      </c>
      <c r="C15" s="26">
        <v>4.7800000000000002E-2</v>
      </c>
      <c r="D15" s="27" t="s">
        <v>28</v>
      </c>
      <c r="G15" s="37"/>
      <c r="H15" s="35"/>
      <c r="I15" s="35"/>
      <c r="J15" s="35"/>
      <c r="K15" s="35"/>
      <c r="L15" s="35"/>
      <c r="M15" s="35"/>
    </row>
    <row r="16" spans="1:13" x14ac:dyDescent="0.25">
      <c r="A16" s="24">
        <v>44003</v>
      </c>
      <c r="B16" s="25">
        <v>1060000</v>
      </c>
      <c r="C16" s="26">
        <v>7.6139999999999999E-2</v>
      </c>
      <c r="D16" s="27" t="s">
        <v>28</v>
      </c>
      <c r="G16" s="37"/>
      <c r="H16" s="35"/>
      <c r="I16" s="35"/>
      <c r="J16" s="35"/>
      <c r="K16" s="35"/>
      <c r="L16" s="35"/>
      <c r="M16" s="35"/>
    </row>
    <row r="17" spans="1:13" x14ac:dyDescent="0.25">
      <c r="G17" s="37"/>
      <c r="H17" s="35"/>
      <c r="I17" s="39"/>
      <c r="J17" s="38"/>
      <c r="K17" s="35"/>
      <c r="L17" s="35"/>
      <c r="M17" s="35"/>
    </row>
    <row r="18" spans="1:13" ht="15.75" x14ac:dyDescent="0.25">
      <c r="A18" s="22" t="s">
        <v>38</v>
      </c>
      <c r="G18" s="35"/>
      <c r="H18" s="35"/>
      <c r="I18" s="35"/>
      <c r="J18" s="35"/>
      <c r="K18" s="35"/>
      <c r="L18" s="35"/>
      <c r="M18" s="35"/>
    </row>
    <row r="19" spans="1:13" x14ac:dyDescent="0.25">
      <c r="A19" t="s">
        <v>33</v>
      </c>
      <c r="G19" s="35"/>
      <c r="H19" s="35"/>
      <c r="I19" s="35"/>
      <c r="J19" s="35"/>
      <c r="K19" s="35"/>
      <c r="L19" s="35"/>
      <c r="M19" s="35"/>
    </row>
    <row r="20" spans="1:13" x14ac:dyDescent="0.25">
      <c r="A20" s="35" t="s">
        <v>31</v>
      </c>
      <c r="B20" s="35"/>
      <c r="C20" s="35"/>
      <c r="D20" s="35"/>
      <c r="G20" s="35"/>
      <c r="H20" s="35"/>
      <c r="I20" s="35"/>
      <c r="J20" s="35"/>
      <c r="K20" s="35"/>
      <c r="L20" s="35"/>
      <c r="M20" s="35"/>
    </row>
    <row r="21" spans="1:13" x14ac:dyDescent="0.25">
      <c r="A21" s="35" t="s">
        <v>32</v>
      </c>
      <c r="B21" s="35"/>
      <c r="C21" s="35"/>
      <c r="D21" s="35"/>
      <c r="G21" s="35"/>
      <c r="H21" s="35"/>
      <c r="I21" s="35"/>
      <c r="J21" s="35"/>
      <c r="K21" s="35"/>
      <c r="L21" s="35"/>
      <c r="M21" s="35"/>
    </row>
    <row r="23" spans="1:13" ht="31.5" x14ac:dyDescent="0.25">
      <c r="A23" s="28" t="s">
        <v>24</v>
      </c>
      <c r="B23" s="28" t="s">
        <v>25</v>
      </c>
      <c r="C23" s="28" t="s">
        <v>26</v>
      </c>
      <c r="D23" s="28" t="s">
        <v>27</v>
      </c>
    </row>
    <row r="24" spans="1:13" x14ac:dyDescent="0.25">
      <c r="A24" s="24">
        <v>42813</v>
      </c>
      <c r="B24" s="25">
        <v>428293.07799999998</v>
      </c>
      <c r="C24" s="26">
        <v>0.02</v>
      </c>
      <c r="D24" s="27" t="s">
        <v>34</v>
      </c>
    </row>
    <row r="25" spans="1:13" x14ac:dyDescent="0.25">
      <c r="A25" s="24">
        <v>42869</v>
      </c>
      <c r="B25" s="25">
        <v>449743.84</v>
      </c>
      <c r="C25" s="26">
        <v>5.008E-2</v>
      </c>
      <c r="D25" s="27" t="s">
        <v>34</v>
      </c>
    </row>
    <row r="26" spans="1:13" x14ac:dyDescent="0.25">
      <c r="A26" s="24">
        <v>42911</v>
      </c>
      <c r="B26" s="25">
        <v>463236.15500000003</v>
      </c>
      <c r="C26" s="26">
        <v>0.03</v>
      </c>
      <c r="D26" s="27" t="s">
        <v>28</v>
      </c>
    </row>
    <row r="27" spans="1:13" x14ac:dyDescent="0.25">
      <c r="A27" s="24">
        <v>43079</v>
      </c>
      <c r="B27" s="25">
        <v>472500.86</v>
      </c>
      <c r="C27" s="26">
        <v>0.02</v>
      </c>
      <c r="D27" s="27" t="s">
        <v>28</v>
      </c>
    </row>
    <row r="28" spans="1:13" x14ac:dyDescent="0.25">
      <c r="A28" s="24">
        <v>43275</v>
      </c>
      <c r="B28" s="25">
        <v>481039.179</v>
      </c>
      <c r="C28" s="26">
        <v>1.8069999999999999E-2</v>
      </c>
      <c r="D28" s="27" t="s">
        <v>28</v>
      </c>
    </row>
    <row r="29" spans="1:13" x14ac:dyDescent="0.25">
      <c r="A29" s="24">
        <v>43639</v>
      </c>
      <c r="B29" s="25">
        <v>509901.53</v>
      </c>
      <c r="C29" s="26">
        <v>0.06</v>
      </c>
      <c r="D29" s="27" t="s">
        <v>28</v>
      </c>
    </row>
    <row r="30" spans="1:13" x14ac:dyDescent="0.25">
      <c r="A30" s="24">
        <v>44003</v>
      </c>
      <c r="B30" s="25">
        <v>539220.86</v>
      </c>
      <c r="C30" s="26">
        <v>5.7500000000000002E-2</v>
      </c>
      <c r="D30" s="27" t="s">
        <v>28</v>
      </c>
    </row>
    <row r="32" spans="1:13" ht="15.75" x14ac:dyDescent="0.25">
      <c r="A32" s="22" t="s">
        <v>37</v>
      </c>
    </row>
    <row r="33" spans="1:4" x14ac:dyDescent="0.25">
      <c r="A33" t="s">
        <v>33</v>
      </c>
    </row>
    <row r="34" spans="1:4" x14ac:dyDescent="0.25">
      <c r="A34" s="35" t="s">
        <v>31</v>
      </c>
      <c r="B34" s="35"/>
      <c r="C34" s="35"/>
      <c r="D34" s="35"/>
    </row>
    <row r="35" spans="1:4" x14ac:dyDescent="0.25">
      <c r="A35" s="35" t="s">
        <v>35</v>
      </c>
      <c r="B35" s="35"/>
      <c r="C35" s="35"/>
      <c r="D35" s="35"/>
    </row>
    <row r="37" spans="1:4" ht="31.5" x14ac:dyDescent="0.25">
      <c r="A37" s="23" t="s">
        <v>24</v>
      </c>
      <c r="B37" s="23" t="s">
        <v>25</v>
      </c>
      <c r="C37" s="23" t="s">
        <v>26</v>
      </c>
      <c r="D37" s="23" t="s">
        <v>27</v>
      </c>
    </row>
    <row r="38" spans="1:4" x14ac:dyDescent="0.25">
      <c r="A38" s="24">
        <v>42813</v>
      </c>
      <c r="B38" s="25">
        <v>428327.39500000002</v>
      </c>
      <c r="C38" s="26">
        <v>0.02</v>
      </c>
      <c r="D38" s="27" t="s">
        <v>34</v>
      </c>
    </row>
    <row r="39" spans="1:4" x14ac:dyDescent="0.25">
      <c r="A39" s="24">
        <v>42869</v>
      </c>
      <c r="B39" s="25">
        <v>449743.84</v>
      </c>
      <c r="C39" s="26">
        <v>0.05</v>
      </c>
      <c r="D39" s="27" t="s">
        <v>34</v>
      </c>
    </row>
    <row r="40" spans="1:4" x14ac:dyDescent="0.25">
      <c r="A40" s="24">
        <v>42911</v>
      </c>
      <c r="B40" s="25">
        <v>463236.15500000003</v>
      </c>
      <c r="C40" s="26">
        <v>0.03</v>
      </c>
      <c r="D40" s="27" t="s">
        <v>28</v>
      </c>
    </row>
    <row r="41" spans="1:4" x14ac:dyDescent="0.25">
      <c r="A41" s="24">
        <v>43079</v>
      </c>
      <c r="B41" s="25">
        <v>472500.86</v>
      </c>
      <c r="C41" s="26">
        <v>0.02</v>
      </c>
      <c r="D41" s="27" t="s">
        <v>28</v>
      </c>
    </row>
    <row r="42" spans="1:4" x14ac:dyDescent="0.25">
      <c r="A42" s="24">
        <v>43163</v>
      </c>
      <c r="B42" s="25">
        <v>485500.86</v>
      </c>
      <c r="C42" s="26">
        <v>2.75E-2</v>
      </c>
      <c r="D42" s="27" t="s">
        <v>34</v>
      </c>
    </row>
    <row r="43" spans="1:4" x14ac:dyDescent="0.25">
      <c r="A43" s="24">
        <v>43639</v>
      </c>
      <c r="B43" s="25">
        <v>514630.91200000001</v>
      </c>
      <c r="C43" s="26">
        <v>0.06</v>
      </c>
      <c r="D43" s="27" t="s">
        <v>28</v>
      </c>
    </row>
    <row r="44" spans="1:4" x14ac:dyDescent="0.25">
      <c r="A44" s="24">
        <v>44003</v>
      </c>
      <c r="B44" s="25">
        <v>544222.18900000001</v>
      </c>
      <c r="C44" s="26">
        <v>5.7500000000000002E-2</v>
      </c>
      <c r="D44" s="27" t="s">
        <v>28</v>
      </c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PSC DR1 #24 Calendar Yr. Comp</vt:lpstr>
      <vt:lpstr>PSC DR1 #24 Job &amp; Pay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2021-04-15T14:06:21Z</cp:lastPrinted>
  <dcterms:created xsi:type="dcterms:W3CDTF">2021-04-11T20:20:11Z</dcterms:created>
  <dcterms:modified xsi:type="dcterms:W3CDTF">2021-04-15T14:07:35Z</dcterms:modified>
</cp:coreProperties>
</file>