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668\Documents\Rate Case 2020\Case Data Request 1\Final Version\"/>
    </mc:Choice>
  </mc:AlternateContent>
  <bookViews>
    <workbookView xWindow="0" yWindow="0" windowWidth="28800" windowHeight="12330"/>
  </bookViews>
  <sheets>
    <sheet name="PSC DR 1 #14" sheetId="1" r:id="rId1"/>
  </sheets>
  <definedNames>
    <definedName name="APN">#REF!</definedName>
    <definedName name="ASD">#REF!</definedName>
    <definedName name="NvsASD">"V2019-12-31"</definedName>
    <definedName name="NvsAutoDrillOk">"VN"</definedName>
    <definedName name="NvsElapsedTime">0.0000347222230629995</definedName>
    <definedName name="NvsEndTime">44280.5747222222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"V1997-01-01"</definedName>
    <definedName name="NvsPanelSetid">"VEKPC"</definedName>
    <definedName name="NvsReqBU">"VEKPC"</definedName>
    <definedName name="NvsReqBUOnly">"VY"</definedName>
    <definedName name="NvsSheetType" localSheetId="0">"M"</definedName>
    <definedName name="NvsTransLed">"VN"</definedName>
    <definedName name="NvsTreeASD">"V2019-12-31"</definedName>
    <definedName name="NvsValTbl.ACCOUNT">"GL_ACCOUNT_TBL"</definedName>
    <definedName name="NvsValTbl.PRODUCT">"PRODUCT_TBL"</definedName>
    <definedName name="_xlnm.Print_Area" localSheetId="0">'PSC DR 1 #14'!$A$1:$O$29</definedName>
    <definedName name="_xlnm.Print_Titles" localSheetId="0">'PSC DR 1 #14'!$7:$9</definedName>
    <definedName name="runtim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  <c r="H27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<sst xmlns="http://schemas.openxmlformats.org/spreadsheetml/2006/main" count="52" uniqueCount="52">
  <si>
    <t>East Kentucky Power Cooperative, Inc.</t>
  </si>
  <si>
    <t>Case No. 2021-00103</t>
  </si>
  <si>
    <t>Cash Account Balances by Period</t>
  </si>
  <si>
    <t>Beginning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</si>
  <si>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</si>
  <si>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</si>
  <si>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</si>
  <si>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</si>
  <si>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</si>
  <si>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</si>
  <si>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</si>
  <si>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</si>
  <si>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</si>
  <si>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</si>
  <si>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</si>
  <si>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</si>
  <si>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Balance</t>
  </si>
  <si>
    <t>ACCOUNT</t>
  </si>
  <si>
    <t>131101</t>
  </si>
  <si>
    <t>Cash-Genrl-PNC Bank Kentucky</t>
  </si>
  <si>
    <t>131102</t>
  </si>
  <si>
    <t>Cash-Genrl-PNC Prop Casualty</t>
  </si>
  <si>
    <t>131103</t>
  </si>
  <si>
    <t>Cash-Genrl-PNC Payroll</t>
  </si>
  <si>
    <t>131104</t>
  </si>
  <si>
    <t>Cash-Genrl-PNC Coop Solar</t>
  </si>
  <si>
    <t>131105</t>
  </si>
  <si>
    <t>Cash-MMDA-USBank</t>
  </si>
  <si>
    <t>131106</t>
  </si>
  <si>
    <t>Cash-MMDA-TraditionalBank</t>
  </si>
  <si>
    <t>131200</t>
  </si>
  <si>
    <t>Cash-Construction Fund-Trustee</t>
  </si>
  <si>
    <t>134001</t>
  </si>
  <si>
    <t>Other Special Deposits</t>
  </si>
  <si>
    <t>134002</t>
  </si>
  <si>
    <t>Special Deposit-PJM</t>
  </si>
  <si>
    <t>135000</t>
  </si>
  <si>
    <t>Working Funds</t>
  </si>
  <si>
    <t>135002</t>
  </si>
  <si>
    <t>Workng Fnds-Spec ROW Procuremt</t>
  </si>
  <si>
    <t>135005</t>
  </si>
  <si>
    <t>Workng Fnds-Medical Insurance</t>
  </si>
  <si>
    <t>135006</t>
  </si>
  <si>
    <t>Workng Fnds-Self Funded Dental</t>
  </si>
  <si>
    <t>135007</t>
  </si>
  <si>
    <t>Workng Fnds-Sec 125 Flex Spend</t>
  </si>
  <si>
    <t>136001</t>
  </si>
  <si>
    <t>Temp Cash Invst-Treasury Bills</t>
  </si>
  <si>
    <t>PERIOD:</t>
  </si>
  <si>
    <t>2019-12-31</t>
  </si>
  <si>
    <t>2019 Test Year</t>
  </si>
  <si>
    <t>TOTAL CASH AND CASH EQUIVALENT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</si>
</sst>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5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Fill="1"/>
    <xf numFmtId="164" fontId="3" fillId="0" borderId="0" xfId="1" applyNumberFormat="1" applyFont="1" applyAlignment="1">
      <alignment horizontal="centerContinuous"/>
    </xf>
    <xf numFmtId="43" fontId="3" fillId="0" borderId="0" xfId="1" applyFont="1"/>
    <xf numFmtId="164" fontId="3" fillId="0" borderId="0" xfId="1" applyNumberFormat="1" applyFont="1"/>
    <xf numFmtId="0" fontId="3" fillId="0" borderId="0" xfId="0" applyFont="1" applyFill="1" applyBorder="1" applyAlignment="1">
      <alignment horizontal="left"/>
    </xf>
    <xf numFmtId="43" fontId="4" fillId="0" borderId="0" xfId="1" applyFont="1" applyFill="1" applyBorder="1" applyAlignment="1">
      <alignment horizontal="center"/>
    </xf>
    <xf numFmtId="0" fontId="4" fillId="0" borderId="1" xfId="1" quotePrefix="1" applyNumberFormat="1" applyFont="1" applyFill="1" applyBorder="1" applyAlignment="1">
      <alignment horizontal="center"/>
    </xf>
    <xf numFmtId="164" fontId="4" fillId="0" borderId="0" xfId="1" applyNumberFormat="1" applyFont="1" applyAlignment="1">
      <alignment horizontal="left"/>
    </xf>
    <xf numFmtId="43" fontId="3" fillId="0" borderId="0" xfId="1" applyFont="1" applyFill="1"/>
    <xf numFmtId="164" fontId="4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Fill="1"/>
    <xf numFmtId="165" fontId="3" fillId="0" borderId="0" xfId="1" applyNumberFormat="1" applyFont="1"/>
    <xf numFmtId="164" fontId="4" fillId="0" borderId="0" xfId="1" applyNumberFormat="1" applyFont="1" applyFill="1"/>
    <xf numFmtId="165" fontId="3" fillId="0" borderId="2" xfId="1" applyNumberFormat="1" applyFont="1" applyFill="1" applyBorder="1"/>
    <xf numFmtId="0" fontId="3" fillId="0" borderId="0" xfId="0" quotePrefix="1" applyFont="1" applyFill="1" applyBorder="1" applyAlignment="1">
      <alignment horizontal="left"/>
    </xf>
    <xf numFmtId="164" fontId="4" fillId="0" borderId="0" xfId="1" applyNumberFormat="1" applyFont="1"/>
    <xf numFmtId="0" fontId="4" fillId="0" borderId="0" xfId="0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zoomScaleNormal="100" workbookViewId="0">
      <selection activeCell="B38" sqref="B38"/>
    </sheetView>
  </sheetViews>
  <sheetFormatPr defaultColWidth="37.5703125" defaultRowHeight="11.25" x14ac:dyDescent="0.2"/>
  <cols>
    <col min="1" max="1" width="13" style="5" customWidth="1"/>
    <col min="2" max="2" width="29.85546875" style="5" customWidth="1"/>
    <col min="3" max="15" width="14.42578125" style="4" customWidth="1"/>
    <col min="16" max="16" width="5.140625" style="5" customWidth="1"/>
    <col min="17" max="16384" width="37.5703125" style="5"/>
  </cols>
  <sheetData>
    <row r="1" spans="1:15" s="2" customFormat="1" ht="12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</row>
    <row r="2" spans="1:15" s="2" customFormat="1" ht="12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"/>
    </row>
    <row r="3" spans="1:15" s="2" customFormat="1" ht="12" x14ac:dyDescent="0.2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"/>
    </row>
    <row r="4" spans="1:15" s="2" customFormat="1" ht="12" x14ac:dyDescent="0.2">
      <c r="A4" s="21" t="s">
        <v>50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"/>
    </row>
    <row r="5" spans="1:15" s="2" customFormat="1" ht="1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"/>
    </row>
    <row r="6" spans="1:15" x14ac:dyDescent="0.2">
      <c r="A6" s="3"/>
      <c r="B6" s="3"/>
    </row>
    <row r="7" spans="1:15" x14ac:dyDescent="0.2">
      <c r="A7" s="19"/>
      <c r="B7" s="6"/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</row>
    <row r="8" spans="1:15" x14ac:dyDescent="0.2">
      <c r="A8" s="20"/>
      <c r="B8" s="20"/>
      <c r="C8" s="8" t="s">
        <v>16</v>
      </c>
      <c r="D8" s="8">
        <v>2019</v>
      </c>
      <c r="E8" s="8">
        <v>2019</v>
      </c>
      <c r="F8" s="8">
        <v>2019</v>
      </c>
      <c r="G8" s="8">
        <v>2019</v>
      </c>
      <c r="H8" s="8">
        <v>2019</v>
      </c>
      <c r="I8" s="8">
        <v>2019</v>
      </c>
      <c r="J8" s="8">
        <v>2019</v>
      </c>
      <c r="K8" s="8">
        <v>2019</v>
      </c>
      <c r="L8" s="8">
        <v>2019</v>
      </c>
      <c r="M8" s="8">
        <v>2019</v>
      </c>
      <c r="N8" s="8">
        <v>2019</v>
      </c>
      <c r="O8" s="8">
        <v>2019</v>
      </c>
    </row>
    <row r="9" spans="1:15" x14ac:dyDescent="0.2">
      <c r="B9" s="9"/>
      <c r="C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x14ac:dyDescent="0.2">
      <c r="A10" s="11" t="s">
        <v>17</v>
      </c>
      <c r="C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2">
      <c r="A11" s="12" t="s">
        <v>18</v>
      </c>
      <c r="B11" s="2" t="s">
        <v>19</v>
      </c>
      <c r="C11" s="13">
        <v>17575858.170000002</v>
      </c>
      <c r="D11" s="14">
        <v>10904857.98</v>
      </c>
      <c r="E11" s="13">
        <v>15962887</v>
      </c>
      <c r="F11" s="13">
        <v>14116309.66</v>
      </c>
      <c r="G11" s="13">
        <v>3445557.87</v>
      </c>
      <c r="H11" s="13">
        <v>347925.69</v>
      </c>
      <c r="I11" s="13">
        <v>9368212.9499999993</v>
      </c>
      <c r="J11" s="13">
        <v>13363696.17</v>
      </c>
      <c r="K11" s="13">
        <v>9072374.3699999992</v>
      </c>
      <c r="L11" s="13">
        <v>11299685.720000001</v>
      </c>
      <c r="M11" s="13">
        <v>6970982.9299999997</v>
      </c>
      <c r="N11" s="13">
        <v>-4198146.1500000004</v>
      </c>
      <c r="O11" s="13">
        <v>8670323.3699999992</v>
      </c>
    </row>
    <row r="12" spans="1:15" x14ac:dyDescent="0.2">
      <c r="A12" s="12" t="s">
        <v>20</v>
      </c>
      <c r="B12" s="2" t="s">
        <v>21</v>
      </c>
      <c r="C12" s="13">
        <v>8650.56</v>
      </c>
      <c r="D12" s="14">
        <v>11804.78</v>
      </c>
      <c r="E12" s="13">
        <v>51072.78</v>
      </c>
      <c r="F12" s="13">
        <v>38774.629999999997</v>
      </c>
      <c r="G12" s="13">
        <v>25167.5</v>
      </c>
      <c r="H12" s="13">
        <v>25628.45</v>
      </c>
      <c r="I12" s="13">
        <v>17629.36</v>
      </c>
      <c r="J12" s="13">
        <v>12787.86</v>
      </c>
      <c r="K12" s="13">
        <v>32736.560000000001</v>
      </c>
      <c r="L12" s="13">
        <v>20697.47</v>
      </c>
      <c r="M12" s="13">
        <v>14611.36</v>
      </c>
      <c r="N12" s="13">
        <v>16476.060000000001</v>
      </c>
      <c r="O12" s="13">
        <v>12023.800000000001</v>
      </c>
    </row>
    <row r="13" spans="1:15" x14ac:dyDescent="0.2">
      <c r="A13" s="12" t="s">
        <v>22</v>
      </c>
      <c r="B13" s="2" t="s">
        <v>23</v>
      </c>
      <c r="C13" s="13">
        <v>7594.57</v>
      </c>
      <c r="D13" s="14">
        <v>7594.57</v>
      </c>
      <c r="E13" s="13">
        <v>7594.57</v>
      </c>
      <c r="F13" s="13">
        <v>7594.57</v>
      </c>
      <c r="G13" s="13">
        <v>7594.57</v>
      </c>
      <c r="H13" s="13">
        <v>7594.57</v>
      </c>
      <c r="I13" s="13">
        <v>7594.57</v>
      </c>
      <c r="J13" s="13">
        <v>7594.57</v>
      </c>
      <c r="K13" s="13">
        <v>7594.57</v>
      </c>
      <c r="L13" s="13">
        <v>7594.57</v>
      </c>
      <c r="M13" s="13">
        <v>1850662.5899999999</v>
      </c>
      <c r="N13" s="13">
        <v>7594.57</v>
      </c>
      <c r="O13" s="13">
        <v>7594.57</v>
      </c>
    </row>
    <row r="14" spans="1:15" x14ac:dyDescent="0.2">
      <c r="A14" s="12" t="s">
        <v>24</v>
      </c>
      <c r="B14" s="2" t="s">
        <v>25</v>
      </c>
      <c r="C14" s="13">
        <v>3249.25</v>
      </c>
      <c r="D14" s="14">
        <v>5802.36</v>
      </c>
      <c r="E14" s="13">
        <v>9357.6200000000008</v>
      </c>
      <c r="F14" s="13">
        <v>12902.23</v>
      </c>
      <c r="G14" s="13">
        <v>16994.89</v>
      </c>
      <c r="H14" s="13">
        <v>20116.7</v>
      </c>
      <c r="I14" s="13">
        <v>19974.510000000002</v>
      </c>
      <c r="J14" s="13">
        <v>21781.57</v>
      </c>
      <c r="K14" s="13">
        <v>2996.28</v>
      </c>
      <c r="L14" s="13">
        <v>2949.94</v>
      </c>
      <c r="M14" s="13">
        <v>2917</v>
      </c>
      <c r="N14" s="13">
        <v>13003.81</v>
      </c>
      <c r="O14" s="13">
        <v>15111.42</v>
      </c>
    </row>
    <row r="15" spans="1:15" x14ac:dyDescent="0.2">
      <c r="A15" s="12" t="s">
        <v>26</v>
      </c>
      <c r="B15" s="2" t="s">
        <v>27</v>
      </c>
      <c r="C15" s="13">
        <v>10000000</v>
      </c>
      <c r="D15" s="14">
        <v>10000000</v>
      </c>
      <c r="E15" s="13">
        <v>10000000</v>
      </c>
      <c r="F15" s="13">
        <v>10000000</v>
      </c>
      <c r="G15" s="13">
        <v>10000000</v>
      </c>
      <c r="H15" s="13">
        <v>10000000</v>
      </c>
      <c r="I15" s="13">
        <v>5000000</v>
      </c>
      <c r="J15" s="13">
        <v>5000000</v>
      </c>
      <c r="K15" s="13">
        <v>5000000</v>
      </c>
      <c r="L15" s="13">
        <v>5000000</v>
      </c>
      <c r="M15" s="13">
        <v>5000000</v>
      </c>
      <c r="N15" s="13">
        <v>5000000</v>
      </c>
      <c r="O15" s="13">
        <v>5000000</v>
      </c>
    </row>
    <row r="16" spans="1:15" x14ac:dyDescent="0.2">
      <c r="A16" s="12" t="s">
        <v>28</v>
      </c>
      <c r="B16" s="2" t="s">
        <v>29</v>
      </c>
      <c r="C16" s="13">
        <v>0</v>
      </c>
      <c r="D16" s="14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5009884.82</v>
      </c>
      <c r="L16" s="13">
        <v>5009791.3600000003</v>
      </c>
      <c r="M16" s="13">
        <v>5008850.24</v>
      </c>
      <c r="N16" s="13">
        <v>5008226.5999999996</v>
      </c>
      <c r="O16" s="13">
        <v>5008501.22</v>
      </c>
    </row>
    <row r="17" spans="1:15" x14ac:dyDescent="0.2">
      <c r="A17" s="12" t="s">
        <v>30</v>
      </c>
      <c r="B17" s="2" t="s">
        <v>31</v>
      </c>
      <c r="C17" s="13">
        <v>500</v>
      </c>
      <c r="D17" s="14">
        <v>500</v>
      </c>
      <c r="E17" s="13">
        <v>500</v>
      </c>
      <c r="F17" s="13">
        <v>500</v>
      </c>
      <c r="G17" s="13">
        <v>500</v>
      </c>
      <c r="H17" s="13">
        <v>543</v>
      </c>
      <c r="I17" s="13">
        <v>500</v>
      </c>
      <c r="J17" s="13">
        <v>500</v>
      </c>
      <c r="K17" s="13">
        <v>500</v>
      </c>
      <c r="L17" s="13">
        <v>542548.5</v>
      </c>
      <c r="M17" s="13">
        <v>500</v>
      </c>
      <c r="N17" s="13">
        <v>500</v>
      </c>
      <c r="O17" s="13">
        <v>500</v>
      </c>
    </row>
    <row r="18" spans="1:15" x14ac:dyDescent="0.2">
      <c r="A18" s="12" t="s">
        <v>32</v>
      </c>
      <c r="B18" s="2" t="s">
        <v>33</v>
      </c>
      <c r="C18" s="13">
        <v>425</v>
      </c>
      <c r="D18" s="14">
        <v>425</v>
      </c>
      <c r="E18" s="13">
        <v>425</v>
      </c>
      <c r="F18" s="13">
        <v>425</v>
      </c>
      <c r="G18" s="13">
        <v>425</v>
      </c>
      <c r="H18" s="13">
        <v>425</v>
      </c>
      <c r="I18" s="13">
        <v>425</v>
      </c>
      <c r="J18" s="13">
        <v>425</v>
      </c>
      <c r="K18" s="13">
        <v>425</v>
      </c>
      <c r="L18" s="13">
        <v>425</v>
      </c>
      <c r="M18" s="13">
        <v>425</v>
      </c>
      <c r="N18" s="13">
        <v>425</v>
      </c>
      <c r="O18" s="13">
        <v>425</v>
      </c>
    </row>
    <row r="19" spans="1:15" x14ac:dyDescent="0.2">
      <c r="A19" s="12" t="s">
        <v>34</v>
      </c>
      <c r="B19" s="2" t="s">
        <v>35</v>
      </c>
      <c r="C19" s="13">
        <v>2196076.52</v>
      </c>
      <c r="D19" s="14">
        <v>1700050.3</v>
      </c>
      <c r="E19" s="13">
        <v>1702984.63</v>
      </c>
      <c r="F19" s="13">
        <v>1706238.96</v>
      </c>
      <c r="G19" s="13">
        <v>1709394.33</v>
      </c>
      <c r="H19" s="13">
        <v>1712660.9100000001</v>
      </c>
      <c r="I19" s="13">
        <v>1715828.1600000001</v>
      </c>
      <c r="J19" s="13">
        <v>1719034.17</v>
      </c>
      <c r="K19" s="13">
        <v>1722053.08</v>
      </c>
      <c r="L19" s="13">
        <v>1724822.52</v>
      </c>
      <c r="M19" s="13">
        <v>1727421.57</v>
      </c>
      <c r="N19" s="13">
        <v>1729688.52</v>
      </c>
      <c r="O19" s="13">
        <v>1731894.47</v>
      </c>
    </row>
    <row r="20" spans="1:15" x14ac:dyDescent="0.2">
      <c r="A20" s="12" t="s">
        <v>36</v>
      </c>
      <c r="B20" s="2" t="s">
        <v>37</v>
      </c>
      <c r="C20" s="13">
        <v>7215.3</v>
      </c>
      <c r="D20" s="14">
        <v>7215.3</v>
      </c>
      <c r="E20" s="13">
        <v>7215.3</v>
      </c>
      <c r="F20" s="13">
        <v>7215.3</v>
      </c>
      <c r="G20" s="13">
        <v>7215.3</v>
      </c>
      <c r="H20" s="13">
        <v>7215.3</v>
      </c>
      <c r="I20" s="13">
        <v>7215.3</v>
      </c>
      <c r="J20" s="13">
        <v>7215.3</v>
      </c>
      <c r="K20" s="13">
        <v>7215.3</v>
      </c>
      <c r="L20" s="13">
        <v>7215.3</v>
      </c>
      <c r="M20" s="13">
        <v>7215.3</v>
      </c>
      <c r="N20" s="13">
        <v>7215.3</v>
      </c>
      <c r="O20" s="13">
        <v>7215.3</v>
      </c>
    </row>
    <row r="21" spans="1:15" x14ac:dyDescent="0.2">
      <c r="A21" s="12" t="s">
        <v>38</v>
      </c>
      <c r="B21" s="2" t="s">
        <v>39</v>
      </c>
      <c r="C21" s="13">
        <v>15411.53</v>
      </c>
      <c r="D21" s="14">
        <v>27485.940000000002</v>
      </c>
      <c r="E21" s="13">
        <v>15864.98</v>
      </c>
      <c r="F21" s="13">
        <v>17287.25</v>
      </c>
      <c r="G21" s="13">
        <v>31183.14</v>
      </c>
      <c r="H21" s="13">
        <v>16425.990000000002</v>
      </c>
      <c r="I21" s="13">
        <v>8534.99</v>
      </c>
      <c r="J21" s="13">
        <v>12354.99</v>
      </c>
      <c r="K21" s="13">
        <v>13920.99</v>
      </c>
      <c r="L21" s="13">
        <v>23203.99</v>
      </c>
      <c r="M21" s="13">
        <v>3686.19</v>
      </c>
      <c r="N21" s="13">
        <v>11686.19</v>
      </c>
      <c r="O21" s="13">
        <v>31164.240000000002</v>
      </c>
    </row>
    <row r="22" spans="1:15" x14ac:dyDescent="0.2">
      <c r="A22" s="12" t="s">
        <v>40</v>
      </c>
      <c r="B22" s="2" t="s">
        <v>41</v>
      </c>
      <c r="C22" s="13">
        <v>1250898.32</v>
      </c>
      <c r="D22" s="14">
        <v>927753.15</v>
      </c>
      <c r="E22" s="13">
        <v>1041834.87</v>
      </c>
      <c r="F22" s="13">
        <v>405508.71</v>
      </c>
      <c r="G22" s="13">
        <v>731675.4</v>
      </c>
      <c r="H22" s="13">
        <v>564320.17000000004</v>
      </c>
      <c r="I22" s="13">
        <v>475736.87</v>
      </c>
      <c r="J22" s="13">
        <v>1378693.04</v>
      </c>
      <c r="K22" s="13">
        <v>1222245.56</v>
      </c>
      <c r="L22" s="13">
        <v>307916.76</v>
      </c>
      <c r="M22" s="13">
        <v>1074197.3700000001</v>
      </c>
      <c r="N22" s="13">
        <v>1482198.33</v>
      </c>
      <c r="O22" s="13">
        <v>459930.67</v>
      </c>
    </row>
    <row r="23" spans="1:15" x14ac:dyDescent="0.2">
      <c r="A23" s="12" t="s">
        <v>42</v>
      </c>
      <c r="B23" s="2" t="s">
        <v>43</v>
      </c>
      <c r="C23" s="13">
        <v>478716.69</v>
      </c>
      <c r="D23" s="14">
        <v>478716.69</v>
      </c>
      <c r="E23" s="13">
        <v>478716.69</v>
      </c>
      <c r="F23" s="13">
        <v>478716.69</v>
      </c>
      <c r="G23" s="13">
        <v>478716.69</v>
      </c>
      <c r="H23" s="13">
        <v>478716.69</v>
      </c>
      <c r="I23" s="13">
        <v>478716.69</v>
      </c>
      <c r="J23" s="13">
        <v>478716.69</v>
      </c>
      <c r="K23" s="13">
        <v>478716.69</v>
      </c>
      <c r="L23" s="13">
        <v>478716.69</v>
      </c>
      <c r="M23" s="13">
        <v>478716.69</v>
      </c>
      <c r="N23" s="13">
        <v>478716.69</v>
      </c>
      <c r="O23" s="13">
        <v>478716.69</v>
      </c>
    </row>
    <row r="24" spans="1:15" x14ac:dyDescent="0.2">
      <c r="A24" s="12" t="s">
        <v>44</v>
      </c>
      <c r="B24" s="2" t="s">
        <v>45</v>
      </c>
      <c r="C24" s="13">
        <v>90898.86</v>
      </c>
      <c r="D24" s="14">
        <v>89098.33</v>
      </c>
      <c r="E24" s="13">
        <v>81539.040000000008</v>
      </c>
      <c r="F24" s="13">
        <v>74254.89</v>
      </c>
      <c r="G24" s="13">
        <v>73726.27</v>
      </c>
      <c r="H24" s="13">
        <v>75150.03</v>
      </c>
      <c r="I24" s="13">
        <v>73457.759999999995</v>
      </c>
      <c r="J24" s="13">
        <v>72056.91</v>
      </c>
      <c r="K24" s="13">
        <v>77724.06</v>
      </c>
      <c r="L24" s="13">
        <v>85730.44</v>
      </c>
      <c r="M24" s="13">
        <v>92041.97</v>
      </c>
      <c r="N24" s="13">
        <v>93223.24</v>
      </c>
      <c r="O24" s="13">
        <v>101696.91</v>
      </c>
    </row>
    <row r="25" spans="1:15" x14ac:dyDescent="0.2">
      <c r="A25" s="12" t="s">
        <v>46</v>
      </c>
      <c r="B25" s="2" t="s">
        <v>47</v>
      </c>
      <c r="C25" s="13">
        <v>95000000</v>
      </c>
      <c r="D25" s="14">
        <v>110000000</v>
      </c>
      <c r="E25" s="13">
        <v>110000000</v>
      </c>
      <c r="F25" s="13">
        <v>110000000</v>
      </c>
      <c r="G25" s="13">
        <v>191000000</v>
      </c>
      <c r="H25" s="13">
        <v>120000000</v>
      </c>
      <c r="I25" s="13">
        <v>120000000</v>
      </c>
      <c r="J25" s="13">
        <v>125000000</v>
      </c>
      <c r="K25" s="13">
        <v>150000000</v>
      </c>
      <c r="L25" s="13">
        <v>115000000</v>
      </c>
      <c r="M25" s="13">
        <v>105000000</v>
      </c>
      <c r="N25" s="13">
        <v>106000000</v>
      </c>
      <c r="O25" s="13">
        <v>111000000</v>
      </c>
    </row>
    <row r="26" spans="1:15" x14ac:dyDescent="0.2">
      <c r="A26" s="2"/>
      <c r="B26" s="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" thickBot="1" x14ac:dyDescent="0.25">
      <c r="A27" s="15" t="s">
        <v>51</v>
      </c>
      <c r="B27" s="15"/>
      <c r="C27" s="16">
        <f t="shared" ref="C27:O27" si="0">SUM(C11:C25)</f>
        <v>126635494.77000001</v>
      </c>
      <c r="D27" s="16">
        <f t="shared" si="0"/>
        <v>134161304.40000001</v>
      </c>
      <c r="E27" s="16">
        <f t="shared" si="0"/>
        <v>139359992.47999999</v>
      </c>
      <c r="F27" s="16">
        <f t="shared" si="0"/>
        <v>136865727.89000002</v>
      </c>
      <c r="G27" s="16">
        <f t="shared" si="0"/>
        <v>207528150.96000001</v>
      </c>
      <c r="H27" s="16">
        <f t="shared" si="0"/>
        <v>133256722.5</v>
      </c>
      <c r="I27" s="16">
        <f t="shared" si="0"/>
        <v>137173826.16</v>
      </c>
      <c r="J27" s="16">
        <f t="shared" si="0"/>
        <v>147074856.27000001</v>
      </c>
      <c r="K27" s="16">
        <f t="shared" si="0"/>
        <v>172648387.28</v>
      </c>
      <c r="L27" s="16">
        <f t="shared" si="0"/>
        <v>139511298.25999999</v>
      </c>
      <c r="M27" s="16">
        <f t="shared" si="0"/>
        <v>127232228.21000001</v>
      </c>
      <c r="N27" s="16">
        <f t="shared" si="0"/>
        <v>115650808.16</v>
      </c>
      <c r="O27" s="16">
        <f t="shared" si="0"/>
        <v>132525097.66</v>
      </c>
    </row>
    <row r="28" spans="1:15" ht="26.25" hidden="1" customHeight="1" x14ac:dyDescent="0.2">
      <c r="A28" s="5" t="s">
        <v>48</v>
      </c>
      <c r="B28" s="17" t="s">
        <v>49</v>
      </c>
      <c r="C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" thickTop="1" x14ac:dyDescent="0.2">
      <c r="C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x14ac:dyDescent="0.2">
      <c r="C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x14ac:dyDescent="0.2">
      <c r="C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x14ac:dyDescent="0.2">
      <c r="C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x14ac:dyDescent="0.2">
      <c r="C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x14ac:dyDescent="0.2">
      <c r="C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x14ac:dyDescent="0.2">
      <c r="C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2">
      <c r="A36" s="18"/>
      <c r="B36" s="18"/>
      <c r="C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x14ac:dyDescent="0.2">
      <c r="A37" s="18"/>
      <c r="B37" s="18"/>
      <c r="C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x14ac:dyDescent="0.2">
      <c r="A38" s="18"/>
      <c r="B38" s="18"/>
      <c r="C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x14ac:dyDescent="0.2">
      <c r="A39" s="18"/>
      <c r="B39" s="18"/>
      <c r="C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2">
      <c r="A40" s="18"/>
      <c r="B40" s="18"/>
      <c r="C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x14ac:dyDescent="0.2">
      <c r="A41" s="18"/>
      <c r="B41" s="18"/>
      <c r="C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x14ac:dyDescent="0.2">
      <c r="A42" s="18"/>
      <c r="B42" s="18"/>
      <c r="C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x14ac:dyDescent="0.2">
      <c r="A43" s="18"/>
      <c r="B43" s="18"/>
      <c r="C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x14ac:dyDescent="0.2">
      <c r="A44" s="18"/>
      <c r="B44" s="18"/>
      <c r="C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x14ac:dyDescent="0.2">
      <c r="A45" s="18"/>
      <c r="B45" s="18"/>
      <c r="C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x14ac:dyDescent="0.2">
      <c r="A46" s="18"/>
      <c r="B46" s="18"/>
      <c r="C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x14ac:dyDescent="0.2">
      <c r="A47" s="18"/>
      <c r="B47" s="18"/>
      <c r="C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x14ac:dyDescent="0.2">
      <c r="A48" s="18"/>
      <c r="B48" s="18"/>
      <c r="C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2">
      <c r="A49" s="18"/>
      <c r="B49" s="18"/>
      <c r="C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2">
      <c r="A50" s="18"/>
      <c r="B50" s="18"/>
      <c r="C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x14ac:dyDescent="0.2">
      <c r="A51" s="18"/>
      <c r="B51" s="18"/>
      <c r="C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2">
      <c r="A52" s="18"/>
      <c r="B52" s="18"/>
      <c r="C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2">
      <c r="A53" s="18"/>
      <c r="B53" s="18"/>
      <c r="C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x14ac:dyDescent="0.2">
      <c r="A54" s="18"/>
      <c r="B54" s="18"/>
    </row>
  </sheetData>
  <mergeCells count="5">
    <mergeCell ref="A1:N1"/>
    <mergeCell ref="A2:N2"/>
    <mergeCell ref="A3:N3"/>
    <mergeCell ref="A4:N4"/>
    <mergeCell ref="A5:N5"/>
  </mergeCells>
  <printOptions horizontalCentered="1"/>
  <pageMargins left="0.25" right="0.25" top="1" bottom="0.75" header="0.3" footer="0.3"/>
  <pageSetup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PSC DR 1 #14</vt:lpstr>
      <vt:lpstr>'PSC DR 1 #14'!Print_Area</vt:lpstr>
      <vt:lpstr>'PSC DR 1 #14'!Print_Titles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Carpenter</dc:creator>
  <cp:lastModifiedBy>Michelle Carpenter</cp:lastModifiedBy>
  <cp:lastPrinted>2021-04-10T10:26:16Z</cp:lastPrinted>
  <dcterms:created xsi:type="dcterms:W3CDTF">2021-04-10T09:31:14Z</dcterms:created>
  <dcterms:modified xsi:type="dcterms:W3CDTF">2021-04-10T10:26:20Z</dcterms:modified>
</cp:coreProperties>
</file>