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heckCompatibility="1"/>
  <mc:AlternateContent xmlns:mc="http://schemas.openxmlformats.org/markup-compatibility/2006">
    <mc:Choice Requires="x15">
      <x15ac:absPath xmlns:x15ac="http://schemas.microsoft.com/office/spreadsheetml/2010/11/ac" url="https://powersystem.sharepoint.com/sites/ext/EKPC2020RateStudy331/Shared Documents/Discovery/DR Responses/Nucor/Nucor DR1.7d Workpapers/"/>
    </mc:Choice>
  </mc:AlternateContent>
  <xr:revisionPtr revIDLastSave="0" documentId="8_{F91E78B8-FCA8-4C83-BD23-4897A806AB31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pur Common Alloc Etc 2019" sheetId="3" r:id="rId1"/>
    <sheet name="TB Prod Exp Accts 2019" sheetId="7" r:id="rId2"/>
    <sheet name="Total TB 2019" sheetId="6" r:id="rId3"/>
  </sheets>
  <definedNames>
    <definedName name="_xlnm._FilterDatabase" localSheetId="1" hidden="1">'TB Prod Exp Accts 2019'!$A$2:$F$183</definedName>
    <definedName name="_xlnm.Print_Area" localSheetId="0">'Spur Common Alloc Etc 2019'!$A$1:$Q$175</definedName>
    <definedName name="_xlnm.Print_Titles" localSheetId="0">'Spur Common Alloc Etc 2019'!$9:$9</definedName>
    <definedName name="_xlnm.Print_Titles" localSheetId="1">'TB Prod Exp Accts 2019'!$2:$2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0" i="3" l="1"/>
  <c r="F186" i="7"/>
  <c r="F185" i="7"/>
  <c r="F187" i="7" l="1"/>
  <c r="E172" i="3"/>
  <c r="D100" i="3"/>
  <c r="D99" i="3"/>
  <c r="E91" i="3"/>
  <c r="E90" i="3"/>
  <c r="D53" i="3"/>
  <c r="D52" i="3"/>
  <c r="D48" i="3"/>
  <c r="E29" i="3"/>
  <c r="D15" i="3"/>
  <c r="Q174" i="3"/>
  <c r="P174" i="3"/>
  <c r="C174" i="3"/>
  <c r="O53" i="3" l="1"/>
  <c r="N53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E98" i="3"/>
  <c r="E97" i="3"/>
  <c r="E96" i="3"/>
  <c r="E95" i="3"/>
  <c r="E94" i="3"/>
  <c r="E93" i="3"/>
  <c r="E92" i="3"/>
  <c r="D89" i="3"/>
  <c r="D88" i="3"/>
  <c r="D87" i="3"/>
  <c r="D86" i="3"/>
  <c r="D85" i="3"/>
  <c r="D84" i="3"/>
  <c r="D83" i="3"/>
  <c r="D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D60" i="3"/>
  <c r="D59" i="3"/>
  <c r="D58" i="3"/>
  <c r="D57" i="3"/>
  <c r="O57" i="3" s="1"/>
  <c r="D56" i="3"/>
  <c r="D55" i="3"/>
  <c r="D54" i="3"/>
  <c r="E51" i="3"/>
  <c r="E49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D14" i="3"/>
  <c r="D13" i="3"/>
  <c r="D12" i="3"/>
  <c r="D11" i="3"/>
  <c r="D10" i="3"/>
  <c r="J8" i="3"/>
  <c r="I8" i="3"/>
  <c r="M8" i="3" s="1"/>
  <c r="J7" i="3"/>
  <c r="M53" i="3" s="1"/>
  <c r="I7" i="3"/>
  <c r="M6" i="3"/>
  <c r="L57" i="3" l="1"/>
  <c r="L53" i="3"/>
  <c r="M13" i="3"/>
  <c r="J71" i="3"/>
  <c r="J174" i="3" s="1"/>
  <c r="E174" i="3"/>
  <c r="N42" i="3"/>
  <c r="L42" i="3"/>
  <c r="O42" i="3"/>
  <c r="M42" i="3"/>
  <c r="L33" i="3"/>
  <c r="N33" i="3"/>
  <c r="O33" i="3"/>
  <c r="M33" i="3"/>
  <c r="D174" i="3"/>
  <c r="N57" i="3"/>
  <c r="F51" i="3"/>
  <c r="F77" i="3"/>
  <c r="M57" i="3"/>
  <c r="G66" i="3"/>
  <c r="H51" i="3"/>
  <c r="I66" i="3"/>
  <c r="H77" i="3"/>
  <c r="L13" i="3"/>
  <c r="L174" i="3" s="1"/>
  <c r="F66" i="3"/>
  <c r="I77" i="3"/>
  <c r="N13" i="3"/>
  <c r="G51" i="3"/>
  <c r="H66" i="3"/>
  <c r="K71" i="3"/>
  <c r="K174" i="3" s="1"/>
  <c r="G77" i="3"/>
  <c r="O13" i="3"/>
  <c r="I51" i="3"/>
  <c r="I174" i="3" s="1"/>
  <c r="G174" i="3" l="1"/>
  <c r="H174" i="3"/>
  <c r="F174" i="3"/>
  <c r="M174" i="3"/>
  <c r="O174" i="3"/>
  <c r="N174" i="3"/>
</calcChain>
</file>

<file path=xl/sharedStrings.xml><?xml version="1.0" encoding="utf-8"?>
<sst xmlns="http://schemas.openxmlformats.org/spreadsheetml/2006/main" count="4162" uniqueCount="519">
  <si>
    <t>TRIAL_BAL_WITH_OPER_UNIT_CC_1</t>
  </si>
  <si>
    <t>Ran 4/1/20  3:27 PM</t>
  </si>
  <si>
    <t>Fixed and Variable O&amp;M Costs</t>
  </si>
  <si>
    <t>Accounts 500 through 554 (excluding account 506 which is allocated between fixed and variable by using budget codes)</t>
  </si>
  <si>
    <t>Accounts 500 through 554 (excl. 506) are deemed either fixed or variable by account</t>
  </si>
  <si>
    <t>Spur 1+2</t>
  </si>
  <si>
    <t>Fixed</t>
  </si>
  <si>
    <t>Boiler/Turbine Size in kW</t>
  </si>
  <si>
    <t>Total 1+2</t>
  </si>
  <si>
    <t>Variable</t>
  </si>
  <si>
    <t>Tot Equiv Net Gen</t>
  </si>
  <si>
    <t>Total Plant</t>
  </si>
  <si>
    <t>Account</t>
  </si>
  <si>
    <t>Oper Unit</t>
  </si>
  <si>
    <t>Sum Amount</t>
  </si>
  <si>
    <t>SP01 Var</t>
  </si>
  <si>
    <t>SP02 Var</t>
  </si>
  <si>
    <t>SP03 Var</t>
  </si>
  <si>
    <t>SP04 Var</t>
  </si>
  <si>
    <t>SP1 Scr 21 Var</t>
  </si>
  <si>
    <t>SP2 Scr 22 Var</t>
  </si>
  <si>
    <t>SP01 Fix</t>
  </si>
  <si>
    <t>SP02 Fix</t>
  </si>
  <si>
    <t>SP03 Fix</t>
  </si>
  <si>
    <t>SP04 Fix</t>
  </si>
  <si>
    <t>SP1 21 Fix</t>
  </si>
  <si>
    <t>SP2 22 Fix</t>
  </si>
  <si>
    <t>500000</t>
  </si>
  <si>
    <t>CP00</t>
  </si>
  <si>
    <t>CP01</t>
  </si>
  <si>
    <t>CP02</t>
  </si>
  <si>
    <t>SP00</t>
  </si>
  <si>
    <t>SP02</t>
  </si>
  <si>
    <t>SP04</t>
  </si>
  <si>
    <t>501010</t>
  </si>
  <si>
    <t>SP01</t>
  </si>
  <si>
    <t>SP03</t>
  </si>
  <si>
    <t>501020</t>
  </si>
  <si>
    <t>501060</t>
  </si>
  <si>
    <t>502000</t>
  </si>
  <si>
    <t>CP22</t>
  </si>
  <si>
    <t>SP21</t>
  </si>
  <si>
    <t>SP22</t>
  </si>
  <si>
    <t>505000</t>
  </si>
  <si>
    <t>509000</t>
  </si>
  <si>
    <t>SM50</t>
  </si>
  <si>
    <t>510000</t>
  </si>
  <si>
    <t>511000</t>
  </si>
  <si>
    <t>512000</t>
  </si>
  <si>
    <t>SP20</t>
  </si>
  <si>
    <t>513000</t>
  </si>
  <si>
    <t>546000</t>
  </si>
  <si>
    <t>LF01</t>
  </si>
  <si>
    <t>LF02</t>
  </si>
  <si>
    <t>LF03</t>
  </si>
  <si>
    <t>LF04</t>
  </si>
  <si>
    <t>LF05</t>
  </si>
  <si>
    <t>OC00</t>
  </si>
  <si>
    <t>SF01</t>
  </si>
  <si>
    <t>547020</t>
  </si>
  <si>
    <t>547030</t>
  </si>
  <si>
    <t>547040</t>
  </si>
  <si>
    <t>547050</t>
  </si>
  <si>
    <t>DG02</t>
  </si>
  <si>
    <t>548000</t>
  </si>
  <si>
    <t>OC01</t>
  </si>
  <si>
    <t>OC02</t>
  </si>
  <si>
    <t>OC03</t>
  </si>
  <si>
    <t>SM51</t>
  </si>
  <si>
    <t>SM52</t>
  </si>
  <si>
    <t>SM53</t>
  </si>
  <si>
    <t>SM54</t>
  </si>
  <si>
    <t>SM55</t>
  </si>
  <si>
    <t>SM56</t>
  </si>
  <si>
    <t>SM57</t>
  </si>
  <si>
    <t>SM59</t>
  </si>
  <si>
    <t>SM60</t>
  </si>
  <si>
    <t>549001</t>
  </si>
  <si>
    <t>549002</t>
  </si>
  <si>
    <t>551000</t>
  </si>
  <si>
    <t>552000</t>
  </si>
  <si>
    <t>553000</t>
  </si>
  <si>
    <t>DG01</t>
  </si>
  <si>
    <t>Ledger</t>
  </si>
  <si>
    <t>Year</t>
  </si>
  <si>
    <t>Unit</t>
  </si>
  <si>
    <t>ACTUALS</t>
  </si>
  <si>
    <t>EKPC</t>
  </si>
  <si>
    <t>506001</t>
  </si>
  <si>
    <t>506002</t>
  </si>
  <si>
    <t>Less Account 506xxx:</t>
  </si>
  <si>
    <t>105000</t>
  </si>
  <si>
    <t>106000</t>
  </si>
  <si>
    <t>106001</t>
  </si>
  <si>
    <t>107200</t>
  </si>
  <si>
    <t>108110</t>
  </si>
  <si>
    <t>108120</t>
  </si>
  <si>
    <t>108130</t>
  </si>
  <si>
    <t>108140</t>
  </si>
  <si>
    <t>108141</t>
  </si>
  <si>
    <t>108142</t>
  </si>
  <si>
    <t>108143</t>
  </si>
  <si>
    <t>108144</t>
  </si>
  <si>
    <t>108410</t>
  </si>
  <si>
    <t>108411</t>
  </si>
  <si>
    <t>108412</t>
  </si>
  <si>
    <t>108413</t>
  </si>
  <si>
    <t>108414</t>
  </si>
  <si>
    <t>108415</t>
  </si>
  <si>
    <t>108416</t>
  </si>
  <si>
    <t>108417</t>
  </si>
  <si>
    <t>108419</t>
  </si>
  <si>
    <t>108420</t>
  </si>
  <si>
    <t>108450</t>
  </si>
  <si>
    <t>108451</t>
  </si>
  <si>
    <t>108452</t>
  </si>
  <si>
    <t>108453</t>
  </si>
  <si>
    <t>108460</t>
  </si>
  <si>
    <t>108465</t>
  </si>
  <si>
    <t>108490</t>
  </si>
  <si>
    <t>108500</t>
  </si>
  <si>
    <t>108600</t>
  </si>
  <si>
    <t>108700</t>
  </si>
  <si>
    <t>108705</t>
  </si>
  <si>
    <t>108800</t>
  </si>
  <si>
    <t>108902</t>
  </si>
  <si>
    <t>108911</t>
  </si>
  <si>
    <t>108913</t>
  </si>
  <si>
    <t>108914</t>
  </si>
  <si>
    <t>108915</t>
  </si>
  <si>
    <t>108917</t>
  </si>
  <si>
    <t>108918</t>
  </si>
  <si>
    <t>108950</t>
  </si>
  <si>
    <t>108960</t>
  </si>
  <si>
    <t>108970</t>
  </si>
  <si>
    <t>111000</t>
  </si>
  <si>
    <t>111700</t>
  </si>
  <si>
    <t>114000</t>
  </si>
  <si>
    <t>115000</t>
  </si>
  <si>
    <t>121001</t>
  </si>
  <si>
    <t>123100</t>
  </si>
  <si>
    <t>123221</t>
  </si>
  <si>
    <t>123230</t>
  </si>
  <si>
    <t>123231</t>
  </si>
  <si>
    <t>123234</t>
  </si>
  <si>
    <t>124005</t>
  </si>
  <si>
    <t>124006</t>
  </si>
  <si>
    <t>124053</t>
  </si>
  <si>
    <t>124054</t>
  </si>
  <si>
    <t>124080</t>
  </si>
  <si>
    <t>124082</t>
  </si>
  <si>
    <t>128001</t>
  </si>
  <si>
    <t>128002</t>
  </si>
  <si>
    <t>128005</t>
  </si>
  <si>
    <t>128006</t>
  </si>
  <si>
    <t>128007</t>
  </si>
  <si>
    <t>131101</t>
  </si>
  <si>
    <t>131102</t>
  </si>
  <si>
    <t>131103</t>
  </si>
  <si>
    <t>131104</t>
  </si>
  <si>
    <t>131105</t>
  </si>
  <si>
    <t>131106</t>
  </si>
  <si>
    <t>131200</t>
  </si>
  <si>
    <t>131400</t>
  </si>
  <si>
    <t>134001</t>
  </si>
  <si>
    <t>134002</t>
  </si>
  <si>
    <t>0000</t>
  </si>
  <si>
    <t>135000</t>
  </si>
  <si>
    <t>135002</t>
  </si>
  <si>
    <t>135005</t>
  </si>
  <si>
    <t>135006</t>
  </si>
  <si>
    <t>135007</t>
  </si>
  <si>
    <t>136001</t>
  </si>
  <si>
    <t>136002</t>
  </si>
  <si>
    <t>142100</t>
  </si>
  <si>
    <t>143001</t>
  </si>
  <si>
    <t>143003</t>
  </si>
  <si>
    <t>143004</t>
  </si>
  <si>
    <t>143005</t>
  </si>
  <si>
    <t>143006</t>
  </si>
  <si>
    <t>143011</t>
  </si>
  <si>
    <t>143028</t>
  </si>
  <si>
    <t>143030</t>
  </si>
  <si>
    <t>143098</t>
  </si>
  <si>
    <t>143100</t>
  </si>
  <si>
    <t>151002</t>
  </si>
  <si>
    <t>151006</t>
  </si>
  <si>
    <t>151007</t>
  </si>
  <si>
    <t>151008</t>
  </si>
  <si>
    <t>151010</t>
  </si>
  <si>
    <t>151018</t>
  </si>
  <si>
    <t>151020</t>
  </si>
  <si>
    <t>151028</t>
  </si>
  <si>
    <t>151029</t>
  </si>
  <si>
    <t>151038</t>
  </si>
  <si>
    <t>151040</t>
  </si>
  <si>
    <t>151041</t>
  </si>
  <si>
    <t>151050</t>
  </si>
  <si>
    <t>151090</t>
  </si>
  <si>
    <t>152000</t>
  </si>
  <si>
    <t>152002</t>
  </si>
  <si>
    <t>152003</t>
  </si>
  <si>
    <t>152004</t>
  </si>
  <si>
    <t>154000</t>
  </si>
  <si>
    <t>SM00</t>
  </si>
  <si>
    <t>WINC</t>
  </si>
  <si>
    <t>154001</t>
  </si>
  <si>
    <t>BARD</t>
  </si>
  <si>
    <t>BURN</t>
  </si>
  <si>
    <t>CRIT</t>
  </si>
  <si>
    <t>154003</t>
  </si>
  <si>
    <t>154004</t>
  </si>
  <si>
    <t>154006</t>
  </si>
  <si>
    <t>154011</t>
  </si>
  <si>
    <t>HQTR</t>
  </si>
  <si>
    <t>154020</t>
  </si>
  <si>
    <t>154099</t>
  </si>
  <si>
    <t>158100</t>
  </si>
  <si>
    <t>163000</t>
  </si>
  <si>
    <t>163020</t>
  </si>
  <si>
    <t>163030</t>
  </si>
  <si>
    <t>163040</t>
  </si>
  <si>
    <t>163050</t>
  </si>
  <si>
    <t>165100</t>
  </si>
  <si>
    <t>165102</t>
  </si>
  <si>
    <t>165103</t>
  </si>
  <si>
    <t>165200</t>
  </si>
  <si>
    <t>171000</t>
  </si>
  <si>
    <t>171001</t>
  </si>
  <si>
    <t>171008</t>
  </si>
  <si>
    <t>171009</t>
  </si>
  <si>
    <t>172000</t>
  </si>
  <si>
    <t>175000</t>
  </si>
  <si>
    <t>181001</t>
  </si>
  <si>
    <t>181002</t>
  </si>
  <si>
    <t>181003</t>
  </si>
  <si>
    <t>181005</t>
  </si>
  <si>
    <t>181006</t>
  </si>
  <si>
    <t>181007</t>
  </si>
  <si>
    <t>181008</t>
  </si>
  <si>
    <t>182200</t>
  </si>
  <si>
    <t>182201</t>
  </si>
  <si>
    <t>182302</t>
  </si>
  <si>
    <t>182303</t>
  </si>
  <si>
    <t>182306</t>
  </si>
  <si>
    <t>182320</t>
  </si>
  <si>
    <t>182321</t>
  </si>
  <si>
    <t>182322</t>
  </si>
  <si>
    <t>182330</t>
  </si>
  <si>
    <t>182331</t>
  </si>
  <si>
    <t>182332</t>
  </si>
  <si>
    <t>182333</t>
  </si>
  <si>
    <t>182334</t>
  </si>
  <si>
    <t>182335</t>
  </si>
  <si>
    <t>182350</t>
  </si>
  <si>
    <t>183000</t>
  </si>
  <si>
    <t>184100</t>
  </si>
  <si>
    <t>184211</t>
  </si>
  <si>
    <t>184222</t>
  </si>
  <si>
    <t>184224</t>
  </si>
  <si>
    <t>184225</t>
  </si>
  <si>
    <t>184226</t>
  </si>
  <si>
    <t>184228</t>
  </si>
  <si>
    <t>184241</t>
  </si>
  <si>
    <t>186050</t>
  </si>
  <si>
    <t>186060</t>
  </si>
  <si>
    <t>186090</t>
  </si>
  <si>
    <t>189001</t>
  </si>
  <si>
    <t>200000</t>
  </si>
  <si>
    <t>201101</t>
  </si>
  <si>
    <t>201201</t>
  </si>
  <si>
    <t>208001</t>
  </si>
  <si>
    <t>209001</t>
  </si>
  <si>
    <t>215101</t>
  </si>
  <si>
    <t>221000</t>
  </si>
  <si>
    <t>224121</t>
  </si>
  <si>
    <t>224122</t>
  </si>
  <si>
    <t>224140</t>
  </si>
  <si>
    <t>224150</t>
  </si>
  <si>
    <t>224300</t>
  </si>
  <si>
    <t>224400</t>
  </si>
  <si>
    <t>224600</t>
  </si>
  <si>
    <t>227000</t>
  </si>
  <si>
    <t>228300</t>
  </si>
  <si>
    <t>228301</t>
  </si>
  <si>
    <t>228303</t>
  </si>
  <si>
    <t>228304</t>
  </si>
  <si>
    <t>228305</t>
  </si>
  <si>
    <t>228306</t>
  </si>
  <si>
    <t>228307</t>
  </si>
  <si>
    <t>228308</t>
  </si>
  <si>
    <t>228311</t>
  </si>
  <si>
    <t>228312</t>
  </si>
  <si>
    <t>228313</t>
  </si>
  <si>
    <t>228330</t>
  </si>
  <si>
    <t>228331</t>
  </si>
  <si>
    <t>228360</t>
  </si>
  <si>
    <t>228361</t>
  </si>
  <si>
    <t>228362</t>
  </si>
  <si>
    <t>228363</t>
  </si>
  <si>
    <t>228364</t>
  </si>
  <si>
    <t>228368</t>
  </si>
  <si>
    <t>228369</t>
  </si>
  <si>
    <t>230002</t>
  </si>
  <si>
    <t>DA00</t>
  </si>
  <si>
    <t>230003</t>
  </si>
  <si>
    <t>230004</t>
  </si>
  <si>
    <t>232100</t>
  </si>
  <si>
    <t>232102</t>
  </si>
  <si>
    <t>232103</t>
  </si>
  <si>
    <t>236100</t>
  </si>
  <si>
    <t>236200</t>
  </si>
  <si>
    <t>236300</t>
  </si>
  <si>
    <t>236400</t>
  </si>
  <si>
    <t>236500</t>
  </si>
  <si>
    <t>237000</t>
  </si>
  <si>
    <t>238100</t>
  </si>
  <si>
    <t>241000</t>
  </si>
  <si>
    <t>241005</t>
  </si>
  <si>
    <t>241011</t>
  </si>
  <si>
    <t>241012</t>
  </si>
  <si>
    <t>241013</t>
  </si>
  <si>
    <t>241014</t>
  </si>
  <si>
    <t>241015</t>
  </si>
  <si>
    <t>241016</t>
  </si>
  <si>
    <t>241017</t>
  </si>
  <si>
    <t>241018</t>
  </si>
  <si>
    <t>241019</t>
  </si>
  <si>
    <t>242200</t>
  </si>
  <si>
    <t>242300</t>
  </si>
  <si>
    <t>242500</t>
  </si>
  <si>
    <t>242502</t>
  </si>
  <si>
    <t>242503</t>
  </si>
  <si>
    <t>242504</t>
  </si>
  <si>
    <t>242505</t>
  </si>
  <si>
    <t>242506</t>
  </si>
  <si>
    <t>242507</t>
  </si>
  <si>
    <t>242508</t>
  </si>
  <si>
    <t>242510</t>
  </si>
  <si>
    <t>242512</t>
  </si>
  <si>
    <t>242513</t>
  </si>
  <si>
    <t>243000</t>
  </si>
  <si>
    <t>253007</t>
  </si>
  <si>
    <t>253008</t>
  </si>
  <si>
    <t>253009</t>
  </si>
  <si>
    <t>253010</t>
  </si>
  <si>
    <t>253130</t>
  </si>
  <si>
    <t>254002</t>
  </si>
  <si>
    <t>254003</t>
  </si>
  <si>
    <t>301000</t>
  </si>
  <si>
    <t>303001</t>
  </si>
  <si>
    <t>303002</t>
  </si>
  <si>
    <t>303003</t>
  </si>
  <si>
    <t>303004</t>
  </si>
  <si>
    <t>303005</t>
  </si>
  <si>
    <t>303006</t>
  </si>
  <si>
    <t>303007</t>
  </si>
  <si>
    <t>303008</t>
  </si>
  <si>
    <t>303009</t>
  </si>
  <si>
    <t>303010</t>
  </si>
  <si>
    <t>310000</t>
  </si>
  <si>
    <t>311000</t>
  </si>
  <si>
    <t>CLAB</t>
  </si>
  <si>
    <t>312000</t>
  </si>
  <si>
    <t>314000</t>
  </si>
  <si>
    <t>315000</t>
  </si>
  <si>
    <t>316000</t>
  </si>
  <si>
    <t>317000</t>
  </si>
  <si>
    <t>317001</t>
  </si>
  <si>
    <t>317002</t>
  </si>
  <si>
    <t>340000</t>
  </si>
  <si>
    <t>341000</t>
  </si>
  <si>
    <t>342000</t>
  </si>
  <si>
    <t>343000</t>
  </si>
  <si>
    <t>344000</t>
  </si>
  <si>
    <t>DG00</t>
  </si>
  <si>
    <t>LF06</t>
  </si>
  <si>
    <t>LF07</t>
  </si>
  <si>
    <t>345000</t>
  </si>
  <si>
    <t>346000</t>
  </si>
  <si>
    <t>350000</t>
  </si>
  <si>
    <t>350010</t>
  </si>
  <si>
    <t>353000</t>
  </si>
  <si>
    <t>353010</t>
  </si>
  <si>
    <t>354000</t>
  </si>
  <si>
    <t>355000</t>
  </si>
  <si>
    <t>356000</t>
  </si>
  <si>
    <t>359000</t>
  </si>
  <si>
    <t>360000</t>
  </si>
  <si>
    <t>362000</t>
  </si>
  <si>
    <t>362001</t>
  </si>
  <si>
    <t>368000</t>
  </si>
  <si>
    <t>389000</t>
  </si>
  <si>
    <t>389001</t>
  </si>
  <si>
    <t>390000</t>
  </si>
  <si>
    <t>HILL</t>
  </si>
  <si>
    <t>391000</t>
  </si>
  <si>
    <t>391001</t>
  </si>
  <si>
    <t>391100</t>
  </si>
  <si>
    <t>392000</t>
  </si>
  <si>
    <t>393000</t>
  </si>
  <si>
    <t>394000</t>
  </si>
  <si>
    <t>395000</t>
  </si>
  <si>
    <t>396000</t>
  </si>
  <si>
    <t>397000</t>
  </si>
  <si>
    <t>397001</t>
  </si>
  <si>
    <t>398000</t>
  </si>
  <si>
    <t>399000</t>
  </si>
  <si>
    <t>403100</t>
  </si>
  <si>
    <t>403410</t>
  </si>
  <si>
    <t>403420</t>
  </si>
  <si>
    <t>403430</t>
  </si>
  <si>
    <t>403440</t>
  </si>
  <si>
    <t>403500</t>
  </si>
  <si>
    <t>403600</t>
  </si>
  <si>
    <t>403700</t>
  </si>
  <si>
    <t>403702</t>
  </si>
  <si>
    <t>403800</t>
  </si>
  <si>
    <t>404000</t>
  </si>
  <si>
    <t>405000</t>
  </si>
  <si>
    <t>407000</t>
  </si>
  <si>
    <t>408200</t>
  </si>
  <si>
    <t>408300</t>
  </si>
  <si>
    <t>408400</t>
  </si>
  <si>
    <t>408700</t>
  </si>
  <si>
    <t>409120</t>
  </si>
  <si>
    <t>411100</t>
  </si>
  <si>
    <t>411600</t>
  </si>
  <si>
    <t>411800</t>
  </si>
  <si>
    <t>412000</t>
  </si>
  <si>
    <t>413100</t>
  </si>
  <si>
    <t>413101</t>
  </si>
  <si>
    <t>413102</t>
  </si>
  <si>
    <t>413200</t>
  </si>
  <si>
    <t>413300</t>
  </si>
  <si>
    <t>413400</t>
  </si>
  <si>
    <t>417101</t>
  </si>
  <si>
    <t>417103</t>
  </si>
  <si>
    <t>419000</t>
  </si>
  <si>
    <t>419002</t>
  </si>
  <si>
    <t>419010</t>
  </si>
  <si>
    <t>421000</t>
  </si>
  <si>
    <t>421100</t>
  </si>
  <si>
    <t>421200</t>
  </si>
  <si>
    <t>424000</t>
  </si>
  <si>
    <t>425000</t>
  </si>
  <si>
    <t>426100</t>
  </si>
  <si>
    <t>426400</t>
  </si>
  <si>
    <t>426500</t>
  </si>
  <si>
    <t>427000</t>
  </si>
  <si>
    <t>428001</t>
  </si>
  <si>
    <t>428005</t>
  </si>
  <si>
    <t>428006</t>
  </si>
  <si>
    <t>428007</t>
  </si>
  <si>
    <t>428008</t>
  </si>
  <si>
    <t>428101</t>
  </si>
  <si>
    <t>431010</t>
  </si>
  <si>
    <t>431030</t>
  </si>
  <si>
    <t>447100</t>
  </si>
  <si>
    <t>447103</t>
  </si>
  <si>
    <t>447142</t>
  </si>
  <si>
    <t>447143</t>
  </si>
  <si>
    <t>447250</t>
  </si>
  <si>
    <t>447251</t>
  </si>
  <si>
    <t>451001</t>
  </si>
  <si>
    <t>454001</t>
  </si>
  <si>
    <t>456003</t>
  </si>
  <si>
    <t>456010</t>
  </si>
  <si>
    <t>456042</t>
  </si>
  <si>
    <t>456043</t>
  </si>
  <si>
    <t>456054</t>
  </si>
  <si>
    <t>456057</t>
  </si>
  <si>
    <t>456080</t>
  </si>
  <si>
    <t>456101</t>
  </si>
  <si>
    <t>456130</t>
  </si>
  <si>
    <t>456131</t>
  </si>
  <si>
    <t>456132</t>
  </si>
  <si>
    <t>459000</t>
  </si>
  <si>
    <t>547041</t>
  </si>
  <si>
    <t>555000</t>
  </si>
  <si>
    <t>555001</t>
  </si>
  <si>
    <t>556000</t>
  </si>
  <si>
    <t>557001</t>
  </si>
  <si>
    <t>557002</t>
  </si>
  <si>
    <t>557003</t>
  </si>
  <si>
    <t>559000</t>
  </si>
  <si>
    <t>560000</t>
  </si>
  <si>
    <t>561000</t>
  </si>
  <si>
    <t>562000</t>
  </si>
  <si>
    <t>563000</t>
  </si>
  <si>
    <t>565000</t>
  </si>
  <si>
    <t>566000</t>
  </si>
  <si>
    <t>567000</t>
  </si>
  <si>
    <t>568000</t>
  </si>
  <si>
    <t>570000</t>
  </si>
  <si>
    <t>571000</t>
  </si>
  <si>
    <t>573000</t>
  </si>
  <si>
    <t>575700</t>
  </si>
  <si>
    <t>581000</t>
  </si>
  <si>
    <t>582000</t>
  </si>
  <si>
    <t>592000</t>
  </si>
  <si>
    <t>908000</t>
  </si>
  <si>
    <t>909000</t>
  </si>
  <si>
    <t>910000</t>
  </si>
  <si>
    <t>913000</t>
  </si>
  <si>
    <t>920000</t>
  </si>
  <si>
    <t>921000</t>
  </si>
  <si>
    <t>923001</t>
  </si>
  <si>
    <t>925000</t>
  </si>
  <si>
    <t>926000</t>
  </si>
  <si>
    <t>928000</t>
  </si>
  <si>
    <t>929001</t>
  </si>
  <si>
    <t>930100</t>
  </si>
  <si>
    <t>930200</t>
  </si>
  <si>
    <t>930201</t>
  </si>
  <si>
    <t>930202</t>
  </si>
  <si>
    <t>930203</t>
  </si>
  <si>
    <t>930204</t>
  </si>
  <si>
    <t>935000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</si>
</sst>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name val="Arial Unicode MS"/>
    </font>
    <font>
      <b/>
      <sz val="10"/>
      <name val="Arial Unicode MS"/>
    </font>
    <font>
      <sz val="10"/>
      <name val="Arial Unicode MS"/>
      <family val="2"/>
    </font>
    <font>
      <b/>
      <sz val="10"/>
      <name val="Arial Unicode MS"/>
      <family val="2"/>
    </font>
    <font>
      <sz val="10"/>
      <color rgb="FF0070C0"/>
      <name val="Arial Unicode MS"/>
      <family val="2"/>
    </font>
    <font>
      <sz val="10"/>
      <color theme="3"/>
      <name val="Arial Unicode MS"/>
      <family val="2"/>
    </font>
    <font>
      <b/>
      <sz val="11"/>
      <color indexed="8"/>
      <name val="Calibri"/>
      <family val="2"/>
      <scheme val="minor"/>
    </font>
    <font>
      <b/>
      <sz val="10"/>
      <color indexed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55"/>
      </patternFill>
    </fill>
  </fills>
  <borders count="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43" fontId="0" fillId="0" borderId="0" xfId="0" applyNumberFormat="1"/>
    <xf numFmtId="43" fontId="0" fillId="0" borderId="0" xfId="1" applyFont="1"/>
    <xf numFmtId="0" fontId="3" fillId="0" borderId="0" xfId="0" applyFont="1"/>
    <xf numFmtId="49" fontId="3" fillId="0" borderId="0" xfId="0" applyNumberFormat="1" applyFont="1" applyFill="1" applyBorder="1"/>
    <xf numFmtId="0" fontId="2" fillId="0" borderId="0" xfId="0" applyFont="1"/>
    <xf numFmtId="0" fontId="3" fillId="0" borderId="0" xfId="3" applyFont="1"/>
    <xf numFmtId="3" fontId="4" fillId="0" borderId="0" xfId="3" applyNumberFormat="1" applyFont="1"/>
    <xf numFmtId="0" fontId="5" fillId="0" borderId="0" xfId="3" applyFont="1"/>
    <xf numFmtId="3" fontId="2" fillId="0" borderId="0" xfId="3" applyNumberFormat="1"/>
    <xf numFmtId="164" fontId="4" fillId="0" borderId="0" xfId="2" applyNumberFormat="1" applyFont="1" applyFill="1" applyBorder="1"/>
    <xf numFmtId="164" fontId="2" fillId="0" borderId="0" xfId="3" applyNumberFormat="1"/>
    <xf numFmtId="3" fontId="5" fillId="0" borderId="0" xfId="3" applyNumberFormat="1" applyFont="1"/>
    <xf numFmtId="164" fontId="2" fillId="0" borderId="0" xfId="2" applyNumberFormat="1" applyFont="1" applyFill="1" applyBorder="1"/>
    <xf numFmtId="49" fontId="3" fillId="2" borderId="1" xfId="0" applyNumberFormat="1" applyFont="1" applyFill="1" applyBorder="1"/>
    <xf numFmtId="43" fontId="3" fillId="2" borderId="1" xfId="2" applyFont="1" applyFill="1" applyBorder="1"/>
    <xf numFmtId="39" fontId="0" fillId="0" borderId="0" xfId="0" applyNumberFormat="1"/>
    <xf numFmtId="39" fontId="2" fillId="0" borderId="0" xfId="0" applyNumberFormat="1" applyFont="1"/>
    <xf numFmtId="39" fontId="0" fillId="0" borderId="0" xfId="0" applyNumberFormat="1" applyFill="1"/>
    <xf numFmtId="43" fontId="0" fillId="0" borderId="3" xfId="2" applyFont="1" applyBorder="1"/>
    <xf numFmtId="43" fontId="6" fillId="0" borderId="0" xfId="1" applyFont="1"/>
    <xf numFmtId="1" fontId="0" fillId="0" borderId="0" xfId="0" applyNumberFormat="1"/>
    <xf numFmtId="0" fontId="7" fillId="3" borderId="1" xfId="0" applyFont="1" applyFill="1" applyBorder="1"/>
    <xf numFmtId="43" fontId="3" fillId="0" borderId="0" xfId="1" applyFont="1"/>
    <xf numFmtId="43" fontId="7" fillId="3" borderId="1" xfId="1" applyFont="1" applyFill="1" applyBorder="1"/>
    <xf numFmtId="43" fontId="0" fillId="0" borderId="2" xfId="1" applyFont="1" applyBorder="1"/>
    <xf numFmtId="43" fontId="3" fillId="0" borderId="4" xfId="1" applyFont="1" applyBorder="1"/>
    <xf numFmtId="0" fontId="3" fillId="0" borderId="0" xfId="3" applyFont="1" applyAlignment="1">
      <alignment horizontal="right"/>
    </xf>
    <xf numFmtId="0" fontId="3" fillId="0" borderId="0" xfId="0" applyFont="1" applyAlignment="1"/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4"/>
  <sheetViews>
    <sheetView tabSelected="1" workbookViewId="0">
      <selection activeCell="E16" sqref="E16"/>
    </sheetView>
  </sheetViews>
  <sheetFormatPr defaultRowHeight="15" x14ac:dyDescent="0.35"/>
  <cols>
    <col min="1" max="1" width="10.5546875" customWidth="1"/>
    <col min="2" max="2" width="11.109375" customWidth="1"/>
    <col min="3" max="3" width="17.6640625" customWidth="1"/>
    <col min="4" max="4" width="15.88671875" customWidth="1"/>
    <col min="5" max="5" width="17.33203125" customWidth="1"/>
    <col min="6" max="6" width="14.109375" customWidth="1"/>
    <col min="7" max="7" width="17.44140625" customWidth="1"/>
    <col min="8" max="8" width="13.88671875" customWidth="1"/>
    <col min="9" max="9" width="14.6640625" customWidth="1"/>
    <col min="10" max="11" width="16.109375" customWidth="1"/>
    <col min="12" max="12" width="15.88671875" customWidth="1"/>
    <col min="13" max="14" width="16.33203125" customWidth="1"/>
    <col min="15" max="15" width="15.109375" customWidth="1"/>
    <col min="16" max="17" width="13" customWidth="1"/>
  </cols>
  <sheetData>
    <row r="1" spans="1:17" x14ac:dyDescent="0.35">
      <c r="A1" s="4" t="s">
        <v>0</v>
      </c>
      <c r="D1" s="20" t="s">
        <v>1</v>
      </c>
    </row>
    <row r="2" spans="1:17" x14ac:dyDescent="0.35">
      <c r="A2" s="3" t="s">
        <v>2</v>
      </c>
    </row>
    <row r="3" spans="1:17" x14ac:dyDescent="0.35">
      <c r="A3" s="3" t="s">
        <v>3</v>
      </c>
    </row>
    <row r="4" spans="1:17" x14ac:dyDescent="0.35">
      <c r="A4" s="5" t="s">
        <v>4</v>
      </c>
    </row>
    <row r="5" spans="1:17" x14ac:dyDescent="0.35">
      <c r="E5" s="6" t="s">
        <v>5</v>
      </c>
      <c r="F5" s="6" t="s">
        <v>6</v>
      </c>
      <c r="G5" s="27" t="s">
        <v>7</v>
      </c>
      <c r="H5" s="28"/>
      <c r="I5" s="7">
        <v>300000</v>
      </c>
      <c r="J5" s="7">
        <v>510000</v>
      </c>
      <c r="K5" s="8"/>
      <c r="L5" s="8"/>
      <c r="M5" s="9">
        <v>810000</v>
      </c>
      <c r="N5" s="6" t="s">
        <v>8</v>
      </c>
    </row>
    <row r="6" spans="1:17" x14ac:dyDescent="0.35">
      <c r="E6" s="6" t="s">
        <v>5</v>
      </c>
      <c r="F6" s="6" t="s">
        <v>9</v>
      </c>
      <c r="G6" s="27" t="s">
        <v>10</v>
      </c>
      <c r="H6" s="28"/>
      <c r="I6" s="10">
        <v>1320568788</v>
      </c>
      <c r="J6" s="10">
        <v>2370719513</v>
      </c>
      <c r="K6" s="8"/>
      <c r="L6" s="8"/>
      <c r="M6" s="11">
        <f>I6+J6</f>
        <v>3691288301</v>
      </c>
      <c r="N6" s="6" t="s">
        <v>8</v>
      </c>
    </row>
    <row r="7" spans="1:17" x14ac:dyDescent="0.35">
      <c r="E7" s="6" t="s">
        <v>11</v>
      </c>
      <c r="F7" s="6" t="s">
        <v>6</v>
      </c>
      <c r="G7" s="27" t="s">
        <v>7</v>
      </c>
      <c r="H7" s="28"/>
      <c r="I7" s="12">
        <f>+I5</f>
        <v>300000</v>
      </c>
      <c r="J7" s="12">
        <f>+J5</f>
        <v>510000</v>
      </c>
      <c r="K7" s="7">
        <v>268000</v>
      </c>
      <c r="L7" s="7">
        <v>268000</v>
      </c>
      <c r="M7" s="9">
        <v>1346000</v>
      </c>
      <c r="N7" s="6" t="s">
        <v>11</v>
      </c>
    </row>
    <row r="8" spans="1:17" ht="15.6" thickBot="1" x14ac:dyDescent="0.4">
      <c r="E8" s="6" t="s">
        <v>11</v>
      </c>
      <c r="F8" s="6" t="s">
        <v>9</v>
      </c>
      <c r="G8" s="27" t="s">
        <v>10</v>
      </c>
      <c r="H8" s="28"/>
      <c r="I8" s="13">
        <f>+I6</f>
        <v>1320568788</v>
      </c>
      <c r="J8" s="13">
        <f>+J6</f>
        <v>2370719513</v>
      </c>
      <c r="K8" s="10">
        <v>1161395000</v>
      </c>
      <c r="L8" s="10">
        <v>1252473000</v>
      </c>
      <c r="M8" s="11">
        <f>SUM(I8:L8)</f>
        <v>6105156301</v>
      </c>
      <c r="N8" s="6" t="s">
        <v>11</v>
      </c>
    </row>
    <row r="9" spans="1:17" ht="16.2" thickTop="1" thickBot="1" x14ac:dyDescent="0.4">
      <c r="A9" s="14" t="s">
        <v>12</v>
      </c>
      <c r="B9" s="14" t="s">
        <v>13</v>
      </c>
      <c r="C9" s="15" t="s">
        <v>14</v>
      </c>
      <c r="D9" s="15" t="s">
        <v>6</v>
      </c>
      <c r="E9" s="15" t="s">
        <v>9</v>
      </c>
      <c r="F9" s="15" t="s">
        <v>15</v>
      </c>
      <c r="G9" s="15" t="s">
        <v>16</v>
      </c>
      <c r="H9" s="15" t="s">
        <v>17</v>
      </c>
      <c r="I9" s="15" t="s">
        <v>18</v>
      </c>
      <c r="J9" s="15" t="s">
        <v>19</v>
      </c>
      <c r="K9" s="15" t="s">
        <v>20</v>
      </c>
      <c r="L9" s="15" t="s">
        <v>21</v>
      </c>
      <c r="M9" s="15" t="s">
        <v>22</v>
      </c>
      <c r="N9" s="15" t="s">
        <v>23</v>
      </c>
      <c r="O9" s="15" t="s">
        <v>24</v>
      </c>
      <c r="P9" s="15" t="s">
        <v>25</v>
      </c>
      <c r="Q9" s="15" t="s">
        <v>26</v>
      </c>
    </row>
    <row r="10" spans="1:17" ht="15.6" thickTop="1" x14ac:dyDescent="0.35">
      <c r="A10" t="s">
        <v>27</v>
      </c>
      <c r="B10" t="s">
        <v>28</v>
      </c>
      <c r="C10" s="2">
        <v>4173189.2</v>
      </c>
      <c r="D10" s="16">
        <f>+C10</f>
        <v>4173189.2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x14ac:dyDescent="0.35">
      <c r="A11" t="s">
        <v>27</v>
      </c>
      <c r="B11" t="s">
        <v>29</v>
      </c>
      <c r="C11" s="2">
        <v>18588.97</v>
      </c>
      <c r="D11" s="16">
        <f>+C11</f>
        <v>18588.97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x14ac:dyDescent="0.35">
      <c r="A12" t="s">
        <v>27</v>
      </c>
      <c r="B12" t="s">
        <v>30</v>
      </c>
      <c r="C12" s="2">
        <v>19012.98</v>
      </c>
      <c r="D12" s="16">
        <f>+C12</f>
        <v>19012.98</v>
      </c>
      <c r="E12" s="16"/>
      <c r="F12" s="16"/>
      <c r="G12" s="16"/>
      <c r="H12" s="16"/>
      <c r="I12" s="16"/>
      <c r="J12" s="16"/>
      <c r="K12" s="16"/>
      <c r="P12" s="16"/>
      <c r="Q12" s="16"/>
    </row>
    <row r="13" spans="1:17" x14ac:dyDescent="0.35">
      <c r="A13" t="s">
        <v>27</v>
      </c>
      <c r="B13" t="s">
        <v>31</v>
      </c>
      <c r="C13" s="2">
        <v>4329176.18</v>
      </c>
      <c r="D13" s="16">
        <f>C13</f>
        <v>4329176.18</v>
      </c>
      <c r="E13" s="16"/>
      <c r="F13" s="16"/>
      <c r="G13" s="16"/>
      <c r="H13" s="16"/>
      <c r="I13" s="16"/>
      <c r="J13" s="16"/>
      <c r="K13" s="16"/>
      <c r="L13" s="16">
        <f>$D13*I$7/$M$7</f>
        <v>964898.10846953932</v>
      </c>
      <c r="M13" s="16">
        <f>$D13*J$7/$M$7</f>
        <v>1640326.784398217</v>
      </c>
      <c r="N13" s="16">
        <f>$D13*K$7/$M$7</f>
        <v>861975.64356612181</v>
      </c>
      <c r="O13" s="16">
        <f>$D13*L$7/$M$7</f>
        <v>861975.64356612181</v>
      </c>
      <c r="P13" s="16"/>
      <c r="Q13" s="16"/>
    </row>
    <row r="14" spans="1:17" x14ac:dyDescent="0.35">
      <c r="A14" t="s">
        <v>27</v>
      </c>
      <c r="B14" t="s">
        <v>32</v>
      </c>
      <c r="C14" s="2">
        <v>252.67</v>
      </c>
      <c r="D14" s="16">
        <f>C14</f>
        <v>252.67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7" x14ac:dyDescent="0.35">
      <c r="A15" t="s">
        <v>27</v>
      </c>
      <c r="B15" t="s">
        <v>33</v>
      </c>
      <c r="C15" s="2">
        <v>6123.43</v>
      </c>
      <c r="D15" s="16">
        <f>C15</f>
        <v>6123.43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 x14ac:dyDescent="0.35">
      <c r="A16" t="s">
        <v>34</v>
      </c>
      <c r="B16" t="s">
        <v>28</v>
      </c>
      <c r="C16" s="2">
        <v>108822.73</v>
      </c>
      <c r="D16" s="16"/>
      <c r="E16" s="16">
        <f>C16</f>
        <v>108822.73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35">
      <c r="A17" t="s">
        <v>34</v>
      </c>
      <c r="B17" t="s">
        <v>29</v>
      </c>
      <c r="C17" s="2">
        <v>1787573.04</v>
      </c>
      <c r="D17" s="16"/>
      <c r="E17" s="16">
        <f>C17</f>
        <v>1787573.04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35">
      <c r="A18" t="s">
        <v>34</v>
      </c>
      <c r="B18" t="s">
        <v>30</v>
      </c>
      <c r="C18" s="2">
        <v>5485754.2599999998</v>
      </c>
      <c r="D18" s="16"/>
      <c r="E18" s="17">
        <f t="shared" ref="E18:E27" si="0">+C18</f>
        <v>5485754.2599999998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35">
      <c r="A19" t="s">
        <v>34</v>
      </c>
      <c r="B19" t="s">
        <v>35</v>
      </c>
      <c r="C19" s="2">
        <v>30845488.899999999</v>
      </c>
      <c r="D19" s="16"/>
      <c r="E19" s="17">
        <f t="shared" si="0"/>
        <v>30845488.899999999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x14ac:dyDescent="0.35">
      <c r="A20" t="s">
        <v>34</v>
      </c>
      <c r="B20" t="s">
        <v>32</v>
      </c>
      <c r="C20" s="2">
        <v>51556601.460000001</v>
      </c>
      <c r="D20" s="16"/>
      <c r="E20" s="17">
        <f t="shared" si="0"/>
        <v>51556601.460000001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x14ac:dyDescent="0.35">
      <c r="A21" t="s">
        <v>34</v>
      </c>
      <c r="B21" t="s">
        <v>36</v>
      </c>
      <c r="C21" s="2">
        <v>24564422.870000001</v>
      </c>
      <c r="D21" s="16"/>
      <c r="E21" s="17">
        <f t="shared" si="0"/>
        <v>24564422.870000001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x14ac:dyDescent="0.35">
      <c r="A22" t="s">
        <v>34</v>
      </c>
      <c r="B22" t="s">
        <v>33</v>
      </c>
      <c r="C22" s="2">
        <v>27320521.120000001</v>
      </c>
      <c r="D22" s="16"/>
      <c r="E22" s="17">
        <f t="shared" si="0"/>
        <v>27320521.120000001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x14ac:dyDescent="0.35">
      <c r="A23" t="s">
        <v>37</v>
      </c>
      <c r="B23" t="s">
        <v>29</v>
      </c>
      <c r="C23" s="2">
        <v>90193.56</v>
      </c>
      <c r="D23" s="16"/>
      <c r="E23" s="17">
        <f t="shared" si="0"/>
        <v>90193.56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x14ac:dyDescent="0.35">
      <c r="A24" t="s">
        <v>37</v>
      </c>
      <c r="B24" t="s">
        <v>30</v>
      </c>
      <c r="C24" s="2">
        <v>173599.52</v>
      </c>
      <c r="D24" s="16"/>
      <c r="E24" s="17">
        <f t="shared" si="0"/>
        <v>173599.52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x14ac:dyDescent="0.35">
      <c r="A25" t="s">
        <v>37</v>
      </c>
      <c r="B25" t="s">
        <v>35</v>
      </c>
      <c r="C25" s="2">
        <v>559946.23999999999</v>
      </c>
      <c r="D25" s="16"/>
      <c r="E25" s="17">
        <f t="shared" si="0"/>
        <v>559946.23999999999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x14ac:dyDescent="0.35">
      <c r="A26" t="s">
        <v>37</v>
      </c>
      <c r="B26" t="s">
        <v>32</v>
      </c>
      <c r="C26" s="2">
        <v>797628.86</v>
      </c>
      <c r="D26" s="16"/>
      <c r="E26" s="17">
        <f t="shared" si="0"/>
        <v>797628.86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x14ac:dyDescent="0.35">
      <c r="A27" t="s">
        <v>37</v>
      </c>
      <c r="B27" t="s">
        <v>36</v>
      </c>
      <c r="C27" s="2">
        <v>845933</v>
      </c>
      <c r="D27" s="16"/>
      <c r="E27" s="17">
        <f t="shared" si="0"/>
        <v>845933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x14ac:dyDescent="0.35">
      <c r="A28" t="s">
        <v>37</v>
      </c>
      <c r="B28" t="s">
        <v>33</v>
      </c>
      <c r="C28" s="2">
        <v>779708.69</v>
      </c>
      <c r="D28" s="16"/>
      <c r="E28" s="17">
        <f>+C28</f>
        <v>779708.69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x14ac:dyDescent="0.35">
      <c r="A29" t="s">
        <v>38</v>
      </c>
      <c r="B29" t="s">
        <v>36</v>
      </c>
      <c r="C29" s="2">
        <v>595356.65</v>
      </c>
      <c r="D29" s="16"/>
      <c r="E29" s="17">
        <f>C29</f>
        <v>595356.65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x14ac:dyDescent="0.35">
      <c r="A30" t="s">
        <v>39</v>
      </c>
      <c r="B30" t="s">
        <v>28</v>
      </c>
      <c r="C30" s="2">
        <v>1762414.23</v>
      </c>
      <c r="D30" s="16">
        <f t="shared" ref="D30:D34" si="1">C30</f>
        <v>1762414.23</v>
      </c>
      <c r="E30" s="17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7" x14ac:dyDescent="0.35">
      <c r="A31" t="s">
        <v>39</v>
      </c>
      <c r="B31" t="s">
        <v>29</v>
      </c>
      <c r="C31" s="2">
        <v>34256.47</v>
      </c>
      <c r="D31" s="16">
        <f t="shared" si="1"/>
        <v>34256.47</v>
      </c>
      <c r="E31" s="17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x14ac:dyDescent="0.35">
      <c r="A32" t="s">
        <v>39</v>
      </c>
      <c r="B32" t="s">
        <v>40</v>
      </c>
      <c r="C32" s="2">
        <v>212456.47</v>
      </c>
      <c r="D32" s="16">
        <f t="shared" si="1"/>
        <v>212456.47</v>
      </c>
      <c r="E32" s="17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1:17" x14ac:dyDescent="0.35">
      <c r="A33" t="s">
        <v>39</v>
      </c>
      <c r="B33" t="s">
        <v>31</v>
      </c>
      <c r="C33" s="2">
        <v>1975456.03</v>
      </c>
      <c r="D33" s="16">
        <f t="shared" si="1"/>
        <v>1975456.03</v>
      </c>
      <c r="E33" s="17"/>
      <c r="F33" s="16"/>
      <c r="G33" s="16"/>
      <c r="H33" s="16"/>
      <c r="I33" s="16"/>
      <c r="J33" s="16"/>
      <c r="K33" s="16"/>
      <c r="L33" s="16">
        <f>$D33*I$7/$M$7</f>
        <v>440294.80609212484</v>
      </c>
      <c r="M33" s="16">
        <f>$D33*J$7/$M$7</f>
        <v>748501.17035661219</v>
      </c>
      <c r="N33" s="16">
        <f>$D33*K$7/$M$7</f>
        <v>393330.02677563153</v>
      </c>
      <c r="O33" s="16">
        <f>$D33*L$7/$M$7</f>
        <v>393330.02677563153</v>
      </c>
      <c r="P33" s="16"/>
      <c r="Q33" s="16"/>
    </row>
    <row r="34" spans="1:17" x14ac:dyDescent="0.35">
      <c r="A34" t="s">
        <v>39</v>
      </c>
      <c r="B34" t="s">
        <v>35</v>
      </c>
      <c r="C34" s="2">
        <v>1570784.69</v>
      </c>
      <c r="D34" s="16">
        <f t="shared" si="1"/>
        <v>1570784.69</v>
      </c>
      <c r="E34" s="17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1:17" x14ac:dyDescent="0.35">
      <c r="A35" t="s">
        <v>39</v>
      </c>
      <c r="B35" t="s">
        <v>32</v>
      </c>
      <c r="C35" s="2">
        <v>1393102.31</v>
      </c>
      <c r="D35" s="16">
        <f t="shared" ref="D35:D47" si="2">+C35</f>
        <v>1393102.31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 x14ac:dyDescent="0.35">
      <c r="A36" t="s">
        <v>39</v>
      </c>
      <c r="B36" t="s">
        <v>36</v>
      </c>
      <c r="C36" s="2">
        <v>1367117.59</v>
      </c>
      <c r="D36" s="16">
        <f t="shared" si="2"/>
        <v>1367117.59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1:17" x14ac:dyDescent="0.35">
      <c r="A37" t="s">
        <v>39</v>
      </c>
      <c r="B37" t="s">
        <v>33</v>
      </c>
      <c r="C37" s="2">
        <v>1508378.47</v>
      </c>
      <c r="D37" s="16">
        <f t="shared" si="2"/>
        <v>1508378.47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1:17" x14ac:dyDescent="0.35">
      <c r="A38" t="s">
        <v>39</v>
      </c>
      <c r="B38" t="s">
        <v>41</v>
      </c>
      <c r="C38" s="2">
        <v>1185420</v>
      </c>
      <c r="D38" s="16">
        <f t="shared" si="2"/>
        <v>1185420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1:17" x14ac:dyDescent="0.35">
      <c r="A39" t="s">
        <v>39</v>
      </c>
      <c r="B39" t="s">
        <v>42</v>
      </c>
      <c r="C39" s="2">
        <v>882889.68</v>
      </c>
      <c r="D39" s="16">
        <f t="shared" si="2"/>
        <v>882889.68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1:17" x14ac:dyDescent="0.35">
      <c r="A40" t="s">
        <v>43</v>
      </c>
      <c r="B40" t="s">
        <v>28</v>
      </c>
      <c r="C40" s="2">
        <v>1266665.72</v>
      </c>
      <c r="D40" s="16">
        <f t="shared" si="2"/>
        <v>1266665.72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 x14ac:dyDescent="0.35">
      <c r="A41" t="s">
        <v>43</v>
      </c>
      <c r="B41" t="s">
        <v>40</v>
      </c>
      <c r="C41" s="2">
        <v>27956.47</v>
      </c>
      <c r="D41" s="16">
        <f t="shared" si="2"/>
        <v>27956.47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 x14ac:dyDescent="0.35">
      <c r="A42" t="s">
        <v>43</v>
      </c>
      <c r="B42" t="s">
        <v>31</v>
      </c>
      <c r="C42" s="2">
        <v>121258.69</v>
      </c>
      <c r="D42" s="16">
        <f t="shared" si="2"/>
        <v>121258.69</v>
      </c>
      <c r="E42" s="16"/>
      <c r="F42" s="16"/>
      <c r="G42" s="16"/>
      <c r="H42" s="16"/>
      <c r="I42" s="16"/>
      <c r="J42" s="16"/>
      <c r="K42" s="16"/>
      <c r="L42" s="16">
        <f>$D42*I$7/$M$7</f>
        <v>27026.453937592869</v>
      </c>
      <c r="M42" s="16">
        <f>$D42*J$7/$M$7</f>
        <v>45944.971693907872</v>
      </c>
      <c r="N42" s="16">
        <f>$D42*K$7/$M$7</f>
        <v>24143.632184249629</v>
      </c>
      <c r="O42" s="16">
        <f>$D42*L$7/$M$7</f>
        <v>24143.632184249629</v>
      </c>
      <c r="P42" s="16"/>
      <c r="Q42" s="16"/>
    </row>
    <row r="43" spans="1:17" x14ac:dyDescent="0.35">
      <c r="A43" t="s">
        <v>43</v>
      </c>
      <c r="B43" t="s">
        <v>35</v>
      </c>
      <c r="C43" s="2">
        <v>765305.21</v>
      </c>
      <c r="D43" s="16">
        <f t="shared" si="2"/>
        <v>765305.21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1:17" x14ac:dyDescent="0.35">
      <c r="A44" t="s">
        <v>43</v>
      </c>
      <c r="B44" t="s">
        <v>32</v>
      </c>
      <c r="C44" s="2">
        <v>1060479.3500000001</v>
      </c>
      <c r="D44" s="16">
        <f t="shared" si="2"/>
        <v>1060479.3500000001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1:17" x14ac:dyDescent="0.35">
      <c r="A45" t="s">
        <v>43</v>
      </c>
      <c r="B45" t="s">
        <v>36</v>
      </c>
      <c r="C45" s="2">
        <v>1055241.45</v>
      </c>
      <c r="D45" s="16">
        <f t="shared" si="2"/>
        <v>1055241.45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1:17" x14ac:dyDescent="0.35">
      <c r="A46" t="s">
        <v>43</v>
      </c>
      <c r="B46" t="s">
        <v>33</v>
      </c>
      <c r="C46" s="2">
        <v>1130936.04</v>
      </c>
      <c r="D46" s="16">
        <f t="shared" si="2"/>
        <v>1130936.04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1:17" x14ac:dyDescent="0.35">
      <c r="A47" t="s">
        <v>43</v>
      </c>
      <c r="B47" t="s">
        <v>41</v>
      </c>
      <c r="C47" s="2">
        <v>38693.75</v>
      </c>
      <c r="D47" s="16">
        <f t="shared" si="2"/>
        <v>38693.75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 x14ac:dyDescent="0.35">
      <c r="A48" t="s">
        <v>43</v>
      </c>
      <c r="B48" t="s">
        <v>42</v>
      </c>
      <c r="C48" s="2">
        <v>449618.59</v>
      </c>
      <c r="D48" s="16">
        <f>C48</f>
        <v>449618.59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1:17" x14ac:dyDescent="0.35">
      <c r="A49" t="s">
        <v>44</v>
      </c>
      <c r="B49" t="s">
        <v>28</v>
      </c>
      <c r="C49" s="2">
        <v>791.75</v>
      </c>
      <c r="D49" s="16"/>
      <c r="E49" s="16">
        <f t="shared" ref="E49:E51" si="3">+C49</f>
        <v>791.75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1:17" x14ac:dyDescent="0.35">
      <c r="A50" t="s">
        <v>44</v>
      </c>
      <c r="B50" t="s">
        <v>45</v>
      </c>
      <c r="C50" s="2">
        <v>0.23</v>
      </c>
      <c r="D50" s="16"/>
      <c r="E50" s="16">
        <f t="shared" ref="E50" si="4">+C50</f>
        <v>0.23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7" x14ac:dyDescent="0.35">
      <c r="A51" t="s">
        <v>44</v>
      </c>
      <c r="B51" t="s">
        <v>31</v>
      </c>
      <c r="C51" s="2">
        <v>27295.47</v>
      </c>
      <c r="D51" s="16"/>
      <c r="E51" s="16">
        <f t="shared" si="3"/>
        <v>27295.47</v>
      </c>
      <c r="F51" s="16">
        <f>$E51*I$8/$M$8</f>
        <v>5904.115137868992</v>
      </c>
      <c r="G51" s="16">
        <f>$E51*J$8/$M$8</f>
        <v>10599.2214048487</v>
      </c>
      <c r="H51" s="16">
        <f>$E51*K$8/$M$8</f>
        <v>5192.466960339334</v>
      </c>
      <c r="I51" s="16">
        <f>$E51*L$8/$M$8</f>
        <v>5599.6664969429748</v>
      </c>
      <c r="J51" s="16"/>
      <c r="K51" s="16"/>
      <c r="L51" s="16"/>
      <c r="M51" s="16"/>
      <c r="N51" s="16"/>
      <c r="O51" s="16"/>
      <c r="P51" s="16"/>
      <c r="Q51" s="16"/>
    </row>
    <row r="52" spans="1:17" x14ac:dyDescent="0.35">
      <c r="A52" t="s">
        <v>46</v>
      </c>
      <c r="B52" t="s">
        <v>28</v>
      </c>
      <c r="C52" s="2">
        <v>28211.13</v>
      </c>
      <c r="D52" s="16">
        <f>C52</f>
        <v>28211.13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7" x14ac:dyDescent="0.35">
      <c r="A53" t="s">
        <v>46</v>
      </c>
      <c r="B53" t="s">
        <v>31</v>
      </c>
      <c r="C53" s="2">
        <v>3282613.81</v>
      </c>
      <c r="D53" s="16">
        <f>C53</f>
        <v>3282613.81</v>
      </c>
      <c r="E53" s="16"/>
      <c r="F53" s="16"/>
      <c r="G53" s="16"/>
      <c r="H53" s="16"/>
      <c r="I53" s="16"/>
      <c r="J53" s="16"/>
      <c r="K53" s="16"/>
      <c r="L53" s="16">
        <f>$D53*I$7/$M$7</f>
        <v>731637.55052005942</v>
      </c>
      <c r="M53" s="16">
        <f>$D53*J$7/$M$7</f>
        <v>1243783.835884101</v>
      </c>
      <c r="N53" s="16">
        <f>$D53*K$7/$M$7</f>
        <v>653596.21179791971</v>
      </c>
      <c r="O53" s="16">
        <f>$D53*L$7/$M$7</f>
        <v>653596.21179791971</v>
      </c>
      <c r="P53" s="16"/>
      <c r="Q53" s="16"/>
    </row>
    <row r="54" spans="1:17" x14ac:dyDescent="0.35">
      <c r="A54" t="s">
        <v>47</v>
      </c>
      <c r="B54" t="s">
        <v>28</v>
      </c>
      <c r="C54" s="2">
        <v>811860.55</v>
      </c>
      <c r="D54" s="16">
        <f t="shared" ref="D54:D60" si="5">C54</f>
        <v>811860.55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1:17" x14ac:dyDescent="0.35">
      <c r="A55" t="s">
        <v>47</v>
      </c>
      <c r="B55" t="s">
        <v>29</v>
      </c>
      <c r="C55" s="2">
        <v>2775.99</v>
      </c>
      <c r="D55" s="16">
        <f t="shared" si="5"/>
        <v>2775.99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1:17" x14ac:dyDescent="0.35">
      <c r="A56" t="s">
        <v>47</v>
      </c>
      <c r="B56" t="s">
        <v>30</v>
      </c>
      <c r="C56" s="2">
        <v>87910.31</v>
      </c>
      <c r="D56" s="16">
        <f t="shared" si="5"/>
        <v>87910.31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7" x14ac:dyDescent="0.35">
      <c r="A57" t="s">
        <v>47</v>
      </c>
      <c r="B57" t="s">
        <v>31</v>
      </c>
      <c r="C57" s="2">
        <v>5013428.3</v>
      </c>
      <c r="D57" s="16">
        <f t="shared" si="5"/>
        <v>5013428.3</v>
      </c>
      <c r="E57" s="16"/>
      <c r="F57" s="16"/>
      <c r="G57" s="16"/>
      <c r="H57" s="16"/>
      <c r="I57" s="16"/>
      <c r="J57" s="16"/>
      <c r="K57" s="16"/>
      <c r="L57" s="16">
        <f>$D57*I$7/$M$7</f>
        <v>1117406.0104011886</v>
      </c>
      <c r="M57" s="16">
        <f>$D57*J$7/$M$7</f>
        <v>1899590.2176820207</v>
      </c>
      <c r="N57" s="16">
        <f>$D57*K$7/$M$7</f>
        <v>998216.03595839522</v>
      </c>
      <c r="O57" s="16">
        <f>$D57*L$7/$M$7</f>
        <v>998216.03595839522</v>
      </c>
      <c r="P57" s="16"/>
      <c r="Q57" s="16"/>
    </row>
    <row r="58" spans="1:17" x14ac:dyDescent="0.35">
      <c r="A58" t="s">
        <v>47</v>
      </c>
      <c r="B58" t="s">
        <v>35</v>
      </c>
      <c r="C58" s="2">
        <v>328840.23</v>
      </c>
      <c r="D58" s="16">
        <f t="shared" si="5"/>
        <v>328840.23</v>
      </c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</row>
    <row r="59" spans="1:17" x14ac:dyDescent="0.35">
      <c r="A59" t="s">
        <v>47</v>
      </c>
      <c r="B59" t="s">
        <v>36</v>
      </c>
      <c r="C59" s="2">
        <v>24573.33</v>
      </c>
      <c r="D59" s="16">
        <f t="shared" si="5"/>
        <v>24573.33</v>
      </c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1:17" x14ac:dyDescent="0.35">
      <c r="A60" t="s">
        <v>47</v>
      </c>
      <c r="B60" t="s">
        <v>33</v>
      </c>
      <c r="C60" s="2">
        <v>17299.29</v>
      </c>
      <c r="D60" s="16">
        <f t="shared" si="5"/>
        <v>17299.29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</row>
    <row r="61" spans="1:17" x14ac:dyDescent="0.35">
      <c r="A61" t="s">
        <v>48</v>
      </c>
      <c r="B61" t="s">
        <v>28</v>
      </c>
      <c r="C61" s="2">
        <v>2234539.89</v>
      </c>
      <c r="D61" s="16"/>
      <c r="E61" s="16">
        <f t="shared" ref="E61:E70" si="6">C61</f>
        <v>2234539.89</v>
      </c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</row>
    <row r="62" spans="1:17" x14ac:dyDescent="0.35">
      <c r="A62" t="s">
        <v>48</v>
      </c>
      <c r="B62" t="s">
        <v>29</v>
      </c>
      <c r="C62" s="2">
        <v>1106371.48</v>
      </c>
      <c r="D62" s="16"/>
      <c r="E62" s="16">
        <f t="shared" si="6"/>
        <v>1106371.48</v>
      </c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1:17" x14ac:dyDescent="0.35">
      <c r="A63" t="s">
        <v>48</v>
      </c>
      <c r="B63" t="s">
        <v>30</v>
      </c>
      <c r="C63" s="2">
        <v>799992.83</v>
      </c>
      <c r="D63" s="16"/>
      <c r="E63" s="16">
        <f t="shared" si="6"/>
        <v>799992.83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</row>
    <row r="64" spans="1:17" x14ac:dyDescent="0.35">
      <c r="A64" t="s">
        <v>48</v>
      </c>
      <c r="B64" t="s">
        <v>40</v>
      </c>
      <c r="C64" s="2">
        <v>679988.13</v>
      </c>
      <c r="D64" s="16"/>
      <c r="E64" s="16">
        <f t="shared" si="6"/>
        <v>679988.13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</row>
    <row r="65" spans="1:17" x14ac:dyDescent="0.35">
      <c r="A65" t="s">
        <v>48</v>
      </c>
      <c r="B65" t="s">
        <v>45</v>
      </c>
      <c r="C65" s="2">
        <v>254883.13</v>
      </c>
      <c r="D65" s="16"/>
      <c r="E65" s="16">
        <f t="shared" si="6"/>
        <v>254883.13</v>
      </c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</row>
    <row r="66" spans="1:17" x14ac:dyDescent="0.35">
      <c r="A66" t="s">
        <v>48</v>
      </c>
      <c r="B66" t="s">
        <v>31</v>
      </c>
      <c r="C66" s="2">
        <v>6285494.3899999997</v>
      </c>
      <c r="D66" s="18"/>
      <c r="E66" s="16">
        <f t="shared" si="6"/>
        <v>6285494.3899999997</v>
      </c>
      <c r="F66" s="16">
        <f>$E66*I$8/$M$8</f>
        <v>1359576.610221023</v>
      </c>
      <c r="G66" s="16">
        <f>$E66*J$8/$M$8</f>
        <v>2440747.3723128568</v>
      </c>
      <c r="H66" s="16">
        <f>$E66*K$8/$M$8</f>
        <v>1195701.0430475546</v>
      </c>
      <c r="I66" s="16">
        <f>$E66*L$8/$M$8</f>
        <v>1289469.3644185655</v>
      </c>
      <c r="J66" s="16"/>
      <c r="K66" s="16"/>
      <c r="L66" s="18"/>
      <c r="M66" s="18"/>
      <c r="N66" s="18"/>
      <c r="O66" s="18"/>
      <c r="P66" s="16"/>
      <c r="Q66" s="16"/>
    </row>
    <row r="67" spans="1:17" x14ac:dyDescent="0.35">
      <c r="A67" t="s">
        <v>48</v>
      </c>
      <c r="B67" t="s">
        <v>35</v>
      </c>
      <c r="C67" s="2">
        <v>7396304.6500000004</v>
      </c>
      <c r="D67" s="16"/>
      <c r="E67" s="16">
        <f t="shared" si="6"/>
        <v>7396304.6500000004</v>
      </c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</row>
    <row r="68" spans="1:17" x14ac:dyDescent="0.35">
      <c r="A68" t="s">
        <v>48</v>
      </c>
      <c r="B68" t="s">
        <v>32</v>
      </c>
      <c r="C68" s="2">
        <v>12773635.83</v>
      </c>
      <c r="D68" s="16"/>
      <c r="E68" s="16">
        <f t="shared" si="6"/>
        <v>12773635.83</v>
      </c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</row>
    <row r="69" spans="1:17" x14ac:dyDescent="0.35">
      <c r="A69" t="s">
        <v>48</v>
      </c>
      <c r="B69" t="s">
        <v>36</v>
      </c>
      <c r="C69" s="2">
        <v>9792131.5700000003</v>
      </c>
      <c r="D69" s="16"/>
      <c r="E69" s="16">
        <f t="shared" si="6"/>
        <v>9792131.5700000003</v>
      </c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</row>
    <row r="70" spans="1:17" x14ac:dyDescent="0.35">
      <c r="A70" t="s">
        <v>48</v>
      </c>
      <c r="B70" t="s">
        <v>33</v>
      </c>
      <c r="C70" s="2">
        <v>9384211.2899999991</v>
      </c>
      <c r="D70" s="16"/>
      <c r="E70" s="16">
        <f t="shared" si="6"/>
        <v>9384211.2899999991</v>
      </c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</row>
    <row r="71" spans="1:17" x14ac:dyDescent="0.35">
      <c r="A71" t="s">
        <v>48</v>
      </c>
      <c r="B71" t="s">
        <v>49</v>
      </c>
      <c r="C71" s="2">
        <v>1773048.88</v>
      </c>
      <c r="D71" s="16"/>
      <c r="E71" s="18">
        <f t="shared" ref="E71:E98" si="7">+C71</f>
        <v>1773048.88</v>
      </c>
      <c r="F71" s="16"/>
      <c r="G71" s="16"/>
      <c r="H71" s="16"/>
      <c r="I71" s="16"/>
      <c r="J71" s="16">
        <f>$E71*I$6/$M$6</f>
        <v>634313.23147857189</v>
      </c>
      <c r="K71" s="16">
        <f>$E71*J$6/$M$6</f>
        <v>1138735.648521428</v>
      </c>
      <c r="L71" s="16"/>
      <c r="M71" s="16"/>
      <c r="N71" s="16"/>
      <c r="O71" s="16"/>
      <c r="P71" s="16"/>
      <c r="Q71" s="16"/>
    </row>
    <row r="72" spans="1:17" x14ac:dyDescent="0.35">
      <c r="A72" t="s">
        <v>48</v>
      </c>
      <c r="B72" t="s">
        <v>41</v>
      </c>
      <c r="C72" s="2">
        <v>1816661.08</v>
      </c>
      <c r="D72" s="16"/>
      <c r="E72" s="18">
        <f t="shared" si="7"/>
        <v>1816661.08</v>
      </c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</row>
    <row r="73" spans="1:17" x14ac:dyDescent="0.35">
      <c r="A73" t="s">
        <v>48</v>
      </c>
      <c r="B73" t="s">
        <v>42</v>
      </c>
      <c r="C73" s="2">
        <v>2601264.5099999998</v>
      </c>
      <c r="D73" s="16"/>
      <c r="E73" s="18">
        <f t="shared" si="7"/>
        <v>2601264.5099999998</v>
      </c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</row>
    <row r="74" spans="1:17" x14ac:dyDescent="0.35">
      <c r="A74" t="s">
        <v>50</v>
      </c>
      <c r="B74" t="s">
        <v>28</v>
      </c>
      <c r="C74" s="2">
        <v>990961.29</v>
      </c>
      <c r="D74" s="16"/>
      <c r="E74" s="18">
        <f t="shared" si="7"/>
        <v>990961.29</v>
      </c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</row>
    <row r="75" spans="1:17" x14ac:dyDescent="0.35">
      <c r="A75" t="s">
        <v>50</v>
      </c>
      <c r="B75" t="s">
        <v>29</v>
      </c>
      <c r="C75" s="2">
        <v>994994.96</v>
      </c>
      <c r="D75" s="16"/>
      <c r="E75" s="18">
        <f t="shared" si="7"/>
        <v>994994.96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  <row r="76" spans="1:17" x14ac:dyDescent="0.35">
      <c r="A76" t="s">
        <v>50</v>
      </c>
      <c r="B76" t="s">
        <v>30</v>
      </c>
      <c r="C76" s="2">
        <v>365663.87</v>
      </c>
      <c r="D76" s="16"/>
      <c r="E76" s="18">
        <f t="shared" si="7"/>
        <v>365663.87</v>
      </c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1:17" x14ac:dyDescent="0.35">
      <c r="A77" t="s">
        <v>50</v>
      </c>
      <c r="B77" t="s">
        <v>31</v>
      </c>
      <c r="C77" s="2">
        <v>494809.42</v>
      </c>
      <c r="D77" s="16"/>
      <c r="E77" s="18">
        <f t="shared" si="7"/>
        <v>494809.42</v>
      </c>
      <c r="F77" s="16">
        <f>$E77*I$8/$M$8</f>
        <v>107029.18055568107</v>
      </c>
      <c r="G77" s="16">
        <f>$E77*J$8/$M$8</f>
        <v>192141.5749860607</v>
      </c>
      <c r="H77" s="16">
        <f>$E77*K$8/$M$8</f>
        <v>94128.496963586585</v>
      </c>
      <c r="I77" s="16">
        <f>$E77*L$8/$M$8</f>
        <v>101510.16749467165</v>
      </c>
      <c r="J77" s="16"/>
      <c r="K77" s="16"/>
      <c r="L77" s="16"/>
      <c r="M77" s="16"/>
      <c r="N77" s="16"/>
      <c r="O77" s="16"/>
      <c r="P77" s="16"/>
      <c r="Q77" s="16"/>
    </row>
    <row r="78" spans="1:17" x14ac:dyDescent="0.35">
      <c r="A78" t="s">
        <v>50</v>
      </c>
      <c r="B78" t="s">
        <v>35</v>
      </c>
      <c r="C78" s="2">
        <v>2076204.65</v>
      </c>
      <c r="D78" s="16"/>
      <c r="E78" s="18">
        <f t="shared" si="7"/>
        <v>2076204.65</v>
      </c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</row>
    <row r="79" spans="1:17" x14ac:dyDescent="0.35">
      <c r="A79" t="s">
        <v>50</v>
      </c>
      <c r="B79" t="s">
        <v>32</v>
      </c>
      <c r="C79" s="2">
        <v>3081445.77</v>
      </c>
      <c r="D79" s="16"/>
      <c r="E79" s="18">
        <f t="shared" si="7"/>
        <v>3081445.77</v>
      </c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</row>
    <row r="80" spans="1:17" x14ac:dyDescent="0.35">
      <c r="A80" t="s">
        <v>50</v>
      </c>
      <c r="B80" t="s">
        <v>36</v>
      </c>
      <c r="C80" s="2">
        <v>770954.86</v>
      </c>
      <c r="D80" s="16"/>
      <c r="E80" s="18">
        <f t="shared" si="7"/>
        <v>770954.86</v>
      </c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</row>
    <row r="81" spans="1:17" x14ac:dyDescent="0.35">
      <c r="A81" t="s">
        <v>50</v>
      </c>
      <c r="B81" t="s">
        <v>33</v>
      </c>
      <c r="C81" s="2">
        <v>2134925.67</v>
      </c>
      <c r="D81" s="16"/>
      <c r="E81" s="18">
        <f t="shared" si="7"/>
        <v>2134925.67</v>
      </c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</row>
    <row r="82" spans="1:17" x14ac:dyDescent="0.35">
      <c r="A82" t="s">
        <v>51</v>
      </c>
      <c r="B82" t="s">
        <v>52</v>
      </c>
      <c r="C82" s="2">
        <v>76381.649999999994</v>
      </c>
      <c r="D82" s="16">
        <f t="shared" ref="D82:D89" si="8">C82</f>
        <v>76381.649999999994</v>
      </c>
      <c r="E82" s="18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</row>
    <row r="83" spans="1:17" x14ac:dyDescent="0.35">
      <c r="A83" t="s">
        <v>51</v>
      </c>
      <c r="B83" t="s">
        <v>53</v>
      </c>
      <c r="C83" s="2">
        <v>99602.11</v>
      </c>
      <c r="D83" s="16">
        <f t="shared" si="8"/>
        <v>99602.11</v>
      </c>
      <c r="E83" s="18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</row>
    <row r="84" spans="1:17" x14ac:dyDescent="0.35">
      <c r="A84" t="s">
        <v>51</v>
      </c>
      <c r="B84" t="s">
        <v>54</v>
      </c>
      <c r="C84" s="2">
        <v>141807.16</v>
      </c>
      <c r="D84" s="16">
        <f t="shared" si="8"/>
        <v>141807.16</v>
      </c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</row>
    <row r="85" spans="1:17" x14ac:dyDescent="0.35">
      <c r="A85" t="s">
        <v>51</v>
      </c>
      <c r="B85" t="s">
        <v>55</v>
      </c>
      <c r="C85" s="2">
        <v>76273.37</v>
      </c>
      <c r="D85" s="16">
        <f t="shared" si="8"/>
        <v>76273.37</v>
      </c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</row>
    <row r="86" spans="1:17" x14ac:dyDescent="0.35">
      <c r="A86" t="s">
        <v>51</v>
      </c>
      <c r="B86" t="s">
        <v>56</v>
      </c>
      <c r="C86" s="2">
        <v>99644.17</v>
      </c>
      <c r="D86" s="16">
        <f t="shared" si="8"/>
        <v>99644.17</v>
      </c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</row>
    <row r="87" spans="1:17" x14ac:dyDescent="0.35">
      <c r="A87" t="s">
        <v>51</v>
      </c>
      <c r="B87" t="s">
        <v>57</v>
      </c>
      <c r="C87" s="2">
        <v>927662.44</v>
      </c>
      <c r="D87" s="16">
        <f t="shared" si="8"/>
        <v>927662.44</v>
      </c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</row>
    <row r="88" spans="1:17" x14ac:dyDescent="0.35">
      <c r="A88" t="s">
        <v>51</v>
      </c>
      <c r="B88" t="s">
        <v>58</v>
      </c>
      <c r="C88" s="2">
        <v>5918.11</v>
      </c>
      <c r="D88" s="16">
        <f t="shared" si="8"/>
        <v>5918.11</v>
      </c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</row>
    <row r="89" spans="1:17" x14ac:dyDescent="0.35">
      <c r="A89" t="s">
        <v>51</v>
      </c>
      <c r="B89" t="s">
        <v>45</v>
      </c>
      <c r="C89" s="2">
        <v>1860103.89</v>
      </c>
      <c r="D89" s="16">
        <f t="shared" si="8"/>
        <v>1860103.89</v>
      </c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</row>
    <row r="90" spans="1:17" x14ac:dyDescent="0.35">
      <c r="A90" t="s">
        <v>59</v>
      </c>
      <c r="B90" t="s">
        <v>45</v>
      </c>
      <c r="C90" s="2">
        <v>15174.84</v>
      </c>
      <c r="D90" s="16"/>
      <c r="E90" s="16">
        <f>C90</f>
        <v>15174.84</v>
      </c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</row>
    <row r="91" spans="1:17" x14ac:dyDescent="0.35">
      <c r="A91" t="s">
        <v>60</v>
      </c>
      <c r="B91" t="s">
        <v>57</v>
      </c>
      <c r="C91" s="2">
        <v>4424025.3499999996</v>
      </c>
      <c r="D91" s="16"/>
      <c r="E91" s="16">
        <f>C91</f>
        <v>4424025.3499999996</v>
      </c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</row>
    <row r="92" spans="1:17" x14ac:dyDescent="0.35">
      <c r="A92" t="s">
        <v>60</v>
      </c>
      <c r="B92" t="s">
        <v>45</v>
      </c>
      <c r="C92" s="2">
        <v>12007520.220000001</v>
      </c>
      <c r="D92" s="16"/>
      <c r="E92" s="16">
        <f t="shared" si="7"/>
        <v>12007520.220000001</v>
      </c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</row>
    <row r="93" spans="1:17" x14ac:dyDescent="0.35">
      <c r="A93" t="s">
        <v>61</v>
      </c>
      <c r="B93" t="s">
        <v>52</v>
      </c>
      <c r="C93" s="2">
        <v>62897.64</v>
      </c>
      <c r="D93" s="16"/>
      <c r="E93" s="16">
        <f t="shared" si="7"/>
        <v>62897.64</v>
      </c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</row>
    <row r="94" spans="1:17" x14ac:dyDescent="0.35">
      <c r="A94" t="s">
        <v>61</v>
      </c>
      <c r="B94" t="s">
        <v>53</v>
      </c>
      <c r="C94" s="2">
        <v>104476.93</v>
      </c>
      <c r="D94" s="16"/>
      <c r="E94" s="16">
        <f t="shared" si="7"/>
        <v>104476.93</v>
      </c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</row>
    <row r="95" spans="1:17" x14ac:dyDescent="0.35">
      <c r="A95" t="s">
        <v>61</v>
      </c>
      <c r="B95" t="s">
        <v>54</v>
      </c>
      <c r="C95" s="2">
        <v>308256.52</v>
      </c>
      <c r="D95" s="16"/>
      <c r="E95" s="16">
        <f t="shared" si="7"/>
        <v>308256.52</v>
      </c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</row>
    <row r="96" spans="1:17" x14ac:dyDescent="0.35">
      <c r="A96" t="s">
        <v>61</v>
      </c>
      <c r="B96" t="s">
        <v>55</v>
      </c>
      <c r="C96" s="2">
        <v>1683.05</v>
      </c>
      <c r="D96" s="16"/>
      <c r="E96" s="16">
        <f t="shared" si="7"/>
        <v>1683.05</v>
      </c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</row>
    <row r="97" spans="1:17" x14ac:dyDescent="0.35">
      <c r="A97" t="s">
        <v>61</v>
      </c>
      <c r="B97" t="s">
        <v>56</v>
      </c>
      <c r="C97" s="2">
        <v>168049.25</v>
      </c>
      <c r="D97" s="16"/>
      <c r="E97" s="16">
        <f t="shared" si="7"/>
        <v>168049.25</v>
      </c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</row>
    <row r="98" spans="1:17" x14ac:dyDescent="0.35">
      <c r="A98" t="s">
        <v>62</v>
      </c>
      <c r="B98" t="s">
        <v>63</v>
      </c>
      <c r="C98" s="2">
        <v>3238.36</v>
      </c>
      <c r="D98" s="16"/>
      <c r="E98" s="16">
        <f t="shared" si="7"/>
        <v>3238.36</v>
      </c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</row>
    <row r="99" spans="1:17" x14ac:dyDescent="0.35">
      <c r="A99" t="s">
        <v>64</v>
      </c>
      <c r="B99" t="s">
        <v>52</v>
      </c>
      <c r="C99" s="2">
        <v>92234.68</v>
      </c>
      <c r="D99" s="16">
        <f>C99</f>
        <v>92234.68</v>
      </c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</row>
    <row r="100" spans="1:17" x14ac:dyDescent="0.35">
      <c r="A100" t="s">
        <v>64</v>
      </c>
      <c r="B100" t="s">
        <v>53</v>
      </c>
      <c r="C100" s="2">
        <v>122688.25</v>
      </c>
      <c r="D100" s="16">
        <f>C100</f>
        <v>122688.25</v>
      </c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</row>
    <row r="101" spans="1:17" x14ac:dyDescent="0.35">
      <c r="A101" t="s">
        <v>64</v>
      </c>
      <c r="B101" t="s">
        <v>54</v>
      </c>
      <c r="C101" s="2">
        <v>111076.75</v>
      </c>
      <c r="D101" s="16">
        <f>+C101</f>
        <v>111076.75</v>
      </c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</row>
    <row r="102" spans="1:17" x14ac:dyDescent="0.35">
      <c r="A102" t="s">
        <v>64</v>
      </c>
      <c r="B102" t="s">
        <v>55</v>
      </c>
      <c r="C102" s="2">
        <v>66185.17</v>
      </c>
      <c r="D102" s="16">
        <f>+C102</f>
        <v>66185.17</v>
      </c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</row>
    <row r="103" spans="1:17" x14ac:dyDescent="0.35">
      <c r="A103" t="s">
        <v>64</v>
      </c>
      <c r="B103" t="s">
        <v>56</v>
      </c>
      <c r="C103" s="2">
        <v>100290.09</v>
      </c>
      <c r="D103" s="16">
        <f t="shared" ref="D103:D110" si="9">C103</f>
        <v>100290.09</v>
      </c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</row>
    <row r="104" spans="1:17" x14ac:dyDescent="0.35">
      <c r="A104" t="s">
        <v>64</v>
      </c>
      <c r="B104" t="s">
        <v>57</v>
      </c>
      <c r="C104" s="2">
        <v>1166782.49</v>
      </c>
      <c r="D104" s="16">
        <f t="shared" si="9"/>
        <v>1166782.49</v>
      </c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</row>
    <row r="105" spans="1:17" x14ac:dyDescent="0.35">
      <c r="A105" t="s">
        <v>64</v>
      </c>
      <c r="B105" t="s">
        <v>65</v>
      </c>
      <c r="C105" s="2">
        <v>135521.31</v>
      </c>
      <c r="D105" s="16">
        <f t="shared" si="9"/>
        <v>135521.31</v>
      </c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</row>
    <row r="106" spans="1:17" x14ac:dyDescent="0.35">
      <c r="A106" t="s">
        <v>64</v>
      </c>
      <c r="B106" t="s">
        <v>66</v>
      </c>
      <c r="C106" s="2">
        <v>135497.31</v>
      </c>
      <c r="D106" s="16">
        <f t="shared" si="9"/>
        <v>135497.31</v>
      </c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</row>
    <row r="107" spans="1:17" x14ac:dyDescent="0.35">
      <c r="A107" t="s">
        <v>64</v>
      </c>
      <c r="B107" t="s">
        <v>67</v>
      </c>
      <c r="C107" s="2">
        <v>39468.9</v>
      </c>
      <c r="D107" s="16">
        <f t="shared" si="9"/>
        <v>39468.9</v>
      </c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</row>
    <row r="108" spans="1:17" x14ac:dyDescent="0.35">
      <c r="A108" t="s">
        <v>64</v>
      </c>
      <c r="B108" t="s">
        <v>58</v>
      </c>
      <c r="C108" s="2">
        <v>56062.25</v>
      </c>
      <c r="D108" s="16">
        <f t="shared" si="9"/>
        <v>56062.25</v>
      </c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</row>
    <row r="109" spans="1:17" x14ac:dyDescent="0.35">
      <c r="A109" t="s">
        <v>64</v>
      </c>
      <c r="B109" t="s">
        <v>45</v>
      </c>
      <c r="C109" s="2">
        <v>3484166.51</v>
      </c>
      <c r="D109" s="16">
        <f t="shared" si="9"/>
        <v>3484166.51</v>
      </c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</row>
    <row r="110" spans="1:17" x14ac:dyDescent="0.35">
      <c r="A110" t="s">
        <v>64</v>
      </c>
      <c r="B110" t="s">
        <v>68</v>
      </c>
      <c r="C110" s="2">
        <v>29240.51</v>
      </c>
      <c r="D110" s="16">
        <f t="shared" si="9"/>
        <v>29240.51</v>
      </c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</row>
    <row r="111" spans="1:17" x14ac:dyDescent="0.35">
      <c r="A111" t="s">
        <v>64</v>
      </c>
      <c r="B111" t="s">
        <v>69</v>
      </c>
      <c r="C111" s="2">
        <v>29240.51</v>
      </c>
      <c r="D111" s="16">
        <f t="shared" ref="D111:D150" si="10">+C111</f>
        <v>29240.51</v>
      </c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</row>
    <row r="112" spans="1:17" x14ac:dyDescent="0.35">
      <c r="A112" t="s">
        <v>64</v>
      </c>
      <c r="B112" t="s">
        <v>70</v>
      </c>
      <c r="C112" s="2">
        <v>29312.51</v>
      </c>
      <c r="D112" s="16">
        <f t="shared" si="10"/>
        <v>29312.51</v>
      </c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</row>
    <row r="113" spans="1:17" x14ac:dyDescent="0.35">
      <c r="A113" t="s">
        <v>64</v>
      </c>
      <c r="B113" t="s">
        <v>71</v>
      </c>
      <c r="C113" s="2">
        <v>28496.51</v>
      </c>
      <c r="D113" s="16">
        <f t="shared" si="10"/>
        <v>28496.51</v>
      </c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</row>
    <row r="114" spans="1:17" x14ac:dyDescent="0.35">
      <c r="A114" t="s">
        <v>64</v>
      </c>
      <c r="B114" t="s">
        <v>72</v>
      </c>
      <c r="C114" s="2">
        <v>25652.51</v>
      </c>
      <c r="D114" s="16">
        <f t="shared" si="10"/>
        <v>25652.51</v>
      </c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</row>
    <row r="115" spans="1:17" x14ac:dyDescent="0.35">
      <c r="A115" t="s">
        <v>64</v>
      </c>
      <c r="B115" t="s">
        <v>73</v>
      </c>
      <c r="C115" s="2">
        <v>20036.509999999998</v>
      </c>
      <c r="D115" s="16">
        <f t="shared" si="10"/>
        <v>20036.509999999998</v>
      </c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</row>
    <row r="116" spans="1:17" x14ac:dyDescent="0.35">
      <c r="A116" t="s">
        <v>64</v>
      </c>
      <c r="B116" t="s">
        <v>74</v>
      </c>
      <c r="C116" s="2">
        <v>18596.52</v>
      </c>
      <c r="D116" s="16">
        <f t="shared" si="10"/>
        <v>18596.52</v>
      </c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</row>
    <row r="117" spans="1:17" x14ac:dyDescent="0.35">
      <c r="A117" t="s">
        <v>64</v>
      </c>
      <c r="B117" t="s">
        <v>75</v>
      </c>
      <c r="C117" s="2">
        <v>68089.119999999995</v>
      </c>
      <c r="D117" s="16">
        <f t="shared" si="10"/>
        <v>68089.119999999995</v>
      </c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</row>
    <row r="118" spans="1:17" x14ac:dyDescent="0.35">
      <c r="A118" t="s">
        <v>64</v>
      </c>
      <c r="B118" t="s">
        <v>76</v>
      </c>
      <c r="C118" s="2">
        <v>24699.23</v>
      </c>
      <c r="D118" s="16">
        <f t="shared" si="10"/>
        <v>24699.23</v>
      </c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</row>
    <row r="119" spans="1:17" x14ac:dyDescent="0.35">
      <c r="A119" t="s">
        <v>77</v>
      </c>
      <c r="B119" t="s">
        <v>52</v>
      </c>
      <c r="C119" s="2">
        <v>26234.46</v>
      </c>
      <c r="D119" s="16">
        <f t="shared" si="10"/>
        <v>26234.46</v>
      </c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</row>
    <row r="120" spans="1:17" x14ac:dyDescent="0.35">
      <c r="A120" t="s">
        <v>77</v>
      </c>
      <c r="B120" t="s">
        <v>53</v>
      </c>
      <c r="C120" s="2">
        <v>30396.15</v>
      </c>
      <c r="D120" s="16">
        <f t="shared" si="10"/>
        <v>30396.15</v>
      </c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</row>
    <row r="121" spans="1:17" x14ac:dyDescent="0.35">
      <c r="A121" t="s">
        <v>77</v>
      </c>
      <c r="B121" t="s">
        <v>54</v>
      </c>
      <c r="C121" s="2">
        <v>41677.839999999997</v>
      </c>
      <c r="D121" s="16">
        <f t="shared" si="10"/>
        <v>41677.839999999997</v>
      </c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</row>
    <row r="122" spans="1:17" x14ac:dyDescent="0.35">
      <c r="A122" t="s">
        <v>77</v>
      </c>
      <c r="B122" t="s">
        <v>55</v>
      </c>
      <c r="C122" s="2">
        <v>30520.95</v>
      </c>
      <c r="D122" s="16">
        <f t="shared" si="10"/>
        <v>30520.95</v>
      </c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</row>
    <row r="123" spans="1:17" x14ac:dyDescent="0.35">
      <c r="A123" t="s">
        <v>77</v>
      </c>
      <c r="B123" t="s">
        <v>56</v>
      </c>
      <c r="C123" s="2">
        <v>47348.46</v>
      </c>
      <c r="D123" s="16">
        <f t="shared" si="10"/>
        <v>47348.46</v>
      </c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</row>
    <row r="124" spans="1:17" x14ac:dyDescent="0.35">
      <c r="A124" t="s">
        <v>77</v>
      </c>
      <c r="B124" t="s">
        <v>57</v>
      </c>
      <c r="C124" s="2">
        <v>1110884.71</v>
      </c>
      <c r="D124" s="16">
        <f t="shared" si="10"/>
        <v>1110884.71</v>
      </c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</row>
    <row r="125" spans="1:17" x14ac:dyDescent="0.35">
      <c r="A125" t="s">
        <v>77</v>
      </c>
      <c r="B125" t="s">
        <v>58</v>
      </c>
      <c r="C125" s="2">
        <v>30164.5</v>
      </c>
      <c r="D125" s="16">
        <f t="shared" si="10"/>
        <v>30164.5</v>
      </c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</row>
    <row r="126" spans="1:17" x14ac:dyDescent="0.35">
      <c r="A126" t="s">
        <v>77</v>
      </c>
      <c r="B126" t="s">
        <v>45</v>
      </c>
      <c r="C126" s="2">
        <v>939956.75</v>
      </c>
      <c r="D126" s="16">
        <f t="shared" si="10"/>
        <v>939956.75</v>
      </c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</row>
    <row r="127" spans="1:17" x14ac:dyDescent="0.35">
      <c r="A127" t="s">
        <v>78</v>
      </c>
      <c r="B127" t="s">
        <v>63</v>
      </c>
      <c r="C127" s="2">
        <v>10722.05</v>
      </c>
      <c r="D127" s="16">
        <f t="shared" si="10"/>
        <v>10722.05</v>
      </c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</row>
    <row r="128" spans="1:17" x14ac:dyDescent="0.35">
      <c r="A128" t="s">
        <v>78</v>
      </c>
      <c r="B128" t="s">
        <v>52</v>
      </c>
      <c r="C128" s="2">
        <v>28974.959999999999</v>
      </c>
      <c r="D128" s="16">
        <f t="shared" si="10"/>
        <v>28974.959999999999</v>
      </c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</row>
    <row r="129" spans="1:17" x14ac:dyDescent="0.35">
      <c r="A129" t="s">
        <v>78</v>
      </c>
      <c r="B129" t="s">
        <v>53</v>
      </c>
      <c r="C129" s="2">
        <v>38416.74</v>
      </c>
      <c r="D129" s="16">
        <f t="shared" si="10"/>
        <v>38416.74</v>
      </c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</row>
    <row r="130" spans="1:17" x14ac:dyDescent="0.35">
      <c r="A130" t="s">
        <v>78</v>
      </c>
      <c r="B130" t="s">
        <v>54</v>
      </c>
      <c r="C130" s="2">
        <v>57607.29</v>
      </c>
      <c r="D130" s="16">
        <f t="shared" si="10"/>
        <v>57607.29</v>
      </c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</row>
    <row r="131" spans="1:17" x14ac:dyDescent="0.35">
      <c r="A131" t="s">
        <v>78</v>
      </c>
      <c r="B131" t="s">
        <v>55</v>
      </c>
      <c r="C131" s="2">
        <v>23968.54</v>
      </c>
      <c r="D131" s="16">
        <f t="shared" si="10"/>
        <v>23968.54</v>
      </c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</row>
    <row r="132" spans="1:17" x14ac:dyDescent="0.35">
      <c r="A132" t="s">
        <v>78</v>
      </c>
      <c r="B132" t="s">
        <v>56</v>
      </c>
      <c r="C132" s="2">
        <v>33783.599999999999</v>
      </c>
      <c r="D132" s="16">
        <f t="shared" si="10"/>
        <v>33783.599999999999</v>
      </c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</row>
    <row r="133" spans="1:17" x14ac:dyDescent="0.35">
      <c r="A133" t="s">
        <v>78</v>
      </c>
      <c r="B133" t="s">
        <v>57</v>
      </c>
      <c r="C133" s="2">
        <v>271445.34000000003</v>
      </c>
      <c r="D133" s="16">
        <f t="shared" si="10"/>
        <v>271445.34000000003</v>
      </c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</row>
    <row r="134" spans="1:17" x14ac:dyDescent="0.35">
      <c r="A134" t="s">
        <v>78</v>
      </c>
      <c r="B134" t="s">
        <v>45</v>
      </c>
      <c r="C134" s="2">
        <v>1140307.26</v>
      </c>
      <c r="D134" s="16">
        <f t="shared" si="10"/>
        <v>1140307.26</v>
      </c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</row>
    <row r="135" spans="1:17" x14ac:dyDescent="0.35">
      <c r="A135" t="s">
        <v>78</v>
      </c>
      <c r="B135" t="s">
        <v>68</v>
      </c>
      <c r="C135" s="2">
        <v>2640</v>
      </c>
      <c r="D135" s="16">
        <f t="shared" si="10"/>
        <v>2640</v>
      </c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</row>
    <row r="136" spans="1:17" x14ac:dyDescent="0.35">
      <c r="A136" t="s">
        <v>78</v>
      </c>
      <c r="B136" t="s">
        <v>69</v>
      </c>
      <c r="C136" s="2">
        <v>2640</v>
      </c>
      <c r="D136" s="16">
        <f t="shared" si="10"/>
        <v>2640</v>
      </c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</row>
    <row r="137" spans="1:17" x14ac:dyDescent="0.35">
      <c r="A137" t="s">
        <v>78</v>
      </c>
      <c r="B137" t="s">
        <v>70</v>
      </c>
      <c r="C137" s="2">
        <v>2640</v>
      </c>
      <c r="D137" s="16">
        <f t="shared" si="10"/>
        <v>2640</v>
      </c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</row>
    <row r="138" spans="1:17" x14ac:dyDescent="0.35">
      <c r="A138" t="s">
        <v>78</v>
      </c>
      <c r="B138" t="s">
        <v>71</v>
      </c>
      <c r="C138" s="2">
        <v>2640</v>
      </c>
      <c r="D138" s="16">
        <f t="shared" si="10"/>
        <v>2640</v>
      </c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</row>
    <row r="139" spans="1:17" x14ac:dyDescent="0.35">
      <c r="A139" t="s">
        <v>78</v>
      </c>
      <c r="B139" t="s">
        <v>72</v>
      </c>
      <c r="C139" s="2">
        <v>2640</v>
      </c>
      <c r="D139" s="16">
        <f t="shared" si="10"/>
        <v>2640</v>
      </c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</row>
    <row r="140" spans="1:17" x14ac:dyDescent="0.35">
      <c r="A140" t="s">
        <v>78</v>
      </c>
      <c r="B140" t="s">
        <v>73</v>
      </c>
      <c r="C140" s="2">
        <v>2640</v>
      </c>
      <c r="D140" s="16">
        <f t="shared" si="10"/>
        <v>2640</v>
      </c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</row>
    <row r="141" spans="1:17" x14ac:dyDescent="0.35">
      <c r="A141" t="s">
        <v>78</v>
      </c>
      <c r="B141" t="s">
        <v>74</v>
      </c>
      <c r="C141" s="2">
        <v>2640</v>
      </c>
      <c r="D141" s="16">
        <f t="shared" si="10"/>
        <v>2640</v>
      </c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</row>
    <row r="142" spans="1:17" x14ac:dyDescent="0.35">
      <c r="A142" t="s">
        <v>78</v>
      </c>
      <c r="B142" t="s">
        <v>75</v>
      </c>
      <c r="C142" s="2">
        <v>6620</v>
      </c>
      <c r="D142" s="16">
        <f t="shared" si="10"/>
        <v>6620</v>
      </c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</row>
    <row r="143" spans="1:17" x14ac:dyDescent="0.35">
      <c r="A143" t="s">
        <v>78</v>
      </c>
      <c r="B143" t="s">
        <v>76</v>
      </c>
      <c r="C143" s="2">
        <v>9070</v>
      </c>
      <c r="D143" s="16">
        <f t="shared" si="10"/>
        <v>9070</v>
      </c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</row>
    <row r="144" spans="1:17" x14ac:dyDescent="0.35">
      <c r="A144" t="s">
        <v>79</v>
      </c>
      <c r="B144" t="s">
        <v>57</v>
      </c>
      <c r="C144" s="2">
        <v>158507.12</v>
      </c>
      <c r="D144" s="16">
        <f t="shared" si="10"/>
        <v>158507.12</v>
      </c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</row>
    <row r="145" spans="1:17" x14ac:dyDescent="0.35">
      <c r="A145" t="s">
        <v>79</v>
      </c>
      <c r="B145" t="s">
        <v>45</v>
      </c>
      <c r="C145" s="2">
        <v>258097.04</v>
      </c>
      <c r="D145" s="16">
        <f t="shared" si="10"/>
        <v>258097.04</v>
      </c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</row>
    <row r="146" spans="1:17" x14ac:dyDescent="0.35">
      <c r="A146" t="s">
        <v>80</v>
      </c>
      <c r="B146" t="s">
        <v>52</v>
      </c>
      <c r="C146" s="2">
        <v>3546.51</v>
      </c>
      <c r="D146" s="16">
        <f t="shared" si="10"/>
        <v>3546.51</v>
      </c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</row>
    <row r="147" spans="1:17" x14ac:dyDescent="0.35">
      <c r="A147" t="s">
        <v>80</v>
      </c>
      <c r="B147" t="s">
        <v>53</v>
      </c>
      <c r="C147" s="2">
        <v>96000</v>
      </c>
      <c r="D147" s="16">
        <f t="shared" si="10"/>
        <v>96000</v>
      </c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</row>
    <row r="148" spans="1:17" x14ac:dyDescent="0.35">
      <c r="A148" t="s">
        <v>80</v>
      </c>
      <c r="B148" t="s">
        <v>54</v>
      </c>
      <c r="C148" s="2">
        <v>16724.650000000001</v>
      </c>
      <c r="D148" s="16">
        <f t="shared" si="10"/>
        <v>16724.650000000001</v>
      </c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</row>
    <row r="149" spans="1:17" x14ac:dyDescent="0.35">
      <c r="A149" t="s">
        <v>80</v>
      </c>
      <c r="B149" t="s">
        <v>57</v>
      </c>
      <c r="C149" s="2">
        <v>250757.81</v>
      </c>
      <c r="D149" s="16">
        <f t="shared" si="10"/>
        <v>250757.81</v>
      </c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</row>
    <row r="150" spans="1:17" x14ac:dyDescent="0.35">
      <c r="A150" t="s">
        <v>80</v>
      </c>
      <c r="B150" t="s">
        <v>45</v>
      </c>
      <c r="C150" s="2">
        <v>461289.11</v>
      </c>
      <c r="D150" s="16">
        <f t="shared" si="10"/>
        <v>461289.11</v>
      </c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</row>
    <row r="151" spans="1:17" x14ac:dyDescent="0.35">
      <c r="A151" t="s">
        <v>81</v>
      </c>
      <c r="B151" t="s">
        <v>82</v>
      </c>
      <c r="C151" s="2">
        <v>76555.06</v>
      </c>
      <c r="D151" s="16"/>
      <c r="E151" s="16">
        <f>C151</f>
        <v>76555.06</v>
      </c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</row>
    <row r="152" spans="1:17" x14ac:dyDescent="0.35">
      <c r="A152" t="s">
        <v>81</v>
      </c>
      <c r="B152" t="s">
        <v>63</v>
      </c>
      <c r="C152" s="2">
        <v>98104.36</v>
      </c>
      <c r="D152" s="16"/>
      <c r="E152" s="16">
        <f>C152</f>
        <v>98104.36</v>
      </c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</row>
    <row r="153" spans="1:17" x14ac:dyDescent="0.35">
      <c r="A153" t="s">
        <v>81</v>
      </c>
      <c r="B153" t="s">
        <v>52</v>
      </c>
      <c r="C153" s="2">
        <v>283825.34999999998</v>
      </c>
      <c r="D153" s="16"/>
      <c r="E153" s="16">
        <f>C153</f>
        <v>283825.34999999998</v>
      </c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</row>
    <row r="154" spans="1:17" x14ac:dyDescent="0.35">
      <c r="A154" t="s">
        <v>81</v>
      </c>
      <c r="B154" t="s">
        <v>53</v>
      </c>
      <c r="C154" s="2">
        <v>731626.71</v>
      </c>
      <c r="D154" s="16"/>
      <c r="E154" s="16">
        <f>C154</f>
        <v>731626.71</v>
      </c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</row>
    <row r="155" spans="1:17" x14ac:dyDescent="0.35">
      <c r="A155" t="s">
        <v>81</v>
      </c>
      <c r="B155" t="s">
        <v>54</v>
      </c>
      <c r="C155" s="2">
        <v>827482.73</v>
      </c>
      <c r="D155" s="16"/>
      <c r="E155" s="16">
        <f>C155</f>
        <v>827482.73</v>
      </c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</row>
    <row r="156" spans="1:17" x14ac:dyDescent="0.35">
      <c r="A156" t="s">
        <v>81</v>
      </c>
      <c r="B156" t="s">
        <v>55</v>
      </c>
      <c r="C156" s="2">
        <v>44298.79</v>
      </c>
      <c r="D156" s="16"/>
      <c r="E156" s="16">
        <f t="shared" ref="E156:E171" si="11">C156</f>
        <v>44298.79</v>
      </c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</row>
    <row r="157" spans="1:17" x14ac:dyDescent="0.35">
      <c r="A157" t="s">
        <v>81</v>
      </c>
      <c r="B157" t="s">
        <v>56</v>
      </c>
      <c r="C157" s="2">
        <v>359287.69</v>
      </c>
      <c r="D157" s="16"/>
      <c r="E157" s="16">
        <f t="shared" si="11"/>
        <v>359287.69</v>
      </c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</row>
    <row r="158" spans="1:17" x14ac:dyDescent="0.35">
      <c r="A158" t="s">
        <v>81</v>
      </c>
      <c r="B158" t="s">
        <v>57</v>
      </c>
      <c r="C158" s="2">
        <v>430497.09</v>
      </c>
      <c r="D158" s="16"/>
      <c r="E158" s="16">
        <f t="shared" si="11"/>
        <v>430497.09</v>
      </c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1:17" x14ac:dyDescent="0.35">
      <c r="A159" t="s">
        <v>81</v>
      </c>
      <c r="B159" t="s">
        <v>65</v>
      </c>
      <c r="C159" s="2">
        <v>202496.27</v>
      </c>
      <c r="D159" s="16"/>
      <c r="E159" s="16">
        <f t="shared" si="11"/>
        <v>202496.27</v>
      </c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</row>
    <row r="160" spans="1:17" x14ac:dyDescent="0.35">
      <c r="A160" t="s">
        <v>81</v>
      </c>
      <c r="B160" t="s">
        <v>66</v>
      </c>
      <c r="C160" s="2">
        <v>365360.36</v>
      </c>
      <c r="D160" s="16"/>
      <c r="E160" s="16">
        <f t="shared" si="11"/>
        <v>365360.36</v>
      </c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</row>
    <row r="161" spans="1:17" x14ac:dyDescent="0.35">
      <c r="A161" t="s">
        <v>81</v>
      </c>
      <c r="B161" t="s">
        <v>67</v>
      </c>
      <c r="C161" s="2">
        <v>737510.35</v>
      </c>
      <c r="D161" s="16"/>
      <c r="E161" s="16">
        <f t="shared" si="11"/>
        <v>737510.35</v>
      </c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</row>
    <row r="162" spans="1:17" x14ac:dyDescent="0.35">
      <c r="A162" t="s">
        <v>81</v>
      </c>
      <c r="B162" t="s">
        <v>58</v>
      </c>
      <c r="C162" s="2">
        <v>38725.32</v>
      </c>
      <c r="D162" s="16"/>
      <c r="E162" s="16">
        <f t="shared" si="11"/>
        <v>38725.32</v>
      </c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</row>
    <row r="163" spans="1:17" x14ac:dyDescent="0.35">
      <c r="A163" t="s">
        <v>81</v>
      </c>
      <c r="B163" t="s">
        <v>45</v>
      </c>
      <c r="C163" s="2">
        <v>701187.73</v>
      </c>
      <c r="D163" s="16"/>
      <c r="E163" s="16">
        <f t="shared" si="11"/>
        <v>701187.73</v>
      </c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</row>
    <row r="164" spans="1:17" x14ac:dyDescent="0.35">
      <c r="A164" t="s">
        <v>81</v>
      </c>
      <c r="B164" t="s">
        <v>68</v>
      </c>
      <c r="C164" s="2">
        <v>120790.61</v>
      </c>
      <c r="D164" s="16"/>
      <c r="E164" s="16">
        <f t="shared" si="11"/>
        <v>120790.61</v>
      </c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</row>
    <row r="165" spans="1:17" x14ac:dyDescent="0.35">
      <c r="A165" t="s">
        <v>81</v>
      </c>
      <c r="B165" t="s">
        <v>69</v>
      </c>
      <c r="C165" s="2">
        <v>737068.12</v>
      </c>
      <c r="D165" s="16"/>
      <c r="E165" s="16">
        <f t="shared" si="11"/>
        <v>737068.12</v>
      </c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</row>
    <row r="166" spans="1:17" x14ac:dyDescent="0.35">
      <c r="A166" t="s">
        <v>81</v>
      </c>
      <c r="B166" t="s">
        <v>70</v>
      </c>
      <c r="C166" s="2">
        <v>490756.97</v>
      </c>
      <c r="D166" s="16"/>
      <c r="E166" s="16">
        <f t="shared" si="11"/>
        <v>490756.97</v>
      </c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</row>
    <row r="167" spans="1:17" x14ac:dyDescent="0.35">
      <c r="A167" t="s">
        <v>81</v>
      </c>
      <c r="B167" t="s">
        <v>71</v>
      </c>
      <c r="C167" s="2">
        <v>179356.6</v>
      </c>
      <c r="D167" s="16"/>
      <c r="E167" s="16">
        <f t="shared" si="11"/>
        <v>179356.6</v>
      </c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</row>
    <row r="168" spans="1:17" x14ac:dyDescent="0.35">
      <c r="A168" t="s">
        <v>81</v>
      </c>
      <c r="B168" t="s">
        <v>72</v>
      </c>
      <c r="C168" s="2">
        <v>514052.36</v>
      </c>
      <c r="D168" s="16"/>
      <c r="E168" s="16">
        <f t="shared" si="11"/>
        <v>514052.36</v>
      </c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</row>
    <row r="169" spans="1:17" x14ac:dyDescent="0.35">
      <c r="A169" t="s">
        <v>81</v>
      </c>
      <c r="B169" t="s">
        <v>73</v>
      </c>
      <c r="C169" s="2">
        <v>191928.7</v>
      </c>
      <c r="D169" s="16"/>
      <c r="E169" s="16">
        <f t="shared" si="11"/>
        <v>191928.7</v>
      </c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</row>
    <row r="170" spans="1:17" x14ac:dyDescent="0.35">
      <c r="A170" t="s">
        <v>81</v>
      </c>
      <c r="B170" t="s">
        <v>74</v>
      </c>
      <c r="C170" s="2">
        <v>499976.55</v>
      </c>
      <c r="D170" s="16"/>
      <c r="E170" s="16">
        <f t="shared" si="11"/>
        <v>499976.55</v>
      </c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</row>
    <row r="171" spans="1:17" x14ac:dyDescent="0.35">
      <c r="A171" t="s">
        <v>81</v>
      </c>
      <c r="B171" t="s">
        <v>75</v>
      </c>
      <c r="C171" s="2">
        <v>416349.13</v>
      </c>
      <c r="D171" s="16"/>
      <c r="E171" s="16">
        <f t="shared" si="11"/>
        <v>416349.13</v>
      </c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</row>
    <row r="172" spans="1:17" x14ac:dyDescent="0.35">
      <c r="A172" t="s">
        <v>81</v>
      </c>
      <c r="B172" t="s">
        <v>76</v>
      </c>
      <c r="C172" s="2">
        <v>718551.56</v>
      </c>
      <c r="D172" s="16"/>
      <c r="E172" s="16">
        <f>C172</f>
        <v>718551.56</v>
      </c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</row>
    <row r="173" spans="1:17" x14ac:dyDescent="0.35">
      <c r="C173" s="2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</row>
    <row r="174" spans="1:17" x14ac:dyDescent="0.35">
      <c r="C174" s="19">
        <f>SUM(C10:C172)</f>
        <v>289373757.03000003</v>
      </c>
      <c r="D174" s="19">
        <f t="shared" ref="D174:Q174" si="12">SUM(D10:D172)</f>
        <v>50164519.959999979</v>
      </c>
      <c r="E174" s="19">
        <f t="shared" si="12"/>
        <v>239209237.07000005</v>
      </c>
      <c r="F174" s="19">
        <f t="shared" si="12"/>
        <v>1472509.905914573</v>
      </c>
      <c r="G174" s="19">
        <f t="shared" si="12"/>
        <v>2643488.1687037661</v>
      </c>
      <c r="H174" s="19">
        <f t="shared" si="12"/>
        <v>1295022.0069714806</v>
      </c>
      <c r="I174" s="19">
        <f t="shared" si="12"/>
        <v>1396579.1984101802</v>
      </c>
      <c r="J174" s="19">
        <f t="shared" si="12"/>
        <v>634313.23147857189</v>
      </c>
      <c r="K174" s="19">
        <f t="shared" si="12"/>
        <v>1138735.648521428</v>
      </c>
      <c r="L174" s="19">
        <f t="shared" si="12"/>
        <v>3281262.9294205047</v>
      </c>
      <c r="M174" s="19">
        <f t="shared" si="12"/>
        <v>5578146.9800148588</v>
      </c>
      <c r="N174" s="19">
        <f t="shared" si="12"/>
        <v>2931261.5502823181</v>
      </c>
      <c r="O174" s="19">
        <f t="shared" si="12"/>
        <v>2931261.5502823181</v>
      </c>
      <c r="P174" s="19">
        <f t="shared" si="12"/>
        <v>0</v>
      </c>
      <c r="Q174" s="19">
        <f t="shared" si="12"/>
        <v>0</v>
      </c>
    </row>
  </sheetData>
  <mergeCells count="4">
    <mergeCell ref="G5:H5"/>
    <mergeCell ref="G6:H6"/>
    <mergeCell ref="G7:H7"/>
    <mergeCell ref="G8:H8"/>
  </mergeCells>
  <pageMargins left="0.7" right="0.7" top="0.75" bottom="0.75" header="0.3" footer="0.3"/>
  <pageSetup paperSize="5" scale="64" fitToHeight="4" orientation="landscape" r:id="rId1"/>
  <headerFooter>
    <oddFooter>&amp;L&amp;Z&amp;F&amp;C&amp;P&amp;R&amp;D  &amp;T
T.Sampson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0"/>
  <sheetViews>
    <sheetView zoomScaleNormal="100" workbookViewId="0">
      <selection activeCell="D192" sqref="D192"/>
    </sheetView>
  </sheetViews>
  <sheetFormatPr defaultRowHeight="15" x14ac:dyDescent="0.35"/>
  <cols>
    <col min="1" max="1" width="11" customWidth="1"/>
    <col min="2" max="2" width="5" customWidth="1"/>
    <col min="3" max="3" width="6" customWidth="1"/>
    <col min="4" max="4" width="11" customWidth="1"/>
    <col min="5" max="5" width="9.5546875" bestFit="1" customWidth="1"/>
    <col min="6" max="6" width="19.88671875" bestFit="1" customWidth="1"/>
  </cols>
  <sheetData>
    <row r="1" spans="1:6" ht="16.2" thickTop="1" thickBot="1" x14ac:dyDescent="0.4">
      <c r="A1" s="22" t="s">
        <v>0</v>
      </c>
      <c r="F1" s="23" t="s">
        <v>1</v>
      </c>
    </row>
    <row r="2" spans="1:6" ht="16.2" thickTop="1" thickBot="1" x14ac:dyDescent="0.4">
      <c r="A2" s="22" t="s">
        <v>83</v>
      </c>
      <c r="B2" s="22" t="s">
        <v>84</v>
      </c>
      <c r="C2" s="22" t="s">
        <v>85</v>
      </c>
      <c r="D2" s="22" t="s">
        <v>12</v>
      </c>
      <c r="E2" s="22" t="s">
        <v>13</v>
      </c>
      <c r="F2" s="24" t="s">
        <v>14</v>
      </c>
    </row>
    <row r="3" spans="1:6" ht="15.6" thickTop="1" x14ac:dyDescent="0.35">
      <c r="A3" t="s">
        <v>86</v>
      </c>
      <c r="B3" s="21">
        <v>2019</v>
      </c>
      <c r="C3" t="s">
        <v>87</v>
      </c>
      <c r="D3" t="s">
        <v>27</v>
      </c>
      <c r="E3" t="s">
        <v>28</v>
      </c>
      <c r="F3" s="2">
        <v>4173189.2</v>
      </c>
    </row>
    <row r="4" spans="1:6" x14ac:dyDescent="0.35">
      <c r="A4" t="s">
        <v>86</v>
      </c>
      <c r="B4" s="21">
        <v>2019</v>
      </c>
      <c r="C4" t="s">
        <v>87</v>
      </c>
      <c r="D4" t="s">
        <v>27</v>
      </c>
      <c r="E4" t="s">
        <v>29</v>
      </c>
      <c r="F4" s="2">
        <v>18588.97</v>
      </c>
    </row>
    <row r="5" spans="1:6" x14ac:dyDescent="0.35">
      <c r="A5" t="s">
        <v>86</v>
      </c>
      <c r="B5" s="21">
        <v>2019</v>
      </c>
      <c r="C5" t="s">
        <v>87</v>
      </c>
      <c r="D5" t="s">
        <v>27</v>
      </c>
      <c r="E5" t="s">
        <v>30</v>
      </c>
      <c r="F5" s="2">
        <v>19012.98</v>
      </c>
    </row>
    <row r="6" spans="1:6" x14ac:dyDescent="0.35">
      <c r="A6" t="s">
        <v>86</v>
      </c>
      <c r="B6" s="21">
        <v>2019</v>
      </c>
      <c r="C6" t="s">
        <v>87</v>
      </c>
      <c r="D6" t="s">
        <v>27</v>
      </c>
      <c r="E6" t="s">
        <v>31</v>
      </c>
      <c r="F6" s="2">
        <v>4329176.18</v>
      </c>
    </row>
    <row r="7" spans="1:6" x14ac:dyDescent="0.35">
      <c r="A7" t="s">
        <v>86</v>
      </c>
      <c r="B7" s="21">
        <v>2019</v>
      </c>
      <c r="C7" t="s">
        <v>87</v>
      </c>
      <c r="D7" t="s">
        <v>27</v>
      </c>
      <c r="E7" t="s">
        <v>32</v>
      </c>
      <c r="F7" s="2">
        <v>252.67</v>
      </c>
    </row>
    <row r="8" spans="1:6" x14ac:dyDescent="0.35">
      <c r="A8" t="s">
        <v>86</v>
      </c>
      <c r="B8" s="21">
        <v>2019</v>
      </c>
      <c r="C8" t="s">
        <v>87</v>
      </c>
      <c r="D8" t="s">
        <v>27</v>
      </c>
      <c r="E8" t="s">
        <v>33</v>
      </c>
      <c r="F8" s="2">
        <v>6123.43</v>
      </c>
    </row>
    <row r="9" spans="1:6" x14ac:dyDescent="0.35">
      <c r="A9" t="s">
        <v>86</v>
      </c>
      <c r="B9" s="21">
        <v>2019</v>
      </c>
      <c r="C9" t="s">
        <v>87</v>
      </c>
      <c r="D9" t="s">
        <v>34</v>
      </c>
      <c r="E9" t="s">
        <v>28</v>
      </c>
      <c r="F9" s="2">
        <v>108822.73</v>
      </c>
    </row>
    <row r="10" spans="1:6" x14ac:dyDescent="0.35">
      <c r="A10" t="s">
        <v>86</v>
      </c>
      <c r="B10" s="21">
        <v>2019</v>
      </c>
      <c r="C10" t="s">
        <v>87</v>
      </c>
      <c r="D10" t="s">
        <v>34</v>
      </c>
      <c r="E10" t="s">
        <v>29</v>
      </c>
      <c r="F10" s="2">
        <v>1787573.04</v>
      </c>
    </row>
    <row r="11" spans="1:6" x14ac:dyDescent="0.35">
      <c r="A11" t="s">
        <v>86</v>
      </c>
      <c r="B11" s="21">
        <v>2019</v>
      </c>
      <c r="C11" t="s">
        <v>87</v>
      </c>
      <c r="D11" t="s">
        <v>34</v>
      </c>
      <c r="E11" t="s">
        <v>30</v>
      </c>
      <c r="F11" s="2">
        <v>5485754.2599999998</v>
      </c>
    </row>
    <row r="12" spans="1:6" x14ac:dyDescent="0.35">
      <c r="A12" t="s">
        <v>86</v>
      </c>
      <c r="B12" s="21">
        <v>2019</v>
      </c>
      <c r="C12" t="s">
        <v>87</v>
      </c>
      <c r="D12" t="s">
        <v>34</v>
      </c>
      <c r="E12" t="s">
        <v>35</v>
      </c>
      <c r="F12" s="2">
        <v>30845488.899999999</v>
      </c>
    </row>
    <row r="13" spans="1:6" x14ac:dyDescent="0.35">
      <c r="A13" t="s">
        <v>86</v>
      </c>
      <c r="B13" s="21">
        <v>2019</v>
      </c>
      <c r="C13" t="s">
        <v>87</v>
      </c>
      <c r="D13" t="s">
        <v>34</v>
      </c>
      <c r="E13" t="s">
        <v>32</v>
      </c>
      <c r="F13" s="2">
        <v>51556601.460000001</v>
      </c>
    </row>
    <row r="14" spans="1:6" x14ac:dyDescent="0.35">
      <c r="A14" t="s">
        <v>86</v>
      </c>
      <c r="B14" s="21">
        <v>2019</v>
      </c>
      <c r="C14" t="s">
        <v>87</v>
      </c>
      <c r="D14" t="s">
        <v>34</v>
      </c>
      <c r="E14" t="s">
        <v>36</v>
      </c>
      <c r="F14" s="2">
        <v>24564422.870000001</v>
      </c>
    </row>
    <row r="15" spans="1:6" x14ac:dyDescent="0.35">
      <c r="A15" t="s">
        <v>86</v>
      </c>
      <c r="B15" s="21">
        <v>2019</v>
      </c>
      <c r="C15" t="s">
        <v>87</v>
      </c>
      <c r="D15" t="s">
        <v>34</v>
      </c>
      <c r="E15" t="s">
        <v>33</v>
      </c>
      <c r="F15" s="2">
        <v>27320521.120000001</v>
      </c>
    </row>
    <row r="16" spans="1:6" x14ac:dyDescent="0.35">
      <c r="A16" t="s">
        <v>86</v>
      </c>
      <c r="B16" s="21">
        <v>2019</v>
      </c>
      <c r="C16" t="s">
        <v>87</v>
      </c>
      <c r="D16" t="s">
        <v>37</v>
      </c>
      <c r="E16" t="s">
        <v>29</v>
      </c>
      <c r="F16" s="2">
        <v>90193.56</v>
      </c>
    </row>
    <row r="17" spans="1:6" x14ac:dyDescent="0.35">
      <c r="A17" t="s">
        <v>86</v>
      </c>
      <c r="B17" s="21">
        <v>2019</v>
      </c>
      <c r="C17" t="s">
        <v>87</v>
      </c>
      <c r="D17" t="s">
        <v>37</v>
      </c>
      <c r="E17" t="s">
        <v>30</v>
      </c>
      <c r="F17" s="2">
        <v>173599.52</v>
      </c>
    </row>
    <row r="18" spans="1:6" x14ac:dyDescent="0.35">
      <c r="A18" t="s">
        <v>86</v>
      </c>
      <c r="B18" s="21">
        <v>2019</v>
      </c>
      <c r="C18" t="s">
        <v>87</v>
      </c>
      <c r="D18" t="s">
        <v>37</v>
      </c>
      <c r="E18" t="s">
        <v>35</v>
      </c>
      <c r="F18" s="2">
        <v>559946.23999999999</v>
      </c>
    </row>
    <row r="19" spans="1:6" x14ac:dyDescent="0.35">
      <c r="A19" t="s">
        <v>86</v>
      </c>
      <c r="B19" s="21">
        <v>2019</v>
      </c>
      <c r="C19" t="s">
        <v>87</v>
      </c>
      <c r="D19" t="s">
        <v>37</v>
      </c>
      <c r="E19" t="s">
        <v>32</v>
      </c>
      <c r="F19" s="2">
        <v>797628.86</v>
      </c>
    </row>
    <row r="20" spans="1:6" x14ac:dyDescent="0.35">
      <c r="A20" t="s">
        <v>86</v>
      </c>
      <c r="B20" s="21">
        <v>2019</v>
      </c>
      <c r="C20" t="s">
        <v>87</v>
      </c>
      <c r="D20" t="s">
        <v>37</v>
      </c>
      <c r="E20" t="s">
        <v>36</v>
      </c>
      <c r="F20" s="2">
        <v>845933</v>
      </c>
    </row>
    <row r="21" spans="1:6" x14ac:dyDescent="0.35">
      <c r="A21" t="s">
        <v>86</v>
      </c>
      <c r="B21" s="21">
        <v>2019</v>
      </c>
      <c r="C21" t="s">
        <v>87</v>
      </c>
      <c r="D21" t="s">
        <v>37</v>
      </c>
      <c r="E21" t="s">
        <v>33</v>
      </c>
      <c r="F21" s="2">
        <v>779708.69</v>
      </c>
    </row>
    <row r="22" spans="1:6" x14ac:dyDescent="0.35">
      <c r="A22" t="s">
        <v>86</v>
      </c>
      <c r="B22" s="21">
        <v>2019</v>
      </c>
      <c r="C22" t="s">
        <v>87</v>
      </c>
      <c r="D22" t="s">
        <v>38</v>
      </c>
      <c r="E22" t="s">
        <v>36</v>
      </c>
      <c r="F22" s="2">
        <v>595356.65</v>
      </c>
    </row>
    <row r="23" spans="1:6" x14ac:dyDescent="0.35">
      <c r="A23" t="s">
        <v>86</v>
      </c>
      <c r="B23" s="21">
        <v>2019</v>
      </c>
      <c r="C23" t="s">
        <v>87</v>
      </c>
      <c r="D23" t="s">
        <v>39</v>
      </c>
      <c r="E23" t="s">
        <v>28</v>
      </c>
      <c r="F23" s="2">
        <v>1762414.23</v>
      </c>
    </row>
    <row r="24" spans="1:6" x14ac:dyDescent="0.35">
      <c r="A24" t="s">
        <v>86</v>
      </c>
      <c r="B24" s="21">
        <v>2019</v>
      </c>
      <c r="C24" t="s">
        <v>87</v>
      </c>
      <c r="D24" t="s">
        <v>39</v>
      </c>
      <c r="E24" t="s">
        <v>29</v>
      </c>
      <c r="F24" s="2">
        <v>34256.47</v>
      </c>
    </row>
    <row r="25" spans="1:6" x14ac:dyDescent="0.35">
      <c r="A25" t="s">
        <v>86</v>
      </c>
      <c r="B25" s="21">
        <v>2019</v>
      </c>
      <c r="C25" t="s">
        <v>87</v>
      </c>
      <c r="D25" t="s">
        <v>39</v>
      </c>
      <c r="E25" t="s">
        <v>40</v>
      </c>
      <c r="F25" s="2">
        <v>212456.47</v>
      </c>
    </row>
    <row r="26" spans="1:6" x14ac:dyDescent="0.35">
      <c r="A26" t="s">
        <v>86</v>
      </c>
      <c r="B26" s="21">
        <v>2019</v>
      </c>
      <c r="C26" t="s">
        <v>87</v>
      </c>
      <c r="D26" t="s">
        <v>39</v>
      </c>
      <c r="E26" t="s">
        <v>31</v>
      </c>
      <c r="F26" s="2">
        <v>1975456.03</v>
      </c>
    </row>
    <row r="27" spans="1:6" x14ac:dyDescent="0.35">
      <c r="A27" t="s">
        <v>86</v>
      </c>
      <c r="B27" s="21">
        <v>2019</v>
      </c>
      <c r="C27" t="s">
        <v>87</v>
      </c>
      <c r="D27" t="s">
        <v>39</v>
      </c>
      <c r="E27" t="s">
        <v>35</v>
      </c>
      <c r="F27" s="2">
        <v>1570784.69</v>
      </c>
    </row>
    <row r="28" spans="1:6" x14ac:dyDescent="0.35">
      <c r="A28" t="s">
        <v>86</v>
      </c>
      <c r="B28" s="21">
        <v>2019</v>
      </c>
      <c r="C28" t="s">
        <v>87</v>
      </c>
      <c r="D28" t="s">
        <v>39</v>
      </c>
      <c r="E28" t="s">
        <v>32</v>
      </c>
      <c r="F28" s="2">
        <v>1393102.31</v>
      </c>
    </row>
    <row r="29" spans="1:6" x14ac:dyDescent="0.35">
      <c r="A29" t="s">
        <v>86</v>
      </c>
      <c r="B29" s="21">
        <v>2019</v>
      </c>
      <c r="C29" t="s">
        <v>87</v>
      </c>
      <c r="D29" t="s">
        <v>39</v>
      </c>
      <c r="E29" t="s">
        <v>36</v>
      </c>
      <c r="F29" s="2">
        <v>1367117.59</v>
      </c>
    </row>
    <row r="30" spans="1:6" x14ac:dyDescent="0.35">
      <c r="A30" t="s">
        <v>86</v>
      </c>
      <c r="B30" s="21">
        <v>2019</v>
      </c>
      <c r="C30" t="s">
        <v>87</v>
      </c>
      <c r="D30" t="s">
        <v>39</v>
      </c>
      <c r="E30" t="s">
        <v>33</v>
      </c>
      <c r="F30" s="2">
        <v>1508378.47</v>
      </c>
    </row>
    <row r="31" spans="1:6" x14ac:dyDescent="0.35">
      <c r="A31" t="s">
        <v>86</v>
      </c>
      <c r="B31" s="21">
        <v>2019</v>
      </c>
      <c r="C31" t="s">
        <v>87</v>
      </c>
      <c r="D31" t="s">
        <v>39</v>
      </c>
      <c r="E31" t="s">
        <v>41</v>
      </c>
      <c r="F31" s="2">
        <v>1185420</v>
      </c>
    </row>
    <row r="32" spans="1:6" x14ac:dyDescent="0.35">
      <c r="A32" t="s">
        <v>86</v>
      </c>
      <c r="B32" s="21">
        <v>2019</v>
      </c>
      <c r="C32" t="s">
        <v>87</v>
      </c>
      <c r="D32" t="s">
        <v>39</v>
      </c>
      <c r="E32" t="s">
        <v>42</v>
      </c>
      <c r="F32" s="2">
        <v>882889.68</v>
      </c>
    </row>
    <row r="33" spans="1:6" x14ac:dyDescent="0.35">
      <c r="A33" t="s">
        <v>86</v>
      </c>
      <c r="B33" s="21">
        <v>2019</v>
      </c>
      <c r="C33" t="s">
        <v>87</v>
      </c>
      <c r="D33" t="s">
        <v>43</v>
      </c>
      <c r="E33" t="s">
        <v>28</v>
      </c>
      <c r="F33" s="2">
        <v>1266665.72</v>
      </c>
    </row>
    <row r="34" spans="1:6" x14ac:dyDescent="0.35">
      <c r="A34" t="s">
        <v>86</v>
      </c>
      <c r="B34" s="21">
        <v>2019</v>
      </c>
      <c r="C34" t="s">
        <v>87</v>
      </c>
      <c r="D34" t="s">
        <v>43</v>
      </c>
      <c r="E34" t="s">
        <v>40</v>
      </c>
      <c r="F34" s="2">
        <v>27956.47</v>
      </c>
    </row>
    <row r="35" spans="1:6" x14ac:dyDescent="0.35">
      <c r="A35" t="s">
        <v>86</v>
      </c>
      <c r="B35" s="21">
        <v>2019</v>
      </c>
      <c r="C35" t="s">
        <v>87</v>
      </c>
      <c r="D35" t="s">
        <v>43</v>
      </c>
      <c r="E35" t="s">
        <v>31</v>
      </c>
      <c r="F35" s="2">
        <v>121258.69</v>
      </c>
    </row>
    <row r="36" spans="1:6" x14ac:dyDescent="0.35">
      <c r="A36" t="s">
        <v>86</v>
      </c>
      <c r="B36" s="21">
        <v>2019</v>
      </c>
      <c r="C36" t="s">
        <v>87</v>
      </c>
      <c r="D36" t="s">
        <v>43</v>
      </c>
      <c r="E36" t="s">
        <v>35</v>
      </c>
      <c r="F36" s="2">
        <v>765305.21</v>
      </c>
    </row>
    <row r="37" spans="1:6" x14ac:dyDescent="0.35">
      <c r="A37" t="s">
        <v>86</v>
      </c>
      <c r="B37" s="21">
        <v>2019</v>
      </c>
      <c r="C37" t="s">
        <v>87</v>
      </c>
      <c r="D37" t="s">
        <v>43</v>
      </c>
      <c r="E37" t="s">
        <v>32</v>
      </c>
      <c r="F37" s="2">
        <v>1060479.3500000001</v>
      </c>
    </row>
    <row r="38" spans="1:6" x14ac:dyDescent="0.35">
      <c r="A38" t="s">
        <v>86</v>
      </c>
      <c r="B38" s="21">
        <v>2019</v>
      </c>
      <c r="C38" t="s">
        <v>87</v>
      </c>
      <c r="D38" t="s">
        <v>43</v>
      </c>
      <c r="E38" t="s">
        <v>36</v>
      </c>
      <c r="F38" s="2">
        <v>1055241.45</v>
      </c>
    </row>
    <row r="39" spans="1:6" x14ac:dyDescent="0.35">
      <c r="A39" t="s">
        <v>86</v>
      </c>
      <c r="B39" s="21">
        <v>2019</v>
      </c>
      <c r="C39" t="s">
        <v>87</v>
      </c>
      <c r="D39" t="s">
        <v>43</v>
      </c>
      <c r="E39" t="s">
        <v>33</v>
      </c>
      <c r="F39" s="2">
        <v>1130936.04</v>
      </c>
    </row>
    <row r="40" spans="1:6" x14ac:dyDescent="0.35">
      <c r="A40" t="s">
        <v>86</v>
      </c>
      <c r="B40" s="21">
        <v>2019</v>
      </c>
      <c r="C40" t="s">
        <v>87</v>
      </c>
      <c r="D40" t="s">
        <v>43</v>
      </c>
      <c r="E40" t="s">
        <v>41</v>
      </c>
      <c r="F40" s="2">
        <v>38693.75</v>
      </c>
    </row>
    <row r="41" spans="1:6" x14ac:dyDescent="0.35">
      <c r="A41" t="s">
        <v>86</v>
      </c>
      <c r="B41" s="21">
        <v>2019</v>
      </c>
      <c r="C41" t="s">
        <v>87</v>
      </c>
      <c r="D41" t="s">
        <v>43</v>
      </c>
      <c r="E41" t="s">
        <v>42</v>
      </c>
      <c r="F41" s="2">
        <v>449618.59</v>
      </c>
    </row>
    <row r="42" spans="1:6" x14ac:dyDescent="0.35">
      <c r="A42" t="s">
        <v>86</v>
      </c>
      <c r="B42" s="21">
        <v>2019</v>
      </c>
      <c r="C42" t="s">
        <v>87</v>
      </c>
      <c r="D42" t="s">
        <v>88</v>
      </c>
      <c r="E42" t="s">
        <v>28</v>
      </c>
      <c r="F42" s="2">
        <v>1641320.1</v>
      </c>
    </row>
    <row r="43" spans="1:6" x14ac:dyDescent="0.35">
      <c r="A43" t="s">
        <v>86</v>
      </c>
      <c r="B43" s="21">
        <v>2019</v>
      </c>
      <c r="C43" t="s">
        <v>87</v>
      </c>
      <c r="D43" t="s">
        <v>88</v>
      </c>
      <c r="E43" t="s">
        <v>40</v>
      </c>
      <c r="F43" s="2">
        <v>937404.57</v>
      </c>
    </row>
    <row r="44" spans="1:6" x14ac:dyDescent="0.35">
      <c r="A44" t="s">
        <v>86</v>
      </c>
      <c r="B44" s="21">
        <v>2019</v>
      </c>
      <c r="C44" t="s">
        <v>87</v>
      </c>
      <c r="D44" t="s">
        <v>88</v>
      </c>
      <c r="E44" t="s">
        <v>31</v>
      </c>
      <c r="F44" s="2">
        <v>7468570.7599999998</v>
      </c>
    </row>
    <row r="45" spans="1:6" x14ac:dyDescent="0.35">
      <c r="A45" t="s">
        <v>86</v>
      </c>
      <c r="B45" s="21">
        <v>2019</v>
      </c>
      <c r="C45" t="s">
        <v>87</v>
      </c>
      <c r="D45" t="s">
        <v>88</v>
      </c>
      <c r="E45" t="s">
        <v>35</v>
      </c>
      <c r="F45" s="2">
        <v>952976.61</v>
      </c>
    </row>
    <row r="46" spans="1:6" x14ac:dyDescent="0.35">
      <c r="A46" t="s">
        <v>86</v>
      </c>
      <c r="B46" s="21">
        <v>2019</v>
      </c>
      <c r="C46" t="s">
        <v>87</v>
      </c>
      <c r="D46" t="s">
        <v>88</v>
      </c>
      <c r="E46" t="s">
        <v>32</v>
      </c>
      <c r="F46" s="2">
        <v>949469.83</v>
      </c>
    </row>
    <row r="47" spans="1:6" x14ac:dyDescent="0.35">
      <c r="A47" t="s">
        <v>86</v>
      </c>
      <c r="B47" s="21">
        <v>2019</v>
      </c>
      <c r="C47" t="s">
        <v>87</v>
      </c>
      <c r="D47" t="s">
        <v>88</v>
      </c>
      <c r="E47" t="s">
        <v>36</v>
      </c>
      <c r="F47" s="2">
        <v>3796867.42</v>
      </c>
    </row>
    <row r="48" spans="1:6" x14ac:dyDescent="0.35">
      <c r="A48" t="s">
        <v>86</v>
      </c>
      <c r="B48" s="21">
        <v>2019</v>
      </c>
      <c r="C48" t="s">
        <v>87</v>
      </c>
      <c r="D48" t="s">
        <v>88</v>
      </c>
      <c r="E48" t="s">
        <v>33</v>
      </c>
      <c r="F48" s="2">
        <v>4098066.03</v>
      </c>
    </row>
    <row r="49" spans="1:6" x14ac:dyDescent="0.35">
      <c r="A49" t="s">
        <v>86</v>
      </c>
      <c r="B49" s="21">
        <v>2019</v>
      </c>
      <c r="C49" t="s">
        <v>87</v>
      </c>
      <c r="D49" t="s">
        <v>88</v>
      </c>
      <c r="E49" t="s">
        <v>49</v>
      </c>
      <c r="F49" s="2">
        <v>381.52</v>
      </c>
    </row>
    <row r="50" spans="1:6" x14ac:dyDescent="0.35">
      <c r="A50" t="s">
        <v>86</v>
      </c>
      <c r="B50" s="21">
        <v>2019</v>
      </c>
      <c r="C50" t="s">
        <v>87</v>
      </c>
      <c r="D50" t="s">
        <v>88</v>
      </c>
      <c r="E50" t="s">
        <v>41</v>
      </c>
      <c r="F50" s="2">
        <v>1071838.76</v>
      </c>
    </row>
    <row r="51" spans="1:6" x14ac:dyDescent="0.35">
      <c r="A51" t="s">
        <v>86</v>
      </c>
      <c r="B51" s="21">
        <v>2019</v>
      </c>
      <c r="C51" t="s">
        <v>87</v>
      </c>
      <c r="D51" t="s">
        <v>88</v>
      </c>
      <c r="E51" t="s">
        <v>42</v>
      </c>
      <c r="F51" s="2">
        <v>2075530.93</v>
      </c>
    </row>
    <row r="52" spans="1:6" x14ac:dyDescent="0.35">
      <c r="A52" t="s">
        <v>86</v>
      </c>
      <c r="B52" s="21">
        <v>2019</v>
      </c>
      <c r="C52" t="s">
        <v>87</v>
      </c>
      <c r="D52" t="s">
        <v>89</v>
      </c>
      <c r="E52" t="s">
        <v>28</v>
      </c>
      <c r="F52" s="2">
        <v>578522.67000000004</v>
      </c>
    </row>
    <row r="53" spans="1:6" x14ac:dyDescent="0.35">
      <c r="A53" t="s">
        <v>86</v>
      </c>
      <c r="B53" s="21">
        <v>2019</v>
      </c>
      <c r="C53" t="s">
        <v>87</v>
      </c>
      <c r="D53" t="s">
        <v>89</v>
      </c>
      <c r="E53" t="s">
        <v>29</v>
      </c>
      <c r="F53" s="2">
        <v>22405</v>
      </c>
    </row>
    <row r="54" spans="1:6" x14ac:dyDescent="0.35">
      <c r="A54" t="s">
        <v>86</v>
      </c>
      <c r="B54" s="21">
        <v>2019</v>
      </c>
      <c r="C54" t="s">
        <v>87</v>
      </c>
      <c r="D54" t="s">
        <v>89</v>
      </c>
      <c r="E54" t="s">
        <v>30</v>
      </c>
      <c r="F54" s="2">
        <v>8190.7</v>
      </c>
    </row>
    <row r="55" spans="1:6" x14ac:dyDescent="0.35">
      <c r="A55" t="s">
        <v>86</v>
      </c>
      <c r="B55" s="21">
        <v>2019</v>
      </c>
      <c r="C55" t="s">
        <v>87</v>
      </c>
      <c r="D55" t="s">
        <v>89</v>
      </c>
      <c r="E55" t="s">
        <v>31</v>
      </c>
      <c r="F55" s="2">
        <v>1502402.95</v>
      </c>
    </row>
    <row r="56" spans="1:6" x14ac:dyDescent="0.35">
      <c r="A56" t="s">
        <v>86</v>
      </c>
      <c r="B56" s="21">
        <v>2019</v>
      </c>
      <c r="C56" t="s">
        <v>87</v>
      </c>
      <c r="D56" t="s">
        <v>89</v>
      </c>
      <c r="E56" t="s">
        <v>35</v>
      </c>
      <c r="F56" s="2">
        <v>694941.95</v>
      </c>
    </row>
    <row r="57" spans="1:6" x14ac:dyDescent="0.35">
      <c r="A57" t="s">
        <v>86</v>
      </c>
      <c r="B57" s="21">
        <v>2019</v>
      </c>
      <c r="C57" t="s">
        <v>87</v>
      </c>
      <c r="D57" t="s">
        <v>89</v>
      </c>
      <c r="E57" t="s">
        <v>32</v>
      </c>
      <c r="F57" s="2">
        <v>1201470.1000000001</v>
      </c>
    </row>
    <row r="58" spans="1:6" x14ac:dyDescent="0.35">
      <c r="A58" t="s">
        <v>86</v>
      </c>
      <c r="B58" s="21">
        <v>2019</v>
      </c>
      <c r="C58" t="s">
        <v>87</v>
      </c>
      <c r="D58" t="s">
        <v>89</v>
      </c>
      <c r="E58" t="s">
        <v>36</v>
      </c>
      <c r="F58" s="2">
        <v>601080.76</v>
      </c>
    </row>
    <row r="59" spans="1:6" x14ac:dyDescent="0.35">
      <c r="A59" t="s">
        <v>86</v>
      </c>
      <c r="B59" s="21">
        <v>2019</v>
      </c>
      <c r="C59" t="s">
        <v>87</v>
      </c>
      <c r="D59" t="s">
        <v>89</v>
      </c>
      <c r="E59" t="s">
        <v>33</v>
      </c>
      <c r="F59" s="2">
        <v>649329.57999999996</v>
      </c>
    </row>
    <row r="60" spans="1:6" x14ac:dyDescent="0.35">
      <c r="A60" t="s">
        <v>86</v>
      </c>
      <c r="B60" s="21">
        <v>2019</v>
      </c>
      <c r="C60" t="s">
        <v>87</v>
      </c>
      <c r="D60" t="s">
        <v>44</v>
      </c>
      <c r="E60" t="s">
        <v>28</v>
      </c>
      <c r="F60" s="2">
        <v>791.75</v>
      </c>
    </row>
    <row r="61" spans="1:6" x14ac:dyDescent="0.35">
      <c r="A61" t="s">
        <v>86</v>
      </c>
      <c r="B61" s="21">
        <v>2019</v>
      </c>
      <c r="C61" t="s">
        <v>87</v>
      </c>
      <c r="D61" t="s">
        <v>44</v>
      </c>
      <c r="E61" t="s">
        <v>45</v>
      </c>
      <c r="F61" s="2">
        <v>0.23</v>
      </c>
    </row>
    <row r="62" spans="1:6" x14ac:dyDescent="0.35">
      <c r="A62" t="s">
        <v>86</v>
      </c>
      <c r="B62" s="21">
        <v>2019</v>
      </c>
      <c r="C62" t="s">
        <v>87</v>
      </c>
      <c r="D62" t="s">
        <v>44</v>
      </c>
      <c r="E62" t="s">
        <v>31</v>
      </c>
      <c r="F62" s="2">
        <v>27295.47</v>
      </c>
    </row>
    <row r="63" spans="1:6" x14ac:dyDescent="0.35">
      <c r="A63" t="s">
        <v>86</v>
      </c>
      <c r="B63" s="21">
        <v>2019</v>
      </c>
      <c r="C63" t="s">
        <v>87</v>
      </c>
      <c r="D63" t="s">
        <v>46</v>
      </c>
      <c r="E63" t="s">
        <v>28</v>
      </c>
      <c r="F63" s="2">
        <v>28211.13</v>
      </c>
    </row>
    <row r="64" spans="1:6" x14ac:dyDescent="0.35">
      <c r="A64" t="s">
        <v>86</v>
      </c>
      <c r="B64" s="21">
        <v>2019</v>
      </c>
      <c r="C64" t="s">
        <v>87</v>
      </c>
      <c r="D64" t="s">
        <v>46</v>
      </c>
      <c r="E64" t="s">
        <v>31</v>
      </c>
      <c r="F64" s="2">
        <v>3282613.81</v>
      </c>
    </row>
    <row r="65" spans="1:6" x14ac:dyDescent="0.35">
      <c r="A65" t="s">
        <v>86</v>
      </c>
      <c r="B65" s="21">
        <v>2019</v>
      </c>
      <c r="C65" t="s">
        <v>87</v>
      </c>
      <c r="D65" t="s">
        <v>47</v>
      </c>
      <c r="E65" t="s">
        <v>28</v>
      </c>
      <c r="F65" s="2">
        <v>811860.55</v>
      </c>
    </row>
    <row r="66" spans="1:6" x14ac:dyDescent="0.35">
      <c r="A66" t="s">
        <v>86</v>
      </c>
      <c r="B66" s="21">
        <v>2019</v>
      </c>
      <c r="C66" t="s">
        <v>87</v>
      </c>
      <c r="D66" t="s">
        <v>47</v>
      </c>
      <c r="E66" t="s">
        <v>29</v>
      </c>
      <c r="F66" s="2">
        <v>2775.99</v>
      </c>
    </row>
    <row r="67" spans="1:6" x14ac:dyDescent="0.35">
      <c r="A67" t="s">
        <v>86</v>
      </c>
      <c r="B67" s="21">
        <v>2019</v>
      </c>
      <c r="C67" t="s">
        <v>87</v>
      </c>
      <c r="D67" t="s">
        <v>47</v>
      </c>
      <c r="E67" t="s">
        <v>30</v>
      </c>
      <c r="F67" s="2">
        <v>87910.31</v>
      </c>
    </row>
    <row r="68" spans="1:6" x14ac:dyDescent="0.35">
      <c r="A68" t="s">
        <v>86</v>
      </c>
      <c r="B68" s="21">
        <v>2019</v>
      </c>
      <c r="C68" t="s">
        <v>87</v>
      </c>
      <c r="D68" t="s">
        <v>47</v>
      </c>
      <c r="E68" t="s">
        <v>31</v>
      </c>
      <c r="F68" s="2">
        <v>5013428.3</v>
      </c>
    </row>
    <row r="69" spans="1:6" x14ac:dyDescent="0.35">
      <c r="A69" t="s">
        <v>86</v>
      </c>
      <c r="B69" s="21">
        <v>2019</v>
      </c>
      <c r="C69" t="s">
        <v>87</v>
      </c>
      <c r="D69" t="s">
        <v>47</v>
      </c>
      <c r="E69" t="s">
        <v>35</v>
      </c>
      <c r="F69" s="2">
        <v>328840.23</v>
      </c>
    </row>
    <row r="70" spans="1:6" x14ac:dyDescent="0.35">
      <c r="A70" t="s">
        <v>86</v>
      </c>
      <c r="B70" s="21">
        <v>2019</v>
      </c>
      <c r="C70" t="s">
        <v>87</v>
      </c>
      <c r="D70" t="s">
        <v>47</v>
      </c>
      <c r="E70" t="s">
        <v>36</v>
      </c>
      <c r="F70" s="2">
        <v>24573.33</v>
      </c>
    </row>
    <row r="71" spans="1:6" x14ac:dyDescent="0.35">
      <c r="A71" t="s">
        <v>86</v>
      </c>
      <c r="B71" s="21">
        <v>2019</v>
      </c>
      <c r="C71" t="s">
        <v>87</v>
      </c>
      <c r="D71" t="s">
        <v>47</v>
      </c>
      <c r="E71" t="s">
        <v>33</v>
      </c>
      <c r="F71" s="2">
        <v>17299.29</v>
      </c>
    </row>
    <row r="72" spans="1:6" x14ac:dyDescent="0.35">
      <c r="A72" t="s">
        <v>86</v>
      </c>
      <c r="B72" s="21">
        <v>2019</v>
      </c>
      <c r="C72" t="s">
        <v>87</v>
      </c>
      <c r="D72" t="s">
        <v>48</v>
      </c>
      <c r="E72" t="s">
        <v>28</v>
      </c>
      <c r="F72" s="2">
        <v>2234539.89</v>
      </c>
    </row>
    <row r="73" spans="1:6" x14ac:dyDescent="0.35">
      <c r="A73" t="s">
        <v>86</v>
      </c>
      <c r="B73" s="21">
        <v>2019</v>
      </c>
      <c r="C73" t="s">
        <v>87</v>
      </c>
      <c r="D73" t="s">
        <v>48</v>
      </c>
      <c r="E73" t="s">
        <v>29</v>
      </c>
      <c r="F73" s="2">
        <v>1106371.48</v>
      </c>
    </row>
    <row r="74" spans="1:6" x14ac:dyDescent="0.35">
      <c r="A74" t="s">
        <v>86</v>
      </c>
      <c r="B74" s="21">
        <v>2019</v>
      </c>
      <c r="C74" t="s">
        <v>87</v>
      </c>
      <c r="D74" t="s">
        <v>48</v>
      </c>
      <c r="E74" t="s">
        <v>30</v>
      </c>
      <c r="F74" s="2">
        <v>799992.83</v>
      </c>
    </row>
    <row r="75" spans="1:6" x14ac:dyDescent="0.35">
      <c r="A75" t="s">
        <v>86</v>
      </c>
      <c r="B75" s="21">
        <v>2019</v>
      </c>
      <c r="C75" t="s">
        <v>87</v>
      </c>
      <c r="D75" t="s">
        <v>48</v>
      </c>
      <c r="E75" t="s">
        <v>40</v>
      </c>
      <c r="F75" s="2">
        <v>679988.13</v>
      </c>
    </row>
    <row r="76" spans="1:6" x14ac:dyDescent="0.35">
      <c r="A76" t="s">
        <v>86</v>
      </c>
      <c r="B76" s="21">
        <v>2019</v>
      </c>
      <c r="C76" t="s">
        <v>87</v>
      </c>
      <c r="D76" t="s">
        <v>48</v>
      </c>
      <c r="E76" t="s">
        <v>45</v>
      </c>
      <c r="F76" s="2">
        <v>254883.13</v>
      </c>
    </row>
    <row r="77" spans="1:6" x14ac:dyDescent="0.35">
      <c r="A77" t="s">
        <v>86</v>
      </c>
      <c r="B77" s="21">
        <v>2019</v>
      </c>
      <c r="C77" t="s">
        <v>87</v>
      </c>
      <c r="D77" t="s">
        <v>48</v>
      </c>
      <c r="E77" t="s">
        <v>31</v>
      </c>
      <c r="F77" s="2">
        <v>6285494.3899999997</v>
      </c>
    </row>
    <row r="78" spans="1:6" x14ac:dyDescent="0.35">
      <c r="A78" t="s">
        <v>86</v>
      </c>
      <c r="B78" s="21">
        <v>2019</v>
      </c>
      <c r="C78" t="s">
        <v>87</v>
      </c>
      <c r="D78" t="s">
        <v>48</v>
      </c>
      <c r="E78" t="s">
        <v>35</v>
      </c>
      <c r="F78" s="2">
        <v>7396304.6500000004</v>
      </c>
    </row>
    <row r="79" spans="1:6" x14ac:dyDescent="0.35">
      <c r="A79" t="s">
        <v>86</v>
      </c>
      <c r="B79" s="21">
        <v>2019</v>
      </c>
      <c r="C79" t="s">
        <v>87</v>
      </c>
      <c r="D79" t="s">
        <v>48</v>
      </c>
      <c r="E79" t="s">
        <v>32</v>
      </c>
      <c r="F79" s="2">
        <v>12773635.83</v>
      </c>
    </row>
    <row r="80" spans="1:6" x14ac:dyDescent="0.35">
      <c r="A80" t="s">
        <v>86</v>
      </c>
      <c r="B80" s="21">
        <v>2019</v>
      </c>
      <c r="C80" t="s">
        <v>87</v>
      </c>
      <c r="D80" t="s">
        <v>48</v>
      </c>
      <c r="E80" t="s">
        <v>36</v>
      </c>
      <c r="F80" s="2">
        <v>9792131.5700000003</v>
      </c>
    </row>
    <row r="81" spans="1:6" x14ac:dyDescent="0.35">
      <c r="A81" t="s">
        <v>86</v>
      </c>
      <c r="B81" s="21">
        <v>2019</v>
      </c>
      <c r="C81" t="s">
        <v>87</v>
      </c>
      <c r="D81" t="s">
        <v>48</v>
      </c>
      <c r="E81" t="s">
        <v>33</v>
      </c>
      <c r="F81" s="2">
        <v>9384211.2899999991</v>
      </c>
    </row>
    <row r="82" spans="1:6" x14ac:dyDescent="0.35">
      <c r="A82" t="s">
        <v>86</v>
      </c>
      <c r="B82" s="21">
        <v>2019</v>
      </c>
      <c r="C82" t="s">
        <v>87</v>
      </c>
      <c r="D82" t="s">
        <v>48</v>
      </c>
      <c r="E82" t="s">
        <v>49</v>
      </c>
      <c r="F82" s="2">
        <v>1773048.88</v>
      </c>
    </row>
    <row r="83" spans="1:6" x14ac:dyDescent="0.35">
      <c r="A83" t="s">
        <v>86</v>
      </c>
      <c r="B83" s="21">
        <v>2019</v>
      </c>
      <c r="C83" t="s">
        <v>87</v>
      </c>
      <c r="D83" t="s">
        <v>48</v>
      </c>
      <c r="E83" t="s">
        <v>41</v>
      </c>
      <c r="F83" s="2">
        <v>1816661.08</v>
      </c>
    </row>
    <row r="84" spans="1:6" x14ac:dyDescent="0.35">
      <c r="A84" t="s">
        <v>86</v>
      </c>
      <c r="B84" s="21">
        <v>2019</v>
      </c>
      <c r="C84" t="s">
        <v>87</v>
      </c>
      <c r="D84" t="s">
        <v>48</v>
      </c>
      <c r="E84" t="s">
        <v>42</v>
      </c>
      <c r="F84" s="2">
        <v>2601264.5099999998</v>
      </c>
    </row>
    <row r="85" spans="1:6" x14ac:dyDescent="0.35">
      <c r="A85" t="s">
        <v>86</v>
      </c>
      <c r="B85" s="21">
        <v>2019</v>
      </c>
      <c r="C85" t="s">
        <v>87</v>
      </c>
      <c r="D85" t="s">
        <v>50</v>
      </c>
      <c r="E85" t="s">
        <v>28</v>
      </c>
      <c r="F85" s="2">
        <v>990961.29</v>
      </c>
    </row>
    <row r="86" spans="1:6" x14ac:dyDescent="0.35">
      <c r="A86" t="s">
        <v>86</v>
      </c>
      <c r="B86" s="21">
        <v>2019</v>
      </c>
      <c r="C86" t="s">
        <v>87</v>
      </c>
      <c r="D86" t="s">
        <v>50</v>
      </c>
      <c r="E86" t="s">
        <v>29</v>
      </c>
      <c r="F86" s="2">
        <v>994994.96</v>
      </c>
    </row>
    <row r="87" spans="1:6" x14ac:dyDescent="0.35">
      <c r="A87" t="s">
        <v>86</v>
      </c>
      <c r="B87" s="21">
        <v>2019</v>
      </c>
      <c r="C87" t="s">
        <v>87</v>
      </c>
      <c r="D87" t="s">
        <v>50</v>
      </c>
      <c r="E87" t="s">
        <v>30</v>
      </c>
      <c r="F87" s="2">
        <v>365663.87</v>
      </c>
    </row>
    <row r="88" spans="1:6" x14ac:dyDescent="0.35">
      <c r="A88" t="s">
        <v>86</v>
      </c>
      <c r="B88" s="21">
        <v>2019</v>
      </c>
      <c r="C88" t="s">
        <v>87</v>
      </c>
      <c r="D88" t="s">
        <v>50</v>
      </c>
      <c r="E88" t="s">
        <v>31</v>
      </c>
      <c r="F88" s="2">
        <v>494809.42</v>
      </c>
    </row>
    <row r="89" spans="1:6" x14ac:dyDescent="0.35">
      <c r="A89" t="s">
        <v>86</v>
      </c>
      <c r="B89" s="21">
        <v>2019</v>
      </c>
      <c r="C89" t="s">
        <v>87</v>
      </c>
      <c r="D89" t="s">
        <v>50</v>
      </c>
      <c r="E89" t="s">
        <v>35</v>
      </c>
      <c r="F89" s="2">
        <v>2076204.65</v>
      </c>
    </row>
    <row r="90" spans="1:6" x14ac:dyDescent="0.35">
      <c r="A90" t="s">
        <v>86</v>
      </c>
      <c r="B90" s="21">
        <v>2019</v>
      </c>
      <c r="C90" t="s">
        <v>87</v>
      </c>
      <c r="D90" t="s">
        <v>50</v>
      </c>
      <c r="E90" t="s">
        <v>32</v>
      </c>
      <c r="F90" s="2">
        <v>3081445.77</v>
      </c>
    </row>
    <row r="91" spans="1:6" x14ac:dyDescent="0.35">
      <c r="A91" t="s">
        <v>86</v>
      </c>
      <c r="B91" s="21">
        <v>2019</v>
      </c>
      <c r="C91" t="s">
        <v>87</v>
      </c>
      <c r="D91" t="s">
        <v>50</v>
      </c>
      <c r="E91" t="s">
        <v>36</v>
      </c>
      <c r="F91" s="2">
        <v>770954.86</v>
      </c>
    </row>
    <row r="92" spans="1:6" x14ac:dyDescent="0.35">
      <c r="A92" t="s">
        <v>86</v>
      </c>
      <c r="B92" s="21">
        <v>2019</v>
      </c>
      <c r="C92" t="s">
        <v>87</v>
      </c>
      <c r="D92" t="s">
        <v>50</v>
      </c>
      <c r="E92" t="s">
        <v>33</v>
      </c>
      <c r="F92" s="2">
        <v>2134925.67</v>
      </c>
    </row>
    <row r="93" spans="1:6" x14ac:dyDescent="0.35">
      <c r="A93" t="s">
        <v>86</v>
      </c>
      <c r="B93" s="21">
        <v>2019</v>
      </c>
      <c r="C93" t="s">
        <v>87</v>
      </c>
      <c r="D93" t="s">
        <v>51</v>
      </c>
      <c r="E93" t="s">
        <v>52</v>
      </c>
      <c r="F93" s="2">
        <v>76381.649999999994</v>
      </c>
    </row>
    <row r="94" spans="1:6" x14ac:dyDescent="0.35">
      <c r="A94" t="s">
        <v>86</v>
      </c>
      <c r="B94" s="21">
        <v>2019</v>
      </c>
      <c r="C94" t="s">
        <v>87</v>
      </c>
      <c r="D94" t="s">
        <v>51</v>
      </c>
      <c r="E94" t="s">
        <v>53</v>
      </c>
      <c r="F94" s="2">
        <v>99602.11</v>
      </c>
    </row>
    <row r="95" spans="1:6" x14ac:dyDescent="0.35">
      <c r="A95" t="s">
        <v>86</v>
      </c>
      <c r="B95" s="21">
        <v>2019</v>
      </c>
      <c r="C95" t="s">
        <v>87</v>
      </c>
      <c r="D95" t="s">
        <v>51</v>
      </c>
      <c r="E95" t="s">
        <v>54</v>
      </c>
      <c r="F95" s="2">
        <v>141807.16</v>
      </c>
    </row>
    <row r="96" spans="1:6" x14ac:dyDescent="0.35">
      <c r="A96" t="s">
        <v>86</v>
      </c>
      <c r="B96" s="21">
        <v>2019</v>
      </c>
      <c r="C96" t="s">
        <v>87</v>
      </c>
      <c r="D96" t="s">
        <v>51</v>
      </c>
      <c r="E96" t="s">
        <v>55</v>
      </c>
      <c r="F96" s="2">
        <v>76273.37</v>
      </c>
    </row>
    <row r="97" spans="1:6" x14ac:dyDescent="0.35">
      <c r="A97" t="s">
        <v>86</v>
      </c>
      <c r="B97" s="21">
        <v>2019</v>
      </c>
      <c r="C97" t="s">
        <v>87</v>
      </c>
      <c r="D97" t="s">
        <v>51</v>
      </c>
      <c r="E97" t="s">
        <v>56</v>
      </c>
      <c r="F97" s="2">
        <v>99644.17</v>
      </c>
    </row>
    <row r="98" spans="1:6" x14ac:dyDescent="0.35">
      <c r="A98" t="s">
        <v>86</v>
      </c>
      <c r="B98" s="21">
        <v>2019</v>
      </c>
      <c r="C98" t="s">
        <v>87</v>
      </c>
      <c r="D98" t="s">
        <v>51</v>
      </c>
      <c r="E98" t="s">
        <v>57</v>
      </c>
      <c r="F98" s="2">
        <v>927662.44</v>
      </c>
    </row>
    <row r="99" spans="1:6" x14ac:dyDescent="0.35">
      <c r="A99" t="s">
        <v>86</v>
      </c>
      <c r="B99" s="21">
        <v>2019</v>
      </c>
      <c r="C99" t="s">
        <v>87</v>
      </c>
      <c r="D99" t="s">
        <v>51</v>
      </c>
      <c r="E99" t="s">
        <v>58</v>
      </c>
      <c r="F99" s="2">
        <v>5918.11</v>
      </c>
    </row>
    <row r="100" spans="1:6" x14ac:dyDescent="0.35">
      <c r="A100" t="s">
        <v>86</v>
      </c>
      <c r="B100" s="21">
        <v>2019</v>
      </c>
      <c r="C100" t="s">
        <v>87</v>
      </c>
      <c r="D100" t="s">
        <v>51</v>
      </c>
      <c r="E100" t="s">
        <v>45</v>
      </c>
      <c r="F100" s="2">
        <v>1860103.89</v>
      </c>
    </row>
    <row r="101" spans="1:6" x14ac:dyDescent="0.35">
      <c r="A101" t="s">
        <v>86</v>
      </c>
      <c r="B101" s="21">
        <v>2019</v>
      </c>
      <c r="C101" t="s">
        <v>87</v>
      </c>
      <c r="D101" t="s">
        <v>59</v>
      </c>
      <c r="E101" t="s">
        <v>45</v>
      </c>
      <c r="F101" s="2">
        <v>15174.84</v>
      </c>
    </row>
    <row r="102" spans="1:6" x14ac:dyDescent="0.35">
      <c r="A102" t="s">
        <v>86</v>
      </c>
      <c r="B102" s="21">
        <v>2019</v>
      </c>
      <c r="C102" t="s">
        <v>87</v>
      </c>
      <c r="D102" t="s">
        <v>60</v>
      </c>
      <c r="E102" t="s">
        <v>57</v>
      </c>
      <c r="F102" s="2">
        <v>4424025.3499999996</v>
      </c>
    </row>
    <row r="103" spans="1:6" x14ac:dyDescent="0.35">
      <c r="A103" t="s">
        <v>86</v>
      </c>
      <c r="B103" s="21">
        <v>2019</v>
      </c>
      <c r="C103" t="s">
        <v>87</v>
      </c>
      <c r="D103" t="s">
        <v>60</v>
      </c>
      <c r="E103" t="s">
        <v>45</v>
      </c>
      <c r="F103" s="2">
        <v>12007520.220000001</v>
      </c>
    </row>
    <row r="104" spans="1:6" x14ac:dyDescent="0.35">
      <c r="A104" t="s">
        <v>86</v>
      </c>
      <c r="B104" s="21">
        <v>2019</v>
      </c>
      <c r="C104" t="s">
        <v>87</v>
      </c>
      <c r="D104" t="s">
        <v>61</v>
      </c>
      <c r="E104" t="s">
        <v>52</v>
      </c>
      <c r="F104" s="2">
        <v>62897.64</v>
      </c>
    </row>
    <row r="105" spans="1:6" x14ac:dyDescent="0.35">
      <c r="A105" t="s">
        <v>86</v>
      </c>
      <c r="B105" s="21">
        <v>2019</v>
      </c>
      <c r="C105" t="s">
        <v>87</v>
      </c>
      <c r="D105" t="s">
        <v>61</v>
      </c>
      <c r="E105" t="s">
        <v>53</v>
      </c>
      <c r="F105" s="2">
        <v>104476.93</v>
      </c>
    </row>
    <row r="106" spans="1:6" x14ac:dyDescent="0.35">
      <c r="A106" t="s">
        <v>86</v>
      </c>
      <c r="B106" s="21">
        <v>2019</v>
      </c>
      <c r="C106" t="s">
        <v>87</v>
      </c>
      <c r="D106" t="s">
        <v>61</v>
      </c>
      <c r="E106" t="s">
        <v>54</v>
      </c>
      <c r="F106" s="2">
        <v>308256.52</v>
      </c>
    </row>
    <row r="107" spans="1:6" x14ac:dyDescent="0.35">
      <c r="A107" t="s">
        <v>86</v>
      </c>
      <c r="B107" s="21">
        <v>2019</v>
      </c>
      <c r="C107" t="s">
        <v>87</v>
      </c>
      <c r="D107" t="s">
        <v>61</v>
      </c>
      <c r="E107" t="s">
        <v>55</v>
      </c>
      <c r="F107" s="2">
        <v>1683.05</v>
      </c>
    </row>
    <row r="108" spans="1:6" x14ac:dyDescent="0.35">
      <c r="A108" t="s">
        <v>86</v>
      </c>
      <c r="B108" s="21">
        <v>2019</v>
      </c>
      <c r="C108" t="s">
        <v>87</v>
      </c>
      <c r="D108" t="s">
        <v>61</v>
      </c>
      <c r="E108" t="s">
        <v>56</v>
      </c>
      <c r="F108" s="2">
        <v>168049.25</v>
      </c>
    </row>
    <row r="109" spans="1:6" x14ac:dyDescent="0.35">
      <c r="A109" t="s">
        <v>86</v>
      </c>
      <c r="B109" s="21">
        <v>2019</v>
      </c>
      <c r="C109" t="s">
        <v>87</v>
      </c>
      <c r="D109" t="s">
        <v>62</v>
      </c>
      <c r="E109" t="s">
        <v>63</v>
      </c>
      <c r="F109" s="2">
        <v>3238.36</v>
      </c>
    </row>
    <row r="110" spans="1:6" x14ac:dyDescent="0.35">
      <c r="A110" t="s">
        <v>86</v>
      </c>
      <c r="B110" s="21">
        <v>2019</v>
      </c>
      <c r="C110" t="s">
        <v>87</v>
      </c>
      <c r="D110" t="s">
        <v>64</v>
      </c>
      <c r="E110" t="s">
        <v>52</v>
      </c>
      <c r="F110" s="2">
        <v>92234.68</v>
      </c>
    </row>
    <row r="111" spans="1:6" x14ac:dyDescent="0.35">
      <c r="A111" t="s">
        <v>86</v>
      </c>
      <c r="B111" s="21">
        <v>2019</v>
      </c>
      <c r="C111" t="s">
        <v>87</v>
      </c>
      <c r="D111" t="s">
        <v>64</v>
      </c>
      <c r="E111" t="s">
        <v>53</v>
      </c>
      <c r="F111" s="2">
        <v>122688.25</v>
      </c>
    </row>
    <row r="112" spans="1:6" x14ac:dyDescent="0.35">
      <c r="A112" t="s">
        <v>86</v>
      </c>
      <c r="B112" s="21">
        <v>2019</v>
      </c>
      <c r="C112" t="s">
        <v>87</v>
      </c>
      <c r="D112" t="s">
        <v>64</v>
      </c>
      <c r="E112" t="s">
        <v>54</v>
      </c>
      <c r="F112" s="2">
        <v>111076.75</v>
      </c>
    </row>
    <row r="113" spans="1:6" x14ac:dyDescent="0.35">
      <c r="A113" t="s">
        <v>86</v>
      </c>
      <c r="B113" s="21">
        <v>2019</v>
      </c>
      <c r="C113" t="s">
        <v>87</v>
      </c>
      <c r="D113" t="s">
        <v>64</v>
      </c>
      <c r="E113" t="s">
        <v>55</v>
      </c>
      <c r="F113" s="2">
        <v>66185.17</v>
      </c>
    </row>
    <row r="114" spans="1:6" x14ac:dyDescent="0.35">
      <c r="A114" t="s">
        <v>86</v>
      </c>
      <c r="B114" s="21">
        <v>2019</v>
      </c>
      <c r="C114" t="s">
        <v>87</v>
      </c>
      <c r="D114" t="s">
        <v>64</v>
      </c>
      <c r="E114" t="s">
        <v>56</v>
      </c>
      <c r="F114" s="2">
        <v>100290.09</v>
      </c>
    </row>
    <row r="115" spans="1:6" x14ac:dyDescent="0.35">
      <c r="A115" t="s">
        <v>86</v>
      </c>
      <c r="B115" s="21">
        <v>2019</v>
      </c>
      <c r="C115" t="s">
        <v>87</v>
      </c>
      <c r="D115" t="s">
        <v>64</v>
      </c>
      <c r="E115" t="s">
        <v>57</v>
      </c>
      <c r="F115" s="2">
        <v>1166782.49</v>
      </c>
    </row>
    <row r="116" spans="1:6" x14ac:dyDescent="0.35">
      <c r="A116" t="s">
        <v>86</v>
      </c>
      <c r="B116" s="21">
        <v>2019</v>
      </c>
      <c r="C116" t="s">
        <v>87</v>
      </c>
      <c r="D116" t="s">
        <v>64</v>
      </c>
      <c r="E116" t="s">
        <v>65</v>
      </c>
      <c r="F116" s="2">
        <v>135521.31</v>
      </c>
    </row>
    <row r="117" spans="1:6" x14ac:dyDescent="0.35">
      <c r="A117" t="s">
        <v>86</v>
      </c>
      <c r="B117" s="21">
        <v>2019</v>
      </c>
      <c r="C117" t="s">
        <v>87</v>
      </c>
      <c r="D117" t="s">
        <v>64</v>
      </c>
      <c r="E117" t="s">
        <v>66</v>
      </c>
      <c r="F117" s="2">
        <v>135497.31</v>
      </c>
    </row>
    <row r="118" spans="1:6" x14ac:dyDescent="0.35">
      <c r="A118" t="s">
        <v>86</v>
      </c>
      <c r="B118" s="21">
        <v>2019</v>
      </c>
      <c r="C118" t="s">
        <v>87</v>
      </c>
      <c r="D118" t="s">
        <v>64</v>
      </c>
      <c r="E118" t="s">
        <v>67</v>
      </c>
      <c r="F118" s="2">
        <v>39468.9</v>
      </c>
    </row>
    <row r="119" spans="1:6" x14ac:dyDescent="0.35">
      <c r="A119" t="s">
        <v>86</v>
      </c>
      <c r="B119" s="21">
        <v>2019</v>
      </c>
      <c r="C119" t="s">
        <v>87</v>
      </c>
      <c r="D119" t="s">
        <v>64</v>
      </c>
      <c r="E119" t="s">
        <v>58</v>
      </c>
      <c r="F119" s="2">
        <v>56062.25</v>
      </c>
    </row>
    <row r="120" spans="1:6" x14ac:dyDescent="0.35">
      <c r="A120" t="s">
        <v>86</v>
      </c>
      <c r="B120" s="21">
        <v>2019</v>
      </c>
      <c r="C120" t="s">
        <v>87</v>
      </c>
      <c r="D120" t="s">
        <v>64</v>
      </c>
      <c r="E120" t="s">
        <v>45</v>
      </c>
      <c r="F120" s="2">
        <v>3484166.51</v>
      </c>
    </row>
    <row r="121" spans="1:6" x14ac:dyDescent="0.35">
      <c r="A121" t="s">
        <v>86</v>
      </c>
      <c r="B121" s="21">
        <v>2019</v>
      </c>
      <c r="C121" t="s">
        <v>87</v>
      </c>
      <c r="D121" t="s">
        <v>64</v>
      </c>
      <c r="E121" t="s">
        <v>68</v>
      </c>
      <c r="F121" s="2">
        <v>29240.51</v>
      </c>
    </row>
    <row r="122" spans="1:6" x14ac:dyDescent="0.35">
      <c r="A122" t="s">
        <v>86</v>
      </c>
      <c r="B122" s="21">
        <v>2019</v>
      </c>
      <c r="C122" t="s">
        <v>87</v>
      </c>
      <c r="D122" t="s">
        <v>64</v>
      </c>
      <c r="E122" t="s">
        <v>69</v>
      </c>
      <c r="F122" s="2">
        <v>29240.51</v>
      </c>
    </row>
    <row r="123" spans="1:6" x14ac:dyDescent="0.35">
      <c r="A123" t="s">
        <v>86</v>
      </c>
      <c r="B123" s="21">
        <v>2019</v>
      </c>
      <c r="C123" t="s">
        <v>87</v>
      </c>
      <c r="D123" t="s">
        <v>64</v>
      </c>
      <c r="E123" t="s">
        <v>70</v>
      </c>
      <c r="F123" s="2">
        <v>29312.51</v>
      </c>
    </row>
    <row r="124" spans="1:6" x14ac:dyDescent="0.35">
      <c r="A124" t="s">
        <v>86</v>
      </c>
      <c r="B124" s="21">
        <v>2019</v>
      </c>
      <c r="C124" t="s">
        <v>87</v>
      </c>
      <c r="D124" t="s">
        <v>64</v>
      </c>
      <c r="E124" t="s">
        <v>71</v>
      </c>
      <c r="F124" s="2">
        <v>28496.51</v>
      </c>
    </row>
    <row r="125" spans="1:6" x14ac:dyDescent="0.35">
      <c r="A125" t="s">
        <v>86</v>
      </c>
      <c r="B125" s="21">
        <v>2019</v>
      </c>
      <c r="C125" t="s">
        <v>87</v>
      </c>
      <c r="D125" t="s">
        <v>64</v>
      </c>
      <c r="E125" t="s">
        <v>72</v>
      </c>
      <c r="F125" s="2">
        <v>25652.51</v>
      </c>
    </row>
    <row r="126" spans="1:6" x14ac:dyDescent="0.35">
      <c r="A126" t="s">
        <v>86</v>
      </c>
      <c r="B126" s="21">
        <v>2019</v>
      </c>
      <c r="C126" t="s">
        <v>87</v>
      </c>
      <c r="D126" t="s">
        <v>64</v>
      </c>
      <c r="E126" t="s">
        <v>73</v>
      </c>
      <c r="F126" s="2">
        <v>20036.509999999998</v>
      </c>
    </row>
    <row r="127" spans="1:6" x14ac:dyDescent="0.35">
      <c r="A127" t="s">
        <v>86</v>
      </c>
      <c r="B127" s="21">
        <v>2019</v>
      </c>
      <c r="C127" t="s">
        <v>87</v>
      </c>
      <c r="D127" t="s">
        <v>64</v>
      </c>
      <c r="E127" t="s">
        <v>74</v>
      </c>
      <c r="F127" s="2">
        <v>18596.52</v>
      </c>
    </row>
    <row r="128" spans="1:6" x14ac:dyDescent="0.35">
      <c r="A128" t="s">
        <v>86</v>
      </c>
      <c r="B128" s="21">
        <v>2019</v>
      </c>
      <c r="C128" t="s">
        <v>87</v>
      </c>
      <c r="D128" t="s">
        <v>64</v>
      </c>
      <c r="E128" t="s">
        <v>75</v>
      </c>
      <c r="F128" s="2">
        <v>68089.119999999995</v>
      </c>
    </row>
    <row r="129" spans="1:6" x14ac:dyDescent="0.35">
      <c r="A129" t="s">
        <v>86</v>
      </c>
      <c r="B129" s="21">
        <v>2019</v>
      </c>
      <c r="C129" t="s">
        <v>87</v>
      </c>
      <c r="D129" t="s">
        <v>64</v>
      </c>
      <c r="E129" t="s">
        <v>76</v>
      </c>
      <c r="F129" s="2">
        <v>24699.23</v>
      </c>
    </row>
    <row r="130" spans="1:6" x14ac:dyDescent="0.35">
      <c r="A130" t="s">
        <v>86</v>
      </c>
      <c r="B130" s="21">
        <v>2019</v>
      </c>
      <c r="C130" t="s">
        <v>87</v>
      </c>
      <c r="D130" t="s">
        <v>77</v>
      </c>
      <c r="E130" t="s">
        <v>52</v>
      </c>
      <c r="F130" s="2">
        <v>26234.46</v>
      </c>
    </row>
    <row r="131" spans="1:6" x14ac:dyDescent="0.35">
      <c r="A131" t="s">
        <v>86</v>
      </c>
      <c r="B131" s="21">
        <v>2019</v>
      </c>
      <c r="C131" t="s">
        <v>87</v>
      </c>
      <c r="D131" t="s">
        <v>77</v>
      </c>
      <c r="E131" t="s">
        <v>53</v>
      </c>
      <c r="F131" s="2">
        <v>30396.15</v>
      </c>
    </row>
    <row r="132" spans="1:6" x14ac:dyDescent="0.35">
      <c r="A132" t="s">
        <v>86</v>
      </c>
      <c r="B132" s="21">
        <v>2019</v>
      </c>
      <c r="C132" t="s">
        <v>87</v>
      </c>
      <c r="D132" t="s">
        <v>77</v>
      </c>
      <c r="E132" t="s">
        <v>54</v>
      </c>
      <c r="F132" s="2">
        <v>41677.839999999997</v>
      </c>
    </row>
    <row r="133" spans="1:6" x14ac:dyDescent="0.35">
      <c r="A133" t="s">
        <v>86</v>
      </c>
      <c r="B133" s="21">
        <v>2019</v>
      </c>
      <c r="C133" t="s">
        <v>87</v>
      </c>
      <c r="D133" t="s">
        <v>77</v>
      </c>
      <c r="E133" t="s">
        <v>55</v>
      </c>
      <c r="F133" s="2">
        <v>30520.95</v>
      </c>
    </row>
    <row r="134" spans="1:6" x14ac:dyDescent="0.35">
      <c r="A134" t="s">
        <v>86</v>
      </c>
      <c r="B134" s="21">
        <v>2019</v>
      </c>
      <c r="C134" t="s">
        <v>87</v>
      </c>
      <c r="D134" t="s">
        <v>77</v>
      </c>
      <c r="E134" t="s">
        <v>56</v>
      </c>
      <c r="F134" s="2">
        <v>47348.46</v>
      </c>
    </row>
    <row r="135" spans="1:6" x14ac:dyDescent="0.35">
      <c r="A135" t="s">
        <v>86</v>
      </c>
      <c r="B135" s="21">
        <v>2019</v>
      </c>
      <c r="C135" t="s">
        <v>87</v>
      </c>
      <c r="D135" t="s">
        <v>77</v>
      </c>
      <c r="E135" t="s">
        <v>57</v>
      </c>
      <c r="F135" s="2">
        <v>1110884.71</v>
      </c>
    </row>
    <row r="136" spans="1:6" x14ac:dyDescent="0.35">
      <c r="A136" t="s">
        <v>86</v>
      </c>
      <c r="B136" s="21">
        <v>2019</v>
      </c>
      <c r="C136" t="s">
        <v>87</v>
      </c>
      <c r="D136" t="s">
        <v>77</v>
      </c>
      <c r="E136" t="s">
        <v>58</v>
      </c>
      <c r="F136" s="2">
        <v>30164.5</v>
      </c>
    </row>
    <row r="137" spans="1:6" x14ac:dyDescent="0.35">
      <c r="A137" t="s">
        <v>86</v>
      </c>
      <c r="B137" s="21">
        <v>2019</v>
      </c>
      <c r="C137" t="s">
        <v>87</v>
      </c>
      <c r="D137" t="s">
        <v>77</v>
      </c>
      <c r="E137" t="s">
        <v>45</v>
      </c>
      <c r="F137" s="2">
        <v>939956.75</v>
      </c>
    </row>
    <row r="138" spans="1:6" x14ac:dyDescent="0.35">
      <c r="A138" t="s">
        <v>86</v>
      </c>
      <c r="B138" s="21">
        <v>2019</v>
      </c>
      <c r="C138" t="s">
        <v>87</v>
      </c>
      <c r="D138" t="s">
        <v>78</v>
      </c>
      <c r="E138" t="s">
        <v>63</v>
      </c>
      <c r="F138" s="2">
        <v>10722.05</v>
      </c>
    </row>
    <row r="139" spans="1:6" x14ac:dyDescent="0.35">
      <c r="A139" t="s">
        <v>86</v>
      </c>
      <c r="B139" s="21">
        <v>2019</v>
      </c>
      <c r="C139" t="s">
        <v>87</v>
      </c>
      <c r="D139" t="s">
        <v>78</v>
      </c>
      <c r="E139" t="s">
        <v>52</v>
      </c>
      <c r="F139" s="2">
        <v>28974.959999999999</v>
      </c>
    </row>
    <row r="140" spans="1:6" x14ac:dyDescent="0.35">
      <c r="A140" t="s">
        <v>86</v>
      </c>
      <c r="B140" s="21">
        <v>2019</v>
      </c>
      <c r="C140" t="s">
        <v>87</v>
      </c>
      <c r="D140" t="s">
        <v>78</v>
      </c>
      <c r="E140" t="s">
        <v>53</v>
      </c>
      <c r="F140" s="2">
        <v>38416.74</v>
      </c>
    </row>
    <row r="141" spans="1:6" x14ac:dyDescent="0.35">
      <c r="A141" t="s">
        <v>86</v>
      </c>
      <c r="B141" s="21">
        <v>2019</v>
      </c>
      <c r="C141" t="s">
        <v>87</v>
      </c>
      <c r="D141" t="s">
        <v>78</v>
      </c>
      <c r="E141" t="s">
        <v>54</v>
      </c>
      <c r="F141" s="2">
        <v>57607.29</v>
      </c>
    </row>
    <row r="142" spans="1:6" x14ac:dyDescent="0.35">
      <c r="A142" t="s">
        <v>86</v>
      </c>
      <c r="B142" s="21">
        <v>2019</v>
      </c>
      <c r="C142" t="s">
        <v>87</v>
      </c>
      <c r="D142" t="s">
        <v>78</v>
      </c>
      <c r="E142" t="s">
        <v>55</v>
      </c>
      <c r="F142" s="2">
        <v>23968.54</v>
      </c>
    </row>
    <row r="143" spans="1:6" x14ac:dyDescent="0.35">
      <c r="A143" t="s">
        <v>86</v>
      </c>
      <c r="B143" s="21">
        <v>2019</v>
      </c>
      <c r="C143" t="s">
        <v>87</v>
      </c>
      <c r="D143" t="s">
        <v>78</v>
      </c>
      <c r="E143" t="s">
        <v>56</v>
      </c>
      <c r="F143" s="2">
        <v>33783.599999999999</v>
      </c>
    </row>
    <row r="144" spans="1:6" x14ac:dyDescent="0.35">
      <c r="A144" t="s">
        <v>86</v>
      </c>
      <c r="B144" s="21">
        <v>2019</v>
      </c>
      <c r="C144" t="s">
        <v>87</v>
      </c>
      <c r="D144" t="s">
        <v>78</v>
      </c>
      <c r="E144" t="s">
        <v>57</v>
      </c>
      <c r="F144" s="2">
        <v>271445.34000000003</v>
      </c>
    </row>
    <row r="145" spans="1:6" x14ac:dyDescent="0.35">
      <c r="A145" t="s">
        <v>86</v>
      </c>
      <c r="B145" s="21">
        <v>2019</v>
      </c>
      <c r="C145" t="s">
        <v>87</v>
      </c>
      <c r="D145" t="s">
        <v>78</v>
      </c>
      <c r="E145" t="s">
        <v>45</v>
      </c>
      <c r="F145" s="2">
        <v>1140307.26</v>
      </c>
    </row>
    <row r="146" spans="1:6" x14ac:dyDescent="0.35">
      <c r="A146" t="s">
        <v>86</v>
      </c>
      <c r="B146" s="21">
        <v>2019</v>
      </c>
      <c r="C146" t="s">
        <v>87</v>
      </c>
      <c r="D146" t="s">
        <v>78</v>
      </c>
      <c r="E146" t="s">
        <v>68</v>
      </c>
      <c r="F146" s="2">
        <v>2640</v>
      </c>
    </row>
    <row r="147" spans="1:6" x14ac:dyDescent="0.35">
      <c r="A147" t="s">
        <v>86</v>
      </c>
      <c r="B147" s="21">
        <v>2019</v>
      </c>
      <c r="C147" t="s">
        <v>87</v>
      </c>
      <c r="D147" t="s">
        <v>78</v>
      </c>
      <c r="E147" t="s">
        <v>69</v>
      </c>
      <c r="F147" s="2">
        <v>2640</v>
      </c>
    </row>
    <row r="148" spans="1:6" x14ac:dyDescent="0.35">
      <c r="A148" t="s">
        <v>86</v>
      </c>
      <c r="B148" s="21">
        <v>2019</v>
      </c>
      <c r="C148" t="s">
        <v>87</v>
      </c>
      <c r="D148" t="s">
        <v>78</v>
      </c>
      <c r="E148" t="s">
        <v>70</v>
      </c>
      <c r="F148" s="2">
        <v>2640</v>
      </c>
    </row>
    <row r="149" spans="1:6" x14ac:dyDescent="0.35">
      <c r="A149" t="s">
        <v>86</v>
      </c>
      <c r="B149" s="21">
        <v>2019</v>
      </c>
      <c r="C149" t="s">
        <v>87</v>
      </c>
      <c r="D149" t="s">
        <v>78</v>
      </c>
      <c r="E149" t="s">
        <v>71</v>
      </c>
      <c r="F149" s="2">
        <v>2640</v>
      </c>
    </row>
    <row r="150" spans="1:6" x14ac:dyDescent="0.35">
      <c r="A150" t="s">
        <v>86</v>
      </c>
      <c r="B150" s="21">
        <v>2019</v>
      </c>
      <c r="C150" t="s">
        <v>87</v>
      </c>
      <c r="D150" t="s">
        <v>78</v>
      </c>
      <c r="E150" t="s">
        <v>72</v>
      </c>
      <c r="F150" s="2">
        <v>2640</v>
      </c>
    </row>
    <row r="151" spans="1:6" x14ac:dyDescent="0.35">
      <c r="A151" t="s">
        <v>86</v>
      </c>
      <c r="B151" s="21">
        <v>2019</v>
      </c>
      <c r="C151" t="s">
        <v>87</v>
      </c>
      <c r="D151" t="s">
        <v>78</v>
      </c>
      <c r="E151" t="s">
        <v>73</v>
      </c>
      <c r="F151" s="2">
        <v>2640</v>
      </c>
    </row>
    <row r="152" spans="1:6" x14ac:dyDescent="0.35">
      <c r="A152" t="s">
        <v>86</v>
      </c>
      <c r="B152" s="21">
        <v>2019</v>
      </c>
      <c r="C152" t="s">
        <v>87</v>
      </c>
      <c r="D152" t="s">
        <v>78</v>
      </c>
      <c r="E152" t="s">
        <v>74</v>
      </c>
      <c r="F152" s="2">
        <v>2640</v>
      </c>
    </row>
    <row r="153" spans="1:6" x14ac:dyDescent="0.35">
      <c r="A153" t="s">
        <v>86</v>
      </c>
      <c r="B153" s="21">
        <v>2019</v>
      </c>
      <c r="C153" t="s">
        <v>87</v>
      </c>
      <c r="D153" t="s">
        <v>78</v>
      </c>
      <c r="E153" t="s">
        <v>75</v>
      </c>
      <c r="F153" s="2">
        <v>6620</v>
      </c>
    </row>
    <row r="154" spans="1:6" x14ac:dyDescent="0.35">
      <c r="A154" t="s">
        <v>86</v>
      </c>
      <c r="B154" s="21">
        <v>2019</v>
      </c>
      <c r="C154" t="s">
        <v>87</v>
      </c>
      <c r="D154" t="s">
        <v>78</v>
      </c>
      <c r="E154" t="s">
        <v>76</v>
      </c>
      <c r="F154" s="2">
        <v>9070</v>
      </c>
    </row>
    <row r="155" spans="1:6" x14ac:dyDescent="0.35">
      <c r="A155" t="s">
        <v>86</v>
      </c>
      <c r="B155" s="21">
        <v>2019</v>
      </c>
      <c r="C155" t="s">
        <v>87</v>
      </c>
      <c r="D155" t="s">
        <v>79</v>
      </c>
      <c r="E155" t="s">
        <v>57</v>
      </c>
      <c r="F155" s="2">
        <v>158507.12</v>
      </c>
    </row>
    <row r="156" spans="1:6" x14ac:dyDescent="0.35">
      <c r="A156" t="s">
        <v>86</v>
      </c>
      <c r="B156" s="21">
        <v>2019</v>
      </c>
      <c r="C156" t="s">
        <v>87</v>
      </c>
      <c r="D156" t="s">
        <v>79</v>
      </c>
      <c r="E156" t="s">
        <v>45</v>
      </c>
      <c r="F156" s="2">
        <v>258097.04</v>
      </c>
    </row>
    <row r="157" spans="1:6" x14ac:dyDescent="0.35">
      <c r="A157" t="s">
        <v>86</v>
      </c>
      <c r="B157" s="21">
        <v>2019</v>
      </c>
      <c r="C157" t="s">
        <v>87</v>
      </c>
      <c r="D157" t="s">
        <v>80</v>
      </c>
      <c r="E157" t="s">
        <v>52</v>
      </c>
      <c r="F157" s="2">
        <v>3546.51</v>
      </c>
    </row>
    <row r="158" spans="1:6" x14ac:dyDescent="0.35">
      <c r="A158" t="s">
        <v>86</v>
      </c>
      <c r="B158" s="21">
        <v>2019</v>
      </c>
      <c r="C158" t="s">
        <v>87</v>
      </c>
      <c r="D158" t="s">
        <v>80</v>
      </c>
      <c r="E158" t="s">
        <v>53</v>
      </c>
      <c r="F158" s="2">
        <v>96000</v>
      </c>
    </row>
    <row r="159" spans="1:6" x14ac:dyDescent="0.35">
      <c r="A159" t="s">
        <v>86</v>
      </c>
      <c r="B159" s="21">
        <v>2019</v>
      </c>
      <c r="C159" t="s">
        <v>87</v>
      </c>
      <c r="D159" t="s">
        <v>80</v>
      </c>
      <c r="E159" t="s">
        <v>54</v>
      </c>
      <c r="F159" s="2">
        <v>16724.650000000001</v>
      </c>
    </row>
    <row r="160" spans="1:6" x14ac:dyDescent="0.35">
      <c r="A160" t="s">
        <v>86</v>
      </c>
      <c r="B160" s="21">
        <v>2019</v>
      </c>
      <c r="C160" t="s">
        <v>87</v>
      </c>
      <c r="D160" t="s">
        <v>80</v>
      </c>
      <c r="E160" t="s">
        <v>57</v>
      </c>
      <c r="F160" s="2">
        <v>250757.81</v>
      </c>
    </row>
    <row r="161" spans="1:6" x14ac:dyDescent="0.35">
      <c r="A161" t="s">
        <v>86</v>
      </c>
      <c r="B161" s="21">
        <v>2019</v>
      </c>
      <c r="C161" t="s">
        <v>87</v>
      </c>
      <c r="D161" t="s">
        <v>80</v>
      </c>
      <c r="E161" t="s">
        <v>45</v>
      </c>
      <c r="F161" s="2">
        <v>461289.11</v>
      </c>
    </row>
    <row r="162" spans="1:6" x14ac:dyDescent="0.35">
      <c r="A162" t="s">
        <v>86</v>
      </c>
      <c r="B162" s="21">
        <v>2019</v>
      </c>
      <c r="C162" t="s">
        <v>87</v>
      </c>
      <c r="D162" t="s">
        <v>81</v>
      </c>
      <c r="E162" t="s">
        <v>82</v>
      </c>
      <c r="F162" s="2">
        <v>76555.06</v>
      </c>
    </row>
    <row r="163" spans="1:6" x14ac:dyDescent="0.35">
      <c r="A163" t="s">
        <v>86</v>
      </c>
      <c r="B163" s="21">
        <v>2019</v>
      </c>
      <c r="C163" t="s">
        <v>87</v>
      </c>
      <c r="D163" t="s">
        <v>81</v>
      </c>
      <c r="E163" t="s">
        <v>63</v>
      </c>
      <c r="F163" s="2">
        <v>98104.36</v>
      </c>
    </row>
    <row r="164" spans="1:6" x14ac:dyDescent="0.35">
      <c r="A164" t="s">
        <v>86</v>
      </c>
      <c r="B164" s="21">
        <v>2019</v>
      </c>
      <c r="C164" t="s">
        <v>87</v>
      </c>
      <c r="D164" t="s">
        <v>81</v>
      </c>
      <c r="E164" t="s">
        <v>52</v>
      </c>
      <c r="F164" s="2">
        <v>283825.34999999998</v>
      </c>
    </row>
    <row r="165" spans="1:6" x14ac:dyDescent="0.35">
      <c r="A165" t="s">
        <v>86</v>
      </c>
      <c r="B165" s="21">
        <v>2019</v>
      </c>
      <c r="C165" t="s">
        <v>87</v>
      </c>
      <c r="D165" t="s">
        <v>81</v>
      </c>
      <c r="E165" t="s">
        <v>53</v>
      </c>
      <c r="F165" s="2">
        <v>731626.71</v>
      </c>
    </row>
    <row r="166" spans="1:6" x14ac:dyDescent="0.35">
      <c r="A166" t="s">
        <v>86</v>
      </c>
      <c r="B166" s="21">
        <v>2019</v>
      </c>
      <c r="C166" t="s">
        <v>87</v>
      </c>
      <c r="D166" t="s">
        <v>81</v>
      </c>
      <c r="E166" t="s">
        <v>54</v>
      </c>
      <c r="F166" s="2">
        <v>827482.73</v>
      </c>
    </row>
    <row r="167" spans="1:6" x14ac:dyDescent="0.35">
      <c r="A167" t="s">
        <v>86</v>
      </c>
      <c r="B167" s="21">
        <v>2019</v>
      </c>
      <c r="C167" t="s">
        <v>87</v>
      </c>
      <c r="D167" t="s">
        <v>81</v>
      </c>
      <c r="E167" t="s">
        <v>55</v>
      </c>
      <c r="F167" s="2">
        <v>44298.79</v>
      </c>
    </row>
    <row r="168" spans="1:6" x14ac:dyDescent="0.35">
      <c r="A168" t="s">
        <v>86</v>
      </c>
      <c r="B168" s="21">
        <v>2019</v>
      </c>
      <c r="C168" t="s">
        <v>87</v>
      </c>
      <c r="D168" t="s">
        <v>81</v>
      </c>
      <c r="E168" t="s">
        <v>56</v>
      </c>
      <c r="F168" s="2">
        <v>359287.69</v>
      </c>
    </row>
    <row r="169" spans="1:6" x14ac:dyDescent="0.35">
      <c r="A169" t="s">
        <v>86</v>
      </c>
      <c r="B169" s="21">
        <v>2019</v>
      </c>
      <c r="C169" t="s">
        <v>87</v>
      </c>
      <c r="D169" t="s">
        <v>81</v>
      </c>
      <c r="E169" t="s">
        <v>57</v>
      </c>
      <c r="F169" s="2">
        <v>430497.09</v>
      </c>
    </row>
    <row r="170" spans="1:6" x14ac:dyDescent="0.35">
      <c r="A170" t="s">
        <v>86</v>
      </c>
      <c r="B170" s="21">
        <v>2019</v>
      </c>
      <c r="C170" t="s">
        <v>87</v>
      </c>
      <c r="D170" t="s">
        <v>81</v>
      </c>
      <c r="E170" t="s">
        <v>65</v>
      </c>
      <c r="F170" s="2">
        <v>202496.27</v>
      </c>
    </row>
    <row r="171" spans="1:6" x14ac:dyDescent="0.35">
      <c r="A171" t="s">
        <v>86</v>
      </c>
      <c r="B171" s="21">
        <v>2019</v>
      </c>
      <c r="C171" t="s">
        <v>87</v>
      </c>
      <c r="D171" t="s">
        <v>81</v>
      </c>
      <c r="E171" t="s">
        <v>66</v>
      </c>
      <c r="F171" s="2">
        <v>365360.36</v>
      </c>
    </row>
    <row r="172" spans="1:6" x14ac:dyDescent="0.35">
      <c r="A172" t="s">
        <v>86</v>
      </c>
      <c r="B172" s="21">
        <v>2019</v>
      </c>
      <c r="C172" t="s">
        <v>87</v>
      </c>
      <c r="D172" t="s">
        <v>81</v>
      </c>
      <c r="E172" t="s">
        <v>67</v>
      </c>
      <c r="F172" s="2">
        <v>737510.35</v>
      </c>
    </row>
    <row r="173" spans="1:6" x14ac:dyDescent="0.35">
      <c r="A173" t="s">
        <v>86</v>
      </c>
      <c r="B173" s="21">
        <v>2019</v>
      </c>
      <c r="C173" t="s">
        <v>87</v>
      </c>
      <c r="D173" t="s">
        <v>81</v>
      </c>
      <c r="E173" t="s">
        <v>58</v>
      </c>
      <c r="F173" s="2">
        <v>38725.32</v>
      </c>
    </row>
    <row r="174" spans="1:6" x14ac:dyDescent="0.35">
      <c r="A174" t="s">
        <v>86</v>
      </c>
      <c r="B174" s="21">
        <v>2019</v>
      </c>
      <c r="C174" t="s">
        <v>87</v>
      </c>
      <c r="D174" t="s">
        <v>81</v>
      </c>
      <c r="E174" t="s">
        <v>45</v>
      </c>
      <c r="F174" s="2">
        <v>701187.73</v>
      </c>
    </row>
    <row r="175" spans="1:6" x14ac:dyDescent="0.35">
      <c r="A175" t="s">
        <v>86</v>
      </c>
      <c r="B175" s="21">
        <v>2019</v>
      </c>
      <c r="C175" t="s">
        <v>87</v>
      </c>
      <c r="D175" t="s">
        <v>81</v>
      </c>
      <c r="E175" t="s">
        <v>68</v>
      </c>
      <c r="F175" s="2">
        <v>120790.61</v>
      </c>
    </row>
    <row r="176" spans="1:6" x14ac:dyDescent="0.35">
      <c r="A176" t="s">
        <v>86</v>
      </c>
      <c r="B176" s="21">
        <v>2019</v>
      </c>
      <c r="C176" t="s">
        <v>87</v>
      </c>
      <c r="D176" t="s">
        <v>81</v>
      </c>
      <c r="E176" t="s">
        <v>69</v>
      </c>
      <c r="F176" s="2">
        <v>737068.12</v>
      </c>
    </row>
    <row r="177" spans="1:6" x14ac:dyDescent="0.35">
      <c r="A177" t="s">
        <v>86</v>
      </c>
      <c r="B177" s="21">
        <v>2019</v>
      </c>
      <c r="C177" t="s">
        <v>87</v>
      </c>
      <c r="D177" t="s">
        <v>81</v>
      </c>
      <c r="E177" t="s">
        <v>70</v>
      </c>
      <c r="F177" s="2">
        <v>490756.97</v>
      </c>
    </row>
    <row r="178" spans="1:6" x14ac:dyDescent="0.35">
      <c r="A178" t="s">
        <v>86</v>
      </c>
      <c r="B178" s="21">
        <v>2019</v>
      </c>
      <c r="C178" t="s">
        <v>87</v>
      </c>
      <c r="D178" t="s">
        <v>81</v>
      </c>
      <c r="E178" t="s">
        <v>71</v>
      </c>
      <c r="F178" s="2">
        <v>179356.6</v>
      </c>
    </row>
    <row r="179" spans="1:6" x14ac:dyDescent="0.35">
      <c r="A179" t="s">
        <v>86</v>
      </c>
      <c r="B179" s="21">
        <v>2019</v>
      </c>
      <c r="C179" t="s">
        <v>87</v>
      </c>
      <c r="D179" t="s">
        <v>81</v>
      </c>
      <c r="E179" t="s">
        <v>72</v>
      </c>
      <c r="F179" s="2">
        <v>514052.36</v>
      </c>
    </row>
    <row r="180" spans="1:6" x14ac:dyDescent="0.35">
      <c r="A180" t="s">
        <v>86</v>
      </c>
      <c r="B180" s="21">
        <v>2019</v>
      </c>
      <c r="C180" t="s">
        <v>87</v>
      </c>
      <c r="D180" t="s">
        <v>81</v>
      </c>
      <c r="E180" t="s">
        <v>73</v>
      </c>
      <c r="F180" s="2">
        <v>191928.7</v>
      </c>
    </row>
    <row r="181" spans="1:6" x14ac:dyDescent="0.35">
      <c r="A181" t="s">
        <v>86</v>
      </c>
      <c r="B181" s="21">
        <v>2019</v>
      </c>
      <c r="C181" t="s">
        <v>87</v>
      </c>
      <c r="D181" t="s">
        <v>81</v>
      </c>
      <c r="E181" t="s">
        <v>74</v>
      </c>
      <c r="F181" s="2">
        <v>499976.55</v>
      </c>
    </row>
    <row r="182" spans="1:6" x14ac:dyDescent="0.35">
      <c r="A182" t="s">
        <v>86</v>
      </c>
      <c r="B182" s="21">
        <v>2019</v>
      </c>
      <c r="C182" t="s">
        <v>87</v>
      </c>
      <c r="D182" t="s">
        <v>81</v>
      </c>
      <c r="E182" t="s">
        <v>75</v>
      </c>
      <c r="F182" s="2">
        <v>416349.13</v>
      </c>
    </row>
    <row r="183" spans="1:6" x14ac:dyDescent="0.35">
      <c r="A183" t="s">
        <v>86</v>
      </c>
      <c r="B183" s="21">
        <v>2019</v>
      </c>
      <c r="C183" t="s">
        <v>87</v>
      </c>
      <c r="D183" t="s">
        <v>81</v>
      </c>
      <c r="E183" t="s">
        <v>76</v>
      </c>
      <c r="F183" s="2">
        <v>718551.56</v>
      </c>
    </row>
    <row r="185" spans="1:6" x14ac:dyDescent="0.35">
      <c r="F185" s="1">
        <f>SUM(F3:F184)</f>
        <v>317624527.26999998</v>
      </c>
    </row>
    <row r="186" spans="1:6" x14ac:dyDescent="0.35">
      <c r="B186" s="3" t="s">
        <v>90</v>
      </c>
      <c r="F186" s="25">
        <f>SUM(F42:F59)</f>
        <v>28250770.240000002</v>
      </c>
    </row>
    <row r="187" spans="1:6" ht="15.6" thickBot="1" x14ac:dyDescent="0.4">
      <c r="F187" s="26">
        <f>+F185-F186</f>
        <v>289373757.02999997</v>
      </c>
    </row>
    <row r="188" spans="1:6" ht="15.6" thickTop="1" x14ac:dyDescent="0.35"/>
    <row r="189" spans="1:6" x14ac:dyDescent="0.35">
      <c r="F189" s="1"/>
    </row>
    <row r="190" spans="1:6" x14ac:dyDescent="0.35">
      <c r="F190" s="1"/>
    </row>
  </sheetData>
  <autoFilter ref="A2:F183" xr:uid="{00000000-0009-0000-0000-000001000000}"/>
  <sortState xmlns:xlrd2="http://schemas.microsoft.com/office/spreadsheetml/2017/richdata2" ref="A3:F192">
    <sortCondition ref="D3:D192"/>
    <sortCondition ref="E3:E192"/>
  </sortState>
  <pageMargins left="0.7" right="0.7" top="0.75" bottom="0.75" header="0.3" footer="0.3"/>
  <pageSetup orientation="portrait" verticalDpi="4294967295" r:id="rId1"/>
  <headerFooter>
    <oddFooter>&amp;L&amp;Z
&amp;F&amp;R&amp;D  &amp;T
T.Sampson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44"/>
  <sheetViews>
    <sheetView workbookViewId="0"/>
  </sheetViews>
  <sheetFormatPr defaultColWidth="10.33203125" defaultRowHeight="15" x14ac:dyDescent="0.35"/>
  <cols>
    <col min="1" max="1" width="11" customWidth="1"/>
    <col min="2" max="2" width="5" style="21" customWidth="1"/>
    <col min="3" max="3" width="6" customWidth="1"/>
    <col min="4" max="4" width="11" customWidth="1"/>
    <col min="5" max="5" width="9.5546875" bestFit="1" customWidth="1"/>
    <col min="6" max="6" width="19.88671875" style="2" bestFit="1" customWidth="1"/>
  </cols>
  <sheetData>
    <row r="1" spans="1:6" ht="16.2" thickTop="1" thickBot="1" x14ac:dyDescent="0.4">
      <c r="A1" s="22" t="s">
        <v>0</v>
      </c>
      <c r="B1"/>
      <c r="F1" s="23" t="s">
        <v>1</v>
      </c>
    </row>
    <row r="2" spans="1:6" ht="16.2" thickTop="1" thickBot="1" x14ac:dyDescent="0.4">
      <c r="A2" s="22" t="s">
        <v>83</v>
      </c>
      <c r="B2" s="22" t="s">
        <v>84</v>
      </c>
      <c r="C2" s="22" t="s">
        <v>85</v>
      </c>
      <c r="D2" s="22" t="s">
        <v>12</v>
      </c>
      <c r="E2" s="22" t="s">
        <v>13</v>
      </c>
      <c r="F2" s="24" t="s">
        <v>14</v>
      </c>
    </row>
    <row r="3" spans="1:6" ht="15.6" thickTop="1" x14ac:dyDescent="0.35">
      <c r="A3" t="s">
        <v>86</v>
      </c>
      <c r="B3" s="21">
        <v>2019</v>
      </c>
      <c r="C3" t="s">
        <v>87</v>
      </c>
      <c r="D3" t="s">
        <v>91</v>
      </c>
      <c r="F3" s="2">
        <v>27461.55</v>
      </c>
    </row>
    <row r="4" spans="1:6" x14ac:dyDescent="0.35">
      <c r="A4" t="s">
        <v>86</v>
      </c>
      <c r="B4" s="21">
        <v>2019</v>
      </c>
      <c r="C4" t="s">
        <v>87</v>
      </c>
      <c r="D4" t="s">
        <v>92</v>
      </c>
      <c r="F4" s="2">
        <v>111390347.729</v>
      </c>
    </row>
    <row r="5" spans="1:6" x14ac:dyDescent="0.35">
      <c r="A5" t="s">
        <v>86</v>
      </c>
      <c r="B5" s="21">
        <v>2019</v>
      </c>
      <c r="C5" t="s">
        <v>87</v>
      </c>
      <c r="D5" t="s">
        <v>93</v>
      </c>
      <c r="F5" s="2">
        <v>1603534</v>
      </c>
    </row>
    <row r="6" spans="1:6" x14ac:dyDescent="0.35">
      <c r="A6" t="s">
        <v>86</v>
      </c>
      <c r="B6" s="21">
        <v>2019</v>
      </c>
      <c r="C6" t="s">
        <v>87</v>
      </c>
      <c r="D6" t="s">
        <v>94</v>
      </c>
      <c r="F6" s="2">
        <v>247392629.69</v>
      </c>
    </row>
    <row r="7" spans="1:6" x14ac:dyDescent="0.35">
      <c r="A7" t="s">
        <v>86</v>
      </c>
      <c r="B7" s="21">
        <v>2019</v>
      </c>
      <c r="C7" t="s">
        <v>87</v>
      </c>
      <c r="D7" t="s">
        <v>95</v>
      </c>
      <c r="F7" s="2">
        <v>-1303406.3700000001</v>
      </c>
    </row>
    <row r="8" spans="1:6" x14ac:dyDescent="0.35">
      <c r="A8" t="s">
        <v>86</v>
      </c>
      <c r="B8" s="21">
        <v>2019</v>
      </c>
      <c r="C8" t="s">
        <v>87</v>
      </c>
      <c r="D8" t="s">
        <v>96</v>
      </c>
      <c r="F8" s="2">
        <v>0</v>
      </c>
    </row>
    <row r="9" spans="1:6" x14ac:dyDescent="0.35">
      <c r="A9" t="s">
        <v>86</v>
      </c>
      <c r="B9" s="21">
        <v>2019</v>
      </c>
      <c r="C9" t="s">
        <v>87</v>
      </c>
      <c r="D9" t="s">
        <v>97</v>
      </c>
      <c r="F9" s="2">
        <v>-205497782.74000001</v>
      </c>
    </row>
    <row r="10" spans="1:6" x14ac:dyDescent="0.35">
      <c r="A10" t="s">
        <v>86</v>
      </c>
      <c r="B10" s="21">
        <v>2019</v>
      </c>
      <c r="C10" t="s">
        <v>87</v>
      </c>
      <c r="D10" t="s">
        <v>98</v>
      </c>
      <c r="F10" s="2">
        <v>-19138436.93</v>
      </c>
    </row>
    <row r="11" spans="1:6" x14ac:dyDescent="0.35">
      <c r="A11" t="s">
        <v>86</v>
      </c>
      <c r="B11" s="21">
        <v>2019</v>
      </c>
      <c r="C11" t="s">
        <v>87</v>
      </c>
      <c r="D11" t="s">
        <v>99</v>
      </c>
      <c r="F11" s="2">
        <v>-216105542.33000001</v>
      </c>
    </row>
    <row r="12" spans="1:6" x14ac:dyDescent="0.35">
      <c r="A12" t="s">
        <v>86</v>
      </c>
      <c r="B12" s="21">
        <v>2019</v>
      </c>
      <c r="C12" t="s">
        <v>87</v>
      </c>
      <c r="D12" t="s">
        <v>100</v>
      </c>
      <c r="F12" s="2">
        <v>-320872613.51999998</v>
      </c>
    </row>
    <row r="13" spans="1:6" x14ac:dyDescent="0.35">
      <c r="A13" t="s">
        <v>86</v>
      </c>
      <c r="B13" s="21">
        <v>2019</v>
      </c>
      <c r="C13" t="s">
        <v>87</v>
      </c>
      <c r="D13" t="s">
        <v>101</v>
      </c>
      <c r="F13" s="2">
        <v>-152053571.21000001</v>
      </c>
    </row>
    <row r="14" spans="1:6" x14ac:dyDescent="0.35">
      <c r="A14" t="s">
        <v>86</v>
      </c>
      <c r="B14" s="21">
        <v>2019</v>
      </c>
      <c r="C14" t="s">
        <v>87</v>
      </c>
      <c r="D14" t="s">
        <v>102</v>
      </c>
      <c r="F14" s="2">
        <v>-119812241.77</v>
      </c>
    </row>
    <row r="15" spans="1:6" x14ac:dyDescent="0.35">
      <c r="A15" t="s">
        <v>86</v>
      </c>
      <c r="B15" s="21">
        <v>2019</v>
      </c>
      <c r="C15" t="s">
        <v>87</v>
      </c>
      <c r="D15" t="s">
        <v>103</v>
      </c>
      <c r="F15" s="2">
        <v>-33342242.039999999</v>
      </c>
    </row>
    <row r="16" spans="1:6" x14ac:dyDescent="0.35">
      <c r="A16" t="s">
        <v>86</v>
      </c>
      <c r="B16" s="21">
        <v>2019</v>
      </c>
      <c r="C16" t="s">
        <v>87</v>
      </c>
      <c r="D16" t="s">
        <v>104</v>
      </c>
      <c r="F16" s="2">
        <v>-16444425.26</v>
      </c>
    </row>
    <row r="17" spans="1:6" x14ac:dyDescent="0.35">
      <c r="A17" t="s">
        <v>86</v>
      </c>
      <c r="B17" s="21">
        <v>2019</v>
      </c>
      <c r="C17" t="s">
        <v>87</v>
      </c>
      <c r="D17" t="s">
        <v>105</v>
      </c>
      <c r="F17" s="2">
        <v>-15760082.33</v>
      </c>
    </row>
    <row r="18" spans="1:6" x14ac:dyDescent="0.35">
      <c r="A18" t="s">
        <v>86</v>
      </c>
      <c r="B18" s="21">
        <v>2019</v>
      </c>
      <c r="C18" t="s">
        <v>87</v>
      </c>
      <c r="D18" t="s">
        <v>106</v>
      </c>
      <c r="F18" s="2">
        <v>-16232333.630000001</v>
      </c>
    </row>
    <row r="19" spans="1:6" x14ac:dyDescent="0.35">
      <c r="A19" t="s">
        <v>86</v>
      </c>
      <c r="B19" s="21">
        <v>2019</v>
      </c>
      <c r="C19" t="s">
        <v>87</v>
      </c>
      <c r="D19" t="s">
        <v>107</v>
      </c>
      <c r="F19" s="2">
        <v>-17735688.149999999</v>
      </c>
    </row>
    <row r="20" spans="1:6" x14ac:dyDescent="0.35">
      <c r="A20" t="s">
        <v>86</v>
      </c>
      <c r="B20" s="21">
        <v>2019</v>
      </c>
      <c r="C20" t="s">
        <v>87</v>
      </c>
      <c r="D20" t="s">
        <v>108</v>
      </c>
      <c r="F20" s="2">
        <v>-15466657.93</v>
      </c>
    </row>
    <row r="21" spans="1:6" x14ac:dyDescent="0.35">
      <c r="A21" t="s">
        <v>86</v>
      </c>
      <c r="B21" s="21">
        <v>2019</v>
      </c>
      <c r="C21" t="s">
        <v>87</v>
      </c>
      <c r="D21" t="s">
        <v>109</v>
      </c>
      <c r="F21" s="2">
        <v>-8759356.3100000005</v>
      </c>
    </row>
    <row r="22" spans="1:6" x14ac:dyDescent="0.35">
      <c r="A22" t="s">
        <v>86</v>
      </c>
      <c r="B22" s="21">
        <v>2019</v>
      </c>
      <c r="C22" t="s">
        <v>87</v>
      </c>
      <c r="D22" t="s">
        <v>110</v>
      </c>
      <c r="F22" s="2">
        <v>-8665390.6699999999</v>
      </c>
    </row>
    <row r="23" spans="1:6" x14ac:dyDescent="0.35">
      <c r="A23" t="s">
        <v>86</v>
      </c>
      <c r="B23" s="21">
        <v>2019</v>
      </c>
      <c r="C23" t="s">
        <v>87</v>
      </c>
      <c r="D23" t="s">
        <v>111</v>
      </c>
      <c r="F23" s="2">
        <v>-15911637.140000001</v>
      </c>
    </row>
    <row r="24" spans="1:6" x14ac:dyDescent="0.35">
      <c r="A24" t="s">
        <v>86</v>
      </c>
      <c r="B24" s="21">
        <v>2019</v>
      </c>
      <c r="C24" t="s">
        <v>87</v>
      </c>
      <c r="D24" t="s">
        <v>112</v>
      </c>
      <c r="F24" s="2">
        <v>-16676540.380000001</v>
      </c>
    </row>
    <row r="25" spans="1:6" x14ac:dyDescent="0.35">
      <c r="A25" t="s">
        <v>86</v>
      </c>
      <c r="B25" s="21">
        <v>2019</v>
      </c>
      <c r="C25" t="s">
        <v>87</v>
      </c>
      <c r="D25" t="s">
        <v>113</v>
      </c>
      <c r="F25" s="2">
        <v>-5837669.7000000002</v>
      </c>
    </row>
    <row r="26" spans="1:6" x14ac:dyDescent="0.35">
      <c r="A26" t="s">
        <v>86</v>
      </c>
      <c r="B26" s="21">
        <v>2019</v>
      </c>
      <c r="C26" t="s">
        <v>87</v>
      </c>
      <c r="D26" t="s">
        <v>114</v>
      </c>
      <c r="F26" s="2">
        <v>-26964792.969999999</v>
      </c>
    </row>
    <row r="27" spans="1:6" x14ac:dyDescent="0.35">
      <c r="A27" t="s">
        <v>86</v>
      </c>
      <c r="B27" s="21">
        <v>2019</v>
      </c>
      <c r="C27" t="s">
        <v>87</v>
      </c>
      <c r="D27" t="s">
        <v>115</v>
      </c>
      <c r="F27" s="2">
        <v>-25812116.489999998</v>
      </c>
    </row>
    <row r="28" spans="1:6" x14ac:dyDescent="0.35">
      <c r="A28" t="s">
        <v>86</v>
      </c>
      <c r="B28" s="21">
        <v>2019</v>
      </c>
      <c r="C28" t="s">
        <v>87</v>
      </c>
      <c r="D28" t="s">
        <v>116</v>
      </c>
      <c r="F28" s="2">
        <v>-24282772.079999998</v>
      </c>
    </row>
    <row r="29" spans="1:6" x14ac:dyDescent="0.35">
      <c r="A29" t="s">
        <v>86</v>
      </c>
      <c r="B29" s="21">
        <v>2019</v>
      </c>
      <c r="C29" t="s">
        <v>87</v>
      </c>
      <c r="D29" t="s">
        <v>117</v>
      </c>
      <c r="F29" s="2">
        <v>-9085206.5800000001</v>
      </c>
    </row>
    <row r="30" spans="1:6" x14ac:dyDescent="0.35">
      <c r="A30" t="s">
        <v>86</v>
      </c>
      <c r="B30" s="21">
        <v>2019</v>
      </c>
      <c r="C30" t="s">
        <v>87</v>
      </c>
      <c r="D30" t="s">
        <v>118</v>
      </c>
      <c r="F30" s="2">
        <v>-1512215.12</v>
      </c>
    </row>
    <row r="31" spans="1:6" x14ac:dyDescent="0.35">
      <c r="A31" t="s">
        <v>86</v>
      </c>
      <c r="B31" s="21">
        <v>2019</v>
      </c>
      <c r="C31" t="s">
        <v>87</v>
      </c>
      <c r="D31" t="s">
        <v>119</v>
      </c>
      <c r="F31" s="2">
        <v>-1554212.2</v>
      </c>
    </row>
    <row r="32" spans="1:6" x14ac:dyDescent="0.35">
      <c r="A32" t="s">
        <v>86</v>
      </c>
      <c r="B32" s="21">
        <v>2019</v>
      </c>
      <c r="C32" t="s">
        <v>87</v>
      </c>
      <c r="D32" t="s">
        <v>120</v>
      </c>
      <c r="F32" s="2">
        <v>-221082673.12</v>
      </c>
    </row>
    <row r="33" spans="1:6" x14ac:dyDescent="0.35">
      <c r="A33" t="s">
        <v>86</v>
      </c>
      <c r="B33" s="21">
        <v>2019</v>
      </c>
      <c r="C33" t="s">
        <v>87</v>
      </c>
      <c r="D33" t="s">
        <v>121</v>
      </c>
      <c r="F33" s="2">
        <v>-99648607.079999998</v>
      </c>
    </row>
    <row r="34" spans="1:6" x14ac:dyDescent="0.35">
      <c r="A34" t="s">
        <v>86</v>
      </c>
      <c r="B34" s="21">
        <v>2019</v>
      </c>
      <c r="C34" t="s">
        <v>87</v>
      </c>
      <c r="D34" t="s">
        <v>122</v>
      </c>
      <c r="F34" s="2">
        <v>-90240506.709999993</v>
      </c>
    </row>
    <row r="35" spans="1:6" x14ac:dyDescent="0.35">
      <c r="A35" t="s">
        <v>86</v>
      </c>
      <c r="B35" s="21">
        <v>2019</v>
      </c>
      <c r="C35" t="s">
        <v>87</v>
      </c>
      <c r="D35" t="s">
        <v>123</v>
      </c>
      <c r="F35" s="2">
        <v>-16399856.630000001</v>
      </c>
    </row>
    <row r="36" spans="1:6" x14ac:dyDescent="0.35">
      <c r="A36" t="s">
        <v>86</v>
      </c>
      <c r="B36" s="21">
        <v>2019</v>
      </c>
      <c r="C36" t="s">
        <v>87</v>
      </c>
      <c r="D36" t="s">
        <v>124</v>
      </c>
      <c r="F36" s="2">
        <v>17438512.59</v>
      </c>
    </row>
    <row r="37" spans="1:6" x14ac:dyDescent="0.35">
      <c r="A37" t="s">
        <v>86</v>
      </c>
      <c r="B37" s="21">
        <v>2019</v>
      </c>
      <c r="C37" t="s">
        <v>87</v>
      </c>
      <c r="D37" t="s">
        <v>125</v>
      </c>
      <c r="F37" s="2">
        <v>-18907453.699999999</v>
      </c>
    </row>
    <row r="38" spans="1:6" x14ac:dyDescent="0.35">
      <c r="A38" t="s">
        <v>86</v>
      </c>
      <c r="B38" s="21">
        <v>2019</v>
      </c>
      <c r="C38" t="s">
        <v>87</v>
      </c>
      <c r="D38" t="s">
        <v>126</v>
      </c>
      <c r="F38" s="2">
        <v>92613.55</v>
      </c>
    </row>
    <row r="39" spans="1:6" x14ac:dyDescent="0.35">
      <c r="A39" t="s">
        <v>86</v>
      </c>
      <c r="B39" s="21">
        <v>2019</v>
      </c>
      <c r="C39" t="s">
        <v>87</v>
      </c>
      <c r="D39" t="s">
        <v>127</v>
      </c>
      <c r="F39" s="2">
        <v>1174145.24</v>
      </c>
    </row>
    <row r="40" spans="1:6" x14ac:dyDescent="0.35">
      <c r="A40" t="s">
        <v>86</v>
      </c>
      <c r="B40" s="21">
        <v>2019</v>
      </c>
      <c r="C40" t="s">
        <v>87</v>
      </c>
      <c r="D40" t="s">
        <v>128</v>
      </c>
      <c r="F40" s="2">
        <v>61480441.399999999</v>
      </c>
    </row>
    <row r="41" spans="1:6" x14ac:dyDescent="0.35">
      <c r="A41" t="s">
        <v>86</v>
      </c>
      <c r="B41" s="21">
        <v>2019</v>
      </c>
      <c r="C41" t="s">
        <v>87</v>
      </c>
      <c r="D41" t="s">
        <v>129</v>
      </c>
      <c r="F41" s="2">
        <v>66910266.920000002</v>
      </c>
    </row>
    <row r="42" spans="1:6" x14ac:dyDescent="0.35">
      <c r="A42" t="s">
        <v>86</v>
      </c>
      <c r="B42" s="21">
        <v>2019</v>
      </c>
      <c r="C42" t="s">
        <v>87</v>
      </c>
      <c r="D42" t="s">
        <v>130</v>
      </c>
      <c r="F42" s="2">
        <v>4308327.96</v>
      </c>
    </row>
    <row r="43" spans="1:6" x14ac:dyDescent="0.35">
      <c r="A43" t="s">
        <v>86</v>
      </c>
      <c r="B43" s="21">
        <v>2019</v>
      </c>
      <c r="C43" t="s">
        <v>87</v>
      </c>
      <c r="D43" t="s">
        <v>131</v>
      </c>
      <c r="F43" s="2">
        <v>1057660.74</v>
      </c>
    </row>
    <row r="44" spans="1:6" x14ac:dyDescent="0.35">
      <c r="A44" t="s">
        <v>86</v>
      </c>
      <c r="B44" s="21">
        <v>2019</v>
      </c>
      <c r="C44" t="s">
        <v>87</v>
      </c>
      <c r="D44" t="s">
        <v>132</v>
      </c>
      <c r="F44" s="2">
        <v>22206360.670000002</v>
      </c>
    </row>
    <row r="45" spans="1:6" x14ac:dyDescent="0.35">
      <c r="A45" t="s">
        <v>86</v>
      </c>
      <c r="B45" s="21">
        <v>2019</v>
      </c>
      <c r="C45" t="s">
        <v>87</v>
      </c>
      <c r="D45" t="s">
        <v>133</v>
      </c>
      <c r="F45" s="2">
        <v>8301815.0300000003</v>
      </c>
    </row>
    <row r="46" spans="1:6" x14ac:dyDescent="0.35">
      <c r="A46" t="s">
        <v>86</v>
      </c>
      <c r="B46" s="21">
        <v>2019</v>
      </c>
      <c r="C46" t="s">
        <v>87</v>
      </c>
      <c r="D46" t="s">
        <v>134</v>
      </c>
      <c r="F46" s="2">
        <v>1025565.13</v>
      </c>
    </row>
    <row r="47" spans="1:6" x14ac:dyDescent="0.35">
      <c r="A47" t="s">
        <v>86</v>
      </c>
      <c r="B47" s="21">
        <v>2019</v>
      </c>
      <c r="C47" t="s">
        <v>87</v>
      </c>
      <c r="D47" t="s">
        <v>135</v>
      </c>
      <c r="F47" s="2">
        <v>-1126863.04</v>
      </c>
    </row>
    <row r="48" spans="1:6" x14ac:dyDescent="0.35">
      <c r="A48" t="s">
        <v>86</v>
      </c>
      <c r="B48" s="21">
        <v>2019</v>
      </c>
      <c r="C48" t="s">
        <v>87</v>
      </c>
      <c r="D48" t="s">
        <v>136</v>
      </c>
      <c r="F48" s="2">
        <v>-7657.03</v>
      </c>
    </row>
    <row r="49" spans="1:6" x14ac:dyDescent="0.35">
      <c r="A49" t="s">
        <v>86</v>
      </c>
      <c r="B49" s="21">
        <v>2019</v>
      </c>
      <c r="C49" t="s">
        <v>87</v>
      </c>
      <c r="D49" t="s">
        <v>137</v>
      </c>
      <c r="F49" s="2">
        <v>4019664.03</v>
      </c>
    </row>
    <row r="50" spans="1:6" x14ac:dyDescent="0.35">
      <c r="A50" t="s">
        <v>86</v>
      </c>
      <c r="B50" s="21">
        <v>2019</v>
      </c>
      <c r="C50" t="s">
        <v>87</v>
      </c>
      <c r="D50" t="s">
        <v>138</v>
      </c>
      <c r="F50" s="2">
        <v>-714606.93</v>
      </c>
    </row>
    <row r="51" spans="1:6" x14ac:dyDescent="0.35">
      <c r="A51" t="s">
        <v>86</v>
      </c>
      <c r="B51" s="21">
        <v>2019</v>
      </c>
      <c r="C51" t="s">
        <v>87</v>
      </c>
      <c r="D51" t="s">
        <v>139</v>
      </c>
      <c r="F51" s="2">
        <v>819.75</v>
      </c>
    </row>
    <row r="52" spans="1:6" x14ac:dyDescent="0.35">
      <c r="A52" t="s">
        <v>86</v>
      </c>
      <c r="B52" s="21">
        <v>2019</v>
      </c>
      <c r="C52" t="s">
        <v>87</v>
      </c>
      <c r="D52" t="s">
        <v>140</v>
      </c>
      <c r="F52" s="2">
        <v>2311809.9900000002</v>
      </c>
    </row>
    <row r="53" spans="1:6" x14ac:dyDescent="0.35">
      <c r="A53" t="s">
        <v>86</v>
      </c>
      <c r="B53" s="21">
        <v>2019</v>
      </c>
      <c r="C53" t="s">
        <v>87</v>
      </c>
      <c r="D53" t="s">
        <v>141</v>
      </c>
      <c r="F53" s="2">
        <v>8124519.3799999999</v>
      </c>
    </row>
    <row r="54" spans="1:6" x14ac:dyDescent="0.35">
      <c r="A54" t="s">
        <v>86</v>
      </c>
      <c r="B54" s="21">
        <v>2019</v>
      </c>
      <c r="C54" t="s">
        <v>87</v>
      </c>
      <c r="D54" t="s">
        <v>142</v>
      </c>
      <c r="F54" s="2">
        <v>626724.56000000006</v>
      </c>
    </row>
    <row r="55" spans="1:6" x14ac:dyDescent="0.35">
      <c r="A55" t="s">
        <v>86</v>
      </c>
      <c r="B55" s="21">
        <v>2019</v>
      </c>
      <c r="C55" t="s">
        <v>87</v>
      </c>
      <c r="D55" t="s">
        <v>143</v>
      </c>
      <c r="F55" s="2">
        <v>208195.82</v>
      </c>
    </row>
    <row r="56" spans="1:6" x14ac:dyDescent="0.35">
      <c r="A56" t="s">
        <v>86</v>
      </c>
      <c r="B56" s="21">
        <v>2019</v>
      </c>
      <c r="C56" t="s">
        <v>87</v>
      </c>
      <c r="D56" t="s">
        <v>144</v>
      </c>
      <c r="F56" s="2">
        <v>411527.43</v>
      </c>
    </row>
    <row r="57" spans="1:6" x14ac:dyDescent="0.35">
      <c r="A57" t="s">
        <v>86</v>
      </c>
      <c r="B57" s="21">
        <v>2019</v>
      </c>
      <c r="C57" t="s">
        <v>87</v>
      </c>
      <c r="D57" t="s">
        <v>145</v>
      </c>
      <c r="F57" s="2">
        <v>100</v>
      </c>
    </row>
    <row r="58" spans="1:6" x14ac:dyDescent="0.35">
      <c r="A58" t="s">
        <v>86</v>
      </c>
      <c r="B58" s="21">
        <v>2019</v>
      </c>
      <c r="C58" t="s">
        <v>87</v>
      </c>
      <c r="D58" t="s">
        <v>146</v>
      </c>
      <c r="F58" s="2">
        <v>113506.06</v>
      </c>
    </row>
    <row r="59" spans="1:6" x14ac:dyDescent="0.35">
      <c r="A59" t="s">
        <v>86</v>
      </c>
      <c r="B59" s="21">
        <v>2019</v>
      </c>
      <c r="C59" t="s">
        <v>87</v>
      </c>
      <c r="D59" t="s">
        <v>147</v>
      </c>
      <c r="F59" s="2">
        <v>1104819.17</v>
      </c>
    </row>
    <row r="60" spans="1:6" x14ac:dyDescent="0.35">
      <c r="A60" t="s">
        <v>86</v>
      </c>
      <c r="B60" s="21">
        <v>2019</v>
      </c>
      <c r="C60" t="s">
        <v>87</v>
      </c>
      <c r="D60" t="s">
        <v>148</v>
      </c>
      <c r="F60" s="2">
        <v>-1641.01</v>
      </c>
    </row>
    <row r="61" spans="1:6" x14ac:dyDescent="0.35">
      <c r="A61" t="s">
        <v>86</v>
      </c>
      <c r="B61" s="21">
        <v>2019</v>
      </c>
      <c r="C61" t="s">
        <v>87</v>
      </c>
      <c r="D61" t="s">
        <v>149</v>
      </c>
      <c r="F61" s="2">
        <v>2260924.2000000002</v>
      </c>
    </row>
    <row r="62" spans="1:6" x14ac:dyDescent="0.35">
      <c r="A62" t="s">
        <v>86</v>
      </c>
      <c r="B62" s="21">
        <v>2019</v>
      </c>
      <c r="C62" t="s">
        <v>87</v>
      </c>
      <c r="D62" t="s">
        <v>150</v>
      </c>
      <c r="F62" s="2">
        <v>0</v>
      </c>
    </row>
    <row r="63" spans="1:6" x14ac:dyDescent="0.35">
      <c r="A63" t="s">
        <v>86</v>
      </c>
      <c r="B63" s="21">
        <v>2019</v>
      </c>
      <c r="C63" t="s">
        <v>87</v>
      </c>
      <c r="D63" t="s">
        <v>151</v>
      </c>
      <c r="F63" s="2">
        <v>3446519.58</v>
      </c>
    </row>
    <row r="64" spans="1:6" x14ac:dyDescent="0.35">
      <c r="A64" t="s">
        <v>86</v>
      </c>
      <c r="B64" s="21">
        <v>2019</v>
      </c>
      <c r="C64" t="s">
        <v>87</v>
      </c>
      <c r="D64" t="s">
        <v>152</v>
      </c>
      <c r="F64" s="2">
        <v>-3446519.58</v>
      </c>
    </row>
    <row r="65" spans="1:6" x14ac:dyDescent="0.35">
      <c r="A65" t="s">
        <v>86</v>
      </c>
      <c r="B65" s="21">
        <v>2019</v>
      </c>
      <c r="C65" t="s">
        <v>87</v>
      </c>
      <c r="D65" t="s">
        <v>153</v>
      </c>
      <c r="F65" s="2">
        <v>38311156.240000002</v>
      </c>
    </row>
    <row r="66" spans="1:6" x14ac:dyDescent="0.35">
      <c r="A66" t="s">
        <v>86</v>
      </c>
      <c r="B66" s="21">
        <v>2019</v>
      </c>
      <c r="C66" t="s">
        <v>87</v>
      </c>
      <c r="D66" t="s">
        <v>154</v>
      </c>
      <c r="F66" s="2">
        <v>667451.52</v>
      </c>
    </row>
    <row r="67" spans="1:6" x14ac:dyDescent="0.35">
      <c r="A67" t="s">
        <v>86</v>
      </c>
      <c r="B67" s="21">
        <v>2019</v>
      </c>
      <c r="C67" t="s">
        <v>87</v>
      </c>
      <c r="D67" t="s">
        <v>155</v>
      </c>
      <c r="F67" s="2">
        <v>0</v>
      </c>
    </row>
    <row r="68" spans="1:6" x14ac:dyDescent="0.35">
      <c r="A68" t="s">
        <v>86</v>
      </c>
      <c r="B68" s="21">
        <v>2019</v>
      </c>
      <c r="C68" t="s">
        <v>87</v>
      </c>
      <c r="D68" t="s">
        <v>156</v>
      </c>
      <c r="F68" s="2">
        <v>8670323.3699999992</v>
      </c>
    </row>
    <row r="69" spans="1:6" x14ac:dyDescent="0.35">
      <c r="A69" t="s">
        <v>86</v>
      </c>
      <c r="B69" s="21">
        <v>2019</v>
      </c>
      <c r="C69" t="s">
        <v>87</v>
      </c>
      <c r="D69" t="s">
        <v>157</v>
      </c>
      <c r="F69" s="2">
        <v>12023.8</v>
      </c>
    </row>
    <row r="70" spans="1:6" x14ac:dyDescent="0.35">
      <c r="A70" t="s">
        <v>86</v>
      </c>
      <c r="B70" s="21">
        <v>2019</v>
      </c>
      <c r="C70" t="s">
        <v>87</v>
      </c>
      <c r="D70" t="s">
        <v>158</v>
      </c>
      <c r="F70" s="2">
        <v>7594.57</v>
      </c>
    </row>
    <row r="71" spans="1:6" x14ac:dyDescent="0.35">
      <c r="A71" t="s">
        <v>86</v>
      </c>
      <c r="B71" s="21">
        <v>2019</v>
      </c>
      <c r="C71" t="s">
        <v>87</v>
      </c>
      <c r="D71" t="s">
        <v>159</v>
      </c>
      <c r="F71" s="2">
        <v>15111.42</v>
      </c>
    </row>
    <row r="72" spans="1:6" x14ac:dyDescent="0.35">
      <c r="A72" t="s">
        <v>86</v>
      </c>
      <c r="B72" s="21">
        <v>2019</v>
      </c>
      <c r="C72" t="s">
        <v>87</v>
      </c>
      <c r="D72" t="s">
        <v>160</v>
      </c>
      <c r="F72" s="2">
        <v>5000000</v>
      </c>
    </row>
    <row r="73" spans="1:6" x14ac:dyDescent="0.35">
      <c r="A73" t="s">
        <v>86</v>
      </c>
      <c r="B73" s="21">
        <v>2019</v>
      </c>
      <c r="C73" t="s">
        <v>87</v>
      </c>
      <c r="D73" t="s">
        <v>161</v>
      </c>
      <c r="F73" s="2">
        <v>5008501.22</v>
      </c>
    </row>
    <row r="74" spans="1:6" x14ac:dyDescent="0.35">
      <c r="A74" t="s">
        <v>86</v>
      </c>
      <c r="B74" s="21">
        <v>2019</v>
      </c>
      <c r="C74" t="s">
        <v>87</v>
      </c>
      <c r="D74" t="s">
        <v>162</v>
      </c>
      <c r="F74" s="2">
        <v>500</v>
      </c>
    </row>
    <row r="75" spans="1:6" x14ac:dyDescent="0.35">
      <c r="A75" t="s">
        <v>86</v>
      </c>
      <c r="B75" s="21">
        <v>2019</v>
      </c>
      <c r="C75" t="s">
        <v>87</v>
      </c>
      <c r="D75" t="s">
        <v>163</v>
      </c>
      <c r="F75" s="2">
        <v>0</v>
      </c>
    </row>
    <row r="76" spans="1:6" x14ac:dyDescent="0.35">
      <c r="A76" t="s">
        <v>86</v>
      </c>
      <c r="B76" s="21">
        <v>2019</v>
      </c>
      <c r="C76" t="s">
        <v>87</v>
      </c>
      <c r="D76" t="s">
        <v>164</v>
      </c>
      <c r="F76" s="2">
        <v>425</v>
      </c>
    </row>
    <row r="77" spans="1:6" x14ac:dyDescent="0.35">
      <c r="A77" t="s">
        <v>86</v>
      </c>
      <c r="B77" s="21">
        <v>2019</v>
      </c>
      <c r="C77" t="s">
        <v>87</v>
      </c>
      <c r="D77" t="s">
        <v>165</v>
      </c>
      <c r="F77" s="2">
        <v>1750610.35</v>
      </c>
    </row>
    <row r="78" spans="1:6" x14ac:dyDescent="0.35">
      <c r="A78" t="s">
        <v>86</v>
      </c>
      <c r="B78" s="21">
        <v>2019</v>
      </c>
      <c r="C78" t="s">
        <v>87</v>
      </c>
      <c r="D78" t="s">
        <v>165</v>
      </c>
      <c r="E78" t="s">
        <v>166</v>
      </c>
      <c r="F78" s="2">
        <v>-18715.88</v>
      </c>
    </row>
    <row r="79" spans="1:6" x14ac:dyDescent="0.35">
      <c r="A79" t="s">
        <v>86</v>
      </c>
      <c r="B79" s="21">
        <v>2019</v>
      </c>
      <c r="C79" t="s">
        <v>87</v>
      </c>
      <c r="D79" t="s">
        <v>167</v>
      </c>
      <c r="F79" s="2">
        <v>7215.3</v>
      </c>
    </row>
    <row r="80" spans="1:6" x14ac:dyDescent="0.35">
      <c r="A80" t="s">
        <v>86</v>
      </c>
      <c r="B80" s="21">
        <v>2019</v>
      </c>
      <c r="C80" t="s">
        <v>87</v>
      </c>
      <c r="D80" t="s">
        <v>168</v>
      </c>
      <c r="F80" s="2">
        <v>31164.240000000002</v>
      </c>
    </row>
    <row r="81" spans="1:6" x14ac:dyDescent="0.35">
      <c r="A81" t="s">
        <v>86</v>
      </c>
      <c r="B81" s="21">
        <v>2019</v>
      </c>
      <c r="C81" t="s">
        <v>87</v>
      </c>
      <c r="D81" t="s">
        <v>169</v>
      </c>
      <c r="F81" s="2">
        <v>459930.67</v>
      </c>
    </row>
    <row r="82" spans="1:6" x14ac:dyDescent="0.35">
      <c r="A82" t="s">
        <v>86</v>
      </c>
      <c r="B82" s="21">
        <v>2019</v>
      </c>
      <c r="C82" t="s">
        <v>87</v>
      </c>
      <c r="D82" t="s">
        <v>170</v>
      </c>
      <c r="F82" s="2">
        <v>478716.69</v>
      </c>
    </row>
    <row r="83" spans="1:6" x14ac:dyDescent="0.35">
      <c r="A83" t="s">
        <v>86</v>
      </c>
      <c r="B83" s="21">
        <v>2019</v>
      </c>
      <c r="C83" t="s">
        <v>87</v>
      </c>
      <c r="D83" t="s">
        <v>171</v>
      </c>
      <c r="F83" s="2">
        <v>101696.91</v>
      </c>
    </row>
    <row r="84" spans="1:6" x14ac:dyDescent="0.35">
      <c r="A84" t="s">
        <v>86</v>
      </c>
      <c r="B84" s="21">
        <v>2019</v>
      </c>
      <c r="C84" t="s">
        <v>87</v>
      </c>
      <c r="D84" t="s">
        <v>172</v>
      </c>
      <c r="F84" s="2">
        <v>111000000</v>
      </c>
    </row>
    <row r="85" spans="1:6" x14ac:dyDescent="0.35">
      <c r="A85" t="s">
        <v>86</v>
      </c>
      <c r="B85" s="21">
        <v>2019</v>
      </c>
      <c r="C85" t="s">
        <v>87</v>
      </c>
      <c r="D85" t="s">
        <v>173</v>
      </c>
      <c r="F85" s="2">
        <v>0</v>
      </c>
    </row>
    <row r="86" spans="1:6" x14ac:dyDescent="0.35">
      <c r="A86" t="s">
        <v>86</v>
      </c>
      <c r="B86" s="21">
        <v>2019</v>
      </c>
      <c r="C86" t="s">
        <v>87</v>
      </c>
      <c r="D86" t="s">
        <v>174</v>
      </c>
      <c r="F86" s="2">
        <v>80926647.25</v>
      </c>
    </row>
    <row r="87" spans="1:6" x14ac:dyDescent="0.35">
      <c r="A87" t="s">
        <v>86</v>
      </c>
      <c r="B87" s="21">
        <v>2019</v>
      </c>
      <c r="C87" t="s">
        <v>87</v>
      </c>
      <c r="D87" t="s">
        <v>175</v>
      </c>
      <c r="F87" s="2">
        <v>112492.46</v>
      </c>
    </row>
    <row r="88" spans="1:6" x14ac:dyDescent="0.35">
      <c r="A88" t="s">
        <v>86</v>
      </c>
      <c r="B88" s="21">
        <v>2019</v>
      </c>
      <c r="C88" t="s">
        <v>87</v>
      </c>
      <c r="D88" t="s">
        <v>176</v>
      </c>
      <c r="F88" s="2">
        <v>0</v>
      </c>
    </row>
    <row r="89" spans="1:6" x14ac:dyDescent="0.35">
      <c r="A89" t="s">
        <v>86</v>
      </c>
      <c r="B89" s="21">
        <v>2019</v>
      </c>
      <c r="C89" t="s">
        <v>87</v>
      </c>
      <c r="D89" t="s">
        <v>177</v>
      </c>
      <c r="F89" s="2">
        <v>0</v>
      </c>
    </row>
    <row r="90" spans="1:6" x14ac:dyDescent="0.35">
      <c r="A90" t="s">
        <v>86</v>
      </c>
      <c r="B90" s="21">
        <v>2019</v>
      </c>
      <c r="C90" t="s">
        <v>87</v>
      </c>
      <c r="D90" t="s">
        <v>178</v>
      </c>
      <c r="F90" s="2">
        <v>125740.86</v>
      </c>
    </row>
    <row r="91" spans="1:6" x14ac:dyDescent="0.35">
      <c r="A91" t="s">
        <v>86</v>
      </c>
      <c r="B91" s="21">
        <v>2019</v>
      </c>
      <c r="C91" t="s">
        <v>87</v>
      </c>
      <c r="D91" t="s">
        <v>179</v>
      </c>
      <c r="F91" s="2">
        <v>2771000</v>
      </c>
    </row>
    <row r="92" spans="1:6" x14ac:dyDescent="0.35">
      <c r="A92" t="s">
        <v>86</v>
      </c>
      <c r="B92" s="21">
        <v>2019</v>
      </c>
      <c r="C92" t="s">
        <v>87</v>
      </c>
      <c r="D92" t="s">
        <v>180</v>
      </c>
      <c r="F92" s="2">
        <v>1196479.04</v>
      </c>
    </row>
    <row r="93" spans="1:6" x14ac:dyDescent="0.35">
      <c r="A93" t="s">
        <v>86</v>
      </c>
      <c r="B93" s="21">
        <v>2019</v>
      </c>
      <c r="C93" t="s">
        <v>87</v>
      </c>
      <c r="D93" t="s">
        <v>181</v>
      </c>
      <c r="F93" s="2">
        <v>0</v>
      </c>
    </row>
    <row r="94" spans="1:6" x14ac:dyDescent="0.35">
      <c r="A94" t="s">
        <v>86</v>
      </c>
      <c r="B94" s="21">
        <v>2019</v>
      </c>
      <c r="C94" t="s">
        <v>87</v>
      </c>
      <c r="D94" t="s">
        <v>182</v>
      </c>
      <c r="F94" s="2">
        <v>0</v>
      </c>
    </row>
    <row r="95" spans="1:6" x14ac:dyDescent="0.35">
      <c r="A95" t="s">
        <v>86</v>
      </c>
      <c r="B95" s="21">
        <v>2019</v>
      </c>
      <c r="C95" t="s">
        <v>87</v>
      </c>
      <c r="D95" t="s">
        <v>183</v>
      </c>
      <c r="F95" s="2">
        <v>0</v>
      </c>
    </row>
    <row r="96" spans="1:6" x14ac:dyDescent="0.35">
      <c r="A96" t="s">
        <v>86</v>
      </c>
      <c r="B96" s="21">
        <v>2019</v>
      </c>
      <c r="C96" t="s">
        <v>87</v>
      </c>
      <c r="D96" t="s">
        <v>184</v>
      </c>
      <c r="F96" s="2">
        <v>0</v>
      </c>
    </row>
    <row r="97" spans="1:6" x14ac:dyDescent="0.35">
      <c r="A97" t="s">
        <v>86</v>
      </c>
      <c r="B97" s="21">
        <v>2019</v>
      </c>
      <c r="C97" t="s">
        <v>87</v>
      </c>
      <c r="D97" t="s">
        <v>185</v>
      </c>
      <c r="F97" s="2">
        <v>17263148.690000001</v>
      </c>
    </row>
    <row r="98" spans="1:6" x14ac:dyDescent="0.35">
      <c r="A98" t="s">
        <v>86</v>
      </c>
      <c r="B98" s="21">
        <v>2019</v>
      </c>
      <c r="C98" t="s">
        <v>87</v>
      </c>
      <c r="D98" t="s">
        <v>186</v>
      </c>
      <c r="F98" s="2">
        <v>-2487507.36</v>
      </c>
    </row>
    <row r="99" spans="1:6" x14ac:dyDescent="0.35">
      <c r="A99" t="s">
        <v>86</v>
      </c>
      <c r="B99" s="21">
        <v>2019</v>
      </c>
      <c r="C99" t="s">
        <v>87</v>
      </c>
      <c r="D99" t="s">
        <v>187</v>
      </c>
      <c r="F99" s="2">
        <v>49280.41</v>
      </c>
    </row>
    <row r="100" spans="1:6" x14ac:dyDescent="0.35">
      <c r="A100" t="s">
        <v>86</v>
      </c>
      <c r="B100" s="21">
        <v>2019</v>
      </c>
      <c r="C100" t="s">
        <v>87</v>
      </c>
      <c r="D100" t="s">
        <v>188</v>
      </c>
      <c r="F100" s="2">
        <v>5334632.66</v>
      </c>
    </row>
    <row r="101" spans="1:6" x14ac:dyDescent="0.35">
      <c r="A101" t="s">
        <v>86</v>
      </c>
      <c r="B101" s="21">
        <v>2019</v>
      </c>
      <c r="C101" t="s">
        <v>87</v>
      </c>
      <c r="D101" t="s">
        <v>189</v>
      </c>
      <c r="F101" s="2">
        <v>3221492.16</v>
      </c>
    </row>
    <row r="102" spans="1:6" x14ac:dyDescent="0.35">
      <c r="A102" t="s">
        <v>86</v>
      </c>
      <c r="B102" s="21">
        <v>2019</v>
      </c>
      <c r="C102" t="s">
        <v>87</v>
      </c>
      <c r="D102" t="s">
        <v>190</v>
      </c>
      <c r="F102" s="2">
        <v>16988753.32</v>
      </c>
    </row>
    <row r="103" spans="1:6" x14ac:dyDescent="0.35">
      <c r="A103" t="s">
        <v>86</v>
      </c>
      <c r="B103" s="21">
        <v>2019</v>
      </c>
      <c r="C103" t="s">
        <v>87</v>
      </c>
      <c r="D103" t="s">
        <v>190</v>
      </c>
      <c r="E103" t="s">
        <v>32</v>
      </c>
      <c r="F103" s="2">
        <v>0</v>
      </c>
    </row>
    <row r="104" spans="1:6" x14ac:dyDescent="0.35">
      <c r="A104" t="s">
        <v>86</v>
      </c>
      <c r="B104" s="21">
        <v>2019</v>
      </c>
      <c r="C104" t="s">
        <v>87</v>
      </c>
      <c r="D104" t="s">
        <v>191</v>
      </c>
      <c r="F104" s="2">
        <v>24628469.739999998</v>
      </c>
    </row>
    <row r="105" spans="1:6" x14ac:dyDescent="0.35">
      <c r="A105" t="s">
        <v>86</v>
      </c>
      <c r="B105" s="21">
        <v>2019</v>
      </c>
      <c r="C105" t="s">
        <v>87</v>
      </c>
      <c r="D105" t="s">
        <v>192</v>
      </c>
      <c r="F105" s="2">
        <v>392334.96</v>
      </c>
    </row>
    <row r="106" spans="1:6" x14ac:dyDescent="0.35">
      <c r="A106" t="s">
        <v>86</v>
      </c>
      <c r="B106" s="21">
        <v>2019</v>
      </c>
      <c r="C106" t="s">
        <v>87</v>
      </c>
      <c r="D106" t="s">
        <v>193</v>
      </c>
      <c r="F106" s="2">
        <v>210126.3</v>
      </c>
    </row>
    <row r="107" spans="1:6" x14ac:dyDescent="0.35">
      <c r="A107" t="s">
        <v>86</v>
      </c>
      <c r="B107" s="21">
        <v>2019</v>
      </c>
      <c r="C107" t="s">
        <v>87</v>
      </c>
      <c r="D107" t="s">
        <v>194</v>
      </c>
      <c r="F107" s="2">
        <v>7557.9</v>
      </c>
    </row>
    <row r="108" spans="1:6" x14ac:dyDescent="0.35">
      <c r="A108" t="s">
        <v>86</v>
      </c>
      <c r="B108" s="21">
        <v>2019</v>
      </c>
      <c r="C108" t="s">
        <v>87</v>
      </c>
      <c r="D108" t="s">
        <v>195</v>
      </c>
      <c r="F108" s="2">
        <v>115742.54</v>
      </c>
    </row>
    <row r="109" spans="1:6" x14ac:dyDescent="0.35">
      <c r="A109" t="s">
        <v>86</v>
      </c>
      <c r="B109" s="21">
        <v>2019</v>
      </c>
      <c r="C109" t="s">
        <v>87</v>
      </c>
      <c r="D109" t="s">
        <v>196</v>
      </c>
      <c r="F109" s="2">
        <v>19249.29</v>
      </c>
    </row>
    <row r="110" spans="1:6" x14ac:dyDescent="0.35">
      <c r="A110" t="s">
        <v>86</v>
      </c>
      <c r="B110" s="21">
        <v>2019</v>
      </c>
      <c r="C110" t="s">
        <v>87</v>
      </c>
      <c r="D110" t="s">
        <v>197</v>
      </c>
      <c r="F110" s="2">
        <v>52132.94</v>
      </c>
    </row>
    <row r="111" spans="1:6" x14ac:dyDescent="0.35">
      <c r="A111" t="s">
        <v>86</v>
      </c>
      <c r="B111" s="21">
        <v>2019</v>
      </c>
      <c r="C111" t="s">
        <v>87</v>
      </c>
      <c r="D111" t="s">
        <v>198</v>
      </c>
      <c r="F111" s="2">
        <v>377942.24</v>
      </c>
    </row>
    <row r="112" spans="1:6" x14ac:dyDescent="0.35">
      <c r="A112" t="s">
        <v>86</v>
      </c>
      <c r="B112" s="21">
        <v>2019</v>
      </c>
      <c r="C112" t="s">
        <v>87</v>
      </c>
      <c r="D112" t="s">
        <v>199</v>
      </c>
      <c r="F112" s="2">
        <v>696937.69</v>
      </c>
    </row>
    <row r="113" spans="1:6" x14ac:dyDescent="0.35">
      <c r="A113" t="s">
        <v>86</v>
      </c>
      <c r="B113" s="21">
        <v>2019</v>
      </c>
      <c r="C113" t="s">
        <v>87</v>
      </c>
      <c r="D113" t="s">
        <v>200</v>
      </c>
      <c r="F113" s="2">
        <v>0</v>
      </c>
    </row>
    <row r="114" spans="1:6" x14ac:dyDescent="0.35">
      <c r="A114" t="s">
        <v>86</v>
      </c>
      <c r="B114" s="21">
        <v>2019</v>
      </c>
      <c r="C114" t="s">
        <v>87</v>
      </c>
      <c r="D114" t="s">
        <v>201</v>
      </c>
      <c r="F114" s="2">
        <v>0</v>
      </c>
    </row>
    <row r="115" spans="1:6" x14ac:dyDescent="0.35">
      <c r="A115" t="s">
        <v>86</v>
      </c>
      <c r="B115" s="21">
        <v>2019</v>
      </c>
      <c r="C115" t="s">
        <v>87</v>
      </c>
      <c r="D115" t="s">
        <v>202</v>
      </c>
      <c r="F115" s="2">
        <v>0</v>
      </c>
    </row>
    <row r="116" spans="1:6" x14ac:dyDescent="0.35">
      <c r="A116" t="s">
        <v>86</v>
      </c>
      <c r="B116" s="21">
        <v>2019</v>
      </c>
      <c r="C116" t="s">
        <v>87</v>
      </c>
      <c r="D116" t="s">
        <v>203</v>
      </c>
      <c r="E116" t="s">
        <v>28</v>
      </c>
      <c r="F116" s="2">
        <v>9573189.5299999993</v>
      </c>
    </row>
    <row r="117" spans="1:6" x14ac:dyDescent="0.35">
      <c r="A117" t="s">
        <v>86</v>
      </c>
      <c r="B117" s="21">
        <v>2019</v>
      </c>
      <c r="C117" t="s">
        <v>87</v>
      </c>
      <c r="D117" t="s">
        <v>203</v>
      </c>
      <c r="E117" t="s">
        <v>57</v>
      </c>
      <c r="F117" s="2">
        <v>2252569.5499999998</v>
      </c>
    </row>
    <row r="118" spans="1:6" x14ac:dyDescent="0.35">
      <c r="A118" t="s">
        <v>86</v>
      </c>
      <c r="B118" s="21">
        <v>2019</v>
      </c>
      <c r="C118" t="s">
        <v>87</v>
      </c>
      <c r="D118" t="s">
        <v>203</v>
      </c>
      <c r="E118" t="s">
        <v>204</v>
      </c>
      <c r="F118" s="2">
        <v>4769913.6500000004</v>
      </c>
    </row>
    <row r="119" spans="1:6" x14ac:dyDescent="0.35">
      <c r="A119" t="s">
        <v>86</v>
      </c>
      <c r="B119" s="21">
        <v>2019</v>
      </c>
      <c r="C119" t="s">
        <v>87</v>
      </c>
      <c r="D119" t="s">
        <v>203</v>
      </c>
      <c r="E119" t="s">
        <v>45</v>
      </c>
      <c r="F119" s="2">
        <v>2703376.94</v>
      </c>
    </row>
    <row r="120" spans="1:6" x14ac:dyDescent="0.35">
      <c r="A120" t="s">
        <v>86</v>
      </c>
      <c r="B120" s="21">
        <v>2019</v>
      </c>
      <c r="C120" t="s">
        <v>87</v>
      </c>
      <c r="D120" t="s">
        <v>203</v>
      </c>
      <c r="E120" t="s">
        <v>31</v>
      </c>
      <c r="F120" s="2">
        <v>21634180.75</v>
      </c>
    </row>
    <row r="121" spans="1:6" x14ac:dyDescent="0.35">
      <c r="A121" t="s">
        <v>86</v>
      </c>
      <c r="B121" s="21">
        <v>2019</v>
      </c>
      <c r="C121" t="s">
        <v>87</v>
      </c>
      <c r="D121" t="s">
        <v>203</v>
      </c>
      <c r="E121" t="s">
        <v>205</v>
      </c>
      <c r="F121" s="2">
        <v>15385191.779999999</v>
      </c>
    </row>
    <row r="122" spans="1:6" x14ac:dyDescent="0.35">
      <c r="A122" t="s">
        <v>86</v>
      </c>
      <c r="B122" s="21">
        <v>2019</v>
      </c>
      <c r="C122" t="s">
        <v>87</v>
      </c>
      <c r="D122" t="s">
        <v>206</v>
      </c>
      <c r="E122" t="s">
        <v>207</v>
      </c>
      <c r="F122" s="2">
        <v>73917.72</v>
      </c>
    </row>
    <row r="123" spans="1:6" x14ac:dyDescent="0.35">
      <c r="A123" t="s">
        <v>86</v>
      </c>
      <c r="B123" s="21">
        <v>2019</v>
      </c>
      <c r="C123" t="s">
        <v>87</v>
      </c>
      <c r="D123" t="s">
        <v>206</v>
      </c>
      <c r="E123" t="s">
        <v>208</v>
      </c>
      <c r="F123" s="2">
        <v>51202.8</v>
      </c>
    </row>
    <row r="124" spans="1:6" x14ac:dyDescent="0.35">
      <c r="A124" t="s">
        <v>86</v>
      </c>
      <c r="B124" s="21">
        <v>2019</v>
      </c>
      <c r="C124" t="s">
        <v>87</v>
      </c>
      <c r="D124" t="s">
        <v>206</v>
      </c>
      <c r="E124" t="s">
        <v>209</v>
      </c>
      <c r="F124" s="2">
        <v>41750.410000000003</v>
      </c>
    </row>
    <row r="125" spans="1:6" x14ac:dyDescent="0.35">
      <c r="A125" t="s">
        <v>86</v>
      </c>
      <c r="B125" s="21">
        <v>2019</v>
      </c>
      <c r="C125" t="s">
        <v>87</v>
      </c>
      <c r="D125" t="s">
        <v>206</v>
      </c>
      <c r="E125" t="s">
        <v>205</v>
      </c>
      <c r="F125" s="2">
        <v>272750.71000000002</v>
      </c>
    </row>
    <row r="126" spans="1:6" x14ac:dyDescent="0.35">
      <c r="A126" t="s">
        <v>86</v>
      </c>
      <c r="B126" s="21">
        <v>2019</v>
      </c>
      <c r="C126" t="s">
        <v>87</v>
      </c>
      <c r="D126" t="s">
        <v>210</v>
      </c>
      <c r="E126" t="s">
        <v>205</v>
      </c>
      <c r="F126" s="2">
        <v>1469336.38</v>
      </c>
    </row>
    <row r="127" spans="1:6" x14ac:dyDescent="0.35">
      <c r="A127" t="s">
        <v>86</v>
      </c>
      <c r="B127" s="21">
        <v>2019</v>
      </c>
      <c r="C127" t="s">
        <v>87</v>
      </c>
      <c r="D127" t="s">
        <v>211</v>
      </c>
      <c r="E127" t="s">
        <v>205</v>
      </c>
      <c r="F127" s="2">
        <v>5552043.6699999999</v>
      </c>
    </row>
    <row r="128" spans="1:6" x14ac:dyDescent="0.35">
      <c r="A128" t="s">
        <v>86</v>
      </c>
      <c r="B128" s="21">
        <v>2019</v>
      </c>
      <c r="C128" t="s">
        <v>87</v>
      </c>
      <c r="D128" t="s">
        <v>212</v>
      </c>
      <c r="E128" t="s">
        <v>205</v>
      </c>
      <c r="F128" s="2">
        <v>30017.46</v>
      </c>
    </row>
    <row r="129" spans="1:6" x14ac:dyDescent="0.35">
      <c r="A129" t="s">
        <v>86</v>
      </c>
      <c r="B129" s="21">
        <v>2019</v>
      </c>
      <c r="C129" t="s">
        <v>87</v>
      </c>
      <c r="D129" t="s">
        <v>213</v>
      </c>
      <c r="E129" t="s">
        <v>214</v>
      </c>
      <c r="F129" s="2">
        <v>2658.26</v>
      </c>
    </row>
    <row r="130" spans="1:6" x14ac:dyDescent="0.35">
      <c r="A130" t="s">
        <v>86</v>
      </c>
      <c r="B130" s="21">
        <v>2019</v>
      </c>
      <c r="C130" t="s">
        <v>87</v>
      </c>
      <c r="D130" t="s">
        <v>215</v>
      </c>
      <c r="F130" s="2">
        <v>0</v>
      </c>
    </row>
    <row r="131" spans="1:6" x14ac:dyDescent="0.35">
      <c r="A131" t="s">
        <v>86</v>
      </c>
      <c r="B131" s="21">
        <v>2019</v>
      </c>
      <c r="C131" t="s">
        <v>87</v>
      </c>
      <c r="D131" t="s">
        <v>215</v>
      </c>
      <c r="E131" t="s">
        <v>204</v>
      </c>
      <c r="F131" s="2">
        <v>984.01</v>
      </c>
    </row>
    <row r="132" spans="1:6" x14ac:dyDescent="0.35">
      <c r="A132" t="s">
        <v>86</v>
      </c>
      <c r="B132" s="21">
        <v>2019</v>
      </c>
      <c r="C132" t="s">
        <v>87</v>
      </c>
      <c r="D132" t="s">
        <v>215</v>
      </c>
      <c r="E132" t="s">
        <v>45</v>
      </c>
      <c r="F132" s="2">
        <v>0</v>
      </c>
    </row>
    <row r="133" spans="1:6" x14ac:dyDescent="0.35">
      <c r="A133" t="s">
        <v>86</v>
      </c>
      <c r="B133" s="21">
        <v>2019</v>
      </c>
      <c r="C133" t="s">
        <v>87</v>
      </c>
      <c r="D133" t="s">
        <v>215</v>
      </c>
      <c r="E133" t="s">
        <v>31</v>
      </c>
      <c r="F133" s="2">
        <v>1314.94</v>
      </c>
    </row>
    <row r="134" spans="1:6" x14ac:dyDescent="0.35">
      <c r="A134" t="s">
        <v>86</v>
      </c>
      <c r="B134" s="21">
        <v>2019</v>
      </c>
      <c r="C134" t="s">
        <v>87</v>
      </c>
      <c r="D134" t="s">
        <v>215</v>
      </c>
      <c r="E134" t="s">
        <v>205</v>
      </c>
      <c r="F134" s="2">
        <v>20334.810000000001</v>
      </c>
    </row>
    <row r="135" spans="1:6" x14ac:dyDescent="0.35">
      <c r="A135" t="s">
        <v>86</v>
      </c>
      <c r="B135" s="21">
        <v>2019</v>
      </c>
      <c r="C135" t="s">
        <v>87</v>
      </c>
      <c r="D135" t="s">
        <v>216</v>
      </c>
      <c r="E135" t="s">
        <v>166</v>
      </c>
      <c r="F135" s="2">
        <v>-101809.69</v>
      </c>
    </row>
    <row r="136" spans="1:6" x14ac:dyDescent="0.35">
      <c r="A136" t="s">
        <v>86</v>
      </c>
      <c r="B136" s="21">
        <v>2019</v>
      </c>
      <c r="C136" t="s">
        <v>87</v>
      </c>
      <c r="D136" t="s">
        <v>217</v>
      </c>
      <c r="F136" s="2">
        <v>561307.43999999994</v>
      </c>
    </row>
    <row r="137" spans="1:6" x14ac:dyDescent="0.35">
      <c r="A137" t="s">
        <v>86</v>
      </c>
      <c r="B137" s="21">
        <v>2019</v>
      </c>
      <c r="C137" t="s">
        <v>87</v>
      </c>
      <c r="D137" t="s">
        <v>218</v>
      </c>
      <c r="F137" s="2">
        <v>0</v>
      </c>
    </row>
    <row r="138" spans="1:6" x14ac:dyDescent="0.35">
      <c r="A138" t="s">
        <v>86</v>
      </c>
      <c r="B138" s="21">
        <v>2019</v>
      </c>
      <c r="C138" t="s">
        <v>87</v>
      </c>
      <c r="D138" t="s">
        <v>219</v>
      </c>
      <c r="F138" s="2">
        <v>0</v>
      </c>
    </row>
    <row r="139" spans="1:6" x14ac:dyDescent="0.35">
      <c r="A139" t="s">
        <v>86</v>
      </c>
      <c r="B139" s="21">
        <v>2019</v>
      </c>
      <c r="C139" t="s">
        <v>87</v>
      </c>
      <c r="D139" t="s">
        <v>220</v>
      </c>
      <c r="F139" s="2">
        <v>0</v>
      </c>
    </row>
    <row r="140" spans="1:6" x14ac:dyDescent="0.35">
      <c r="A140" t="s">
        <v>86</v>
      </c>
      <c r="B140" s="21">
        <v>2019</v>
      </c>
      <c r="C140" t="s">
        <v>87</v>
      </c>
      <c r="D140" t="s">
        <v>221</v>
      </c>
      <c r="F140" s="2">
        <v>0</v>
      </c>
    </row>
    <row r="141" spans="1:6" x14ac:dyDescent="0.35">
      <c r="A141" t="s">
        <v>86</v>
      </c>
      <c r="B141" s="21">
        <v>2019</v>
      </c>
      <c r="C141" t="s">
        <v>87</v>
      </c>
      <c r="D141" t="s">
        <v>222</v>
      </c>
      <c r="F141" s="2">
        <v>0</v>
      </c>
    </row>
    <row r="142" spans="1:6" x14ac:dyDescent="0.35">
      <c r="A142" t="s">
        <v>86</v>
      </c>
      <c r="B142" s="21">
        <v>2019</v>
      </c>
      <c r="C142" t="s">
        <v>87</v>
      </c>
      <c r="D142" t="s">
        <v>223</v>
      </c>
      <c r="F142" s="2">
        <v>4399647.76</v>
      </c>
    </row>
    <row r="143" spans="1:6" x14ac:dyDescent="0.35">
      <c r="A143" t="s">
        <v>86</v>
      </c>
      <c r="B143" s="21">
        <v>2019</v>
      </c>
      <c r="C143" t="s">
        <v>87</v>
      </c>
      <c r="D143" t="s">
        <v>224</v>
      </c>
      <c r="F143" s="2">
        <v>0</v>
      </c>
    </row>
    <row r="144" spans="1:6" x14ac:dyDescent="0.35">
      <c r="A144" t="s">
        <v>86</v>
      </c>
      <c r="B144" s="21">
        <v>2019</v>
      </c>
      <c r="C144" t="s">
        <v>87</v>
      </c>
      <c r="D144" t="s">
        <v>225</v>
      </c>
      <c r="F144" s="2">
        <v>0</v>
      </c>
    </row>
    <row r="145" spans="1:6" x14ac:dyDescent="0.35">
      <c r="A145" t="s">
        <v>86</v>
      </c>
      <c r="B145" s="21">
        <v>2019</v>
      </c>
      <c r="C145" t="s">
        <v>87</v>
      </c>
      <c r="D145" t="s">
        <v>226</v>
      </c>
      <c r="F145" s="2">
        <v>7818947.8700000001</v>
      </c>
    </row>
    <row r="146" spans="1:6" x14ac:dyDescent="0.35">
      <c r="A146" t="s">
        <v>86</v>
      </c>
      <c r="B146" s="21">
        <v>2019</v>
      </c>
      <c r="C146" t="s">
        <v>87</v>
      </c>
      <c r="D146" t="s">
        <v>227</v>
      </c>
      <c r="F146" s="2">
        <v>93167.57</v>
      </c>
    </row>
    <row r="147" spans="1:6" x14ac:dyDescent="0.35">
      <c r="A147" t="s">
        <v>86</v>
      </c>
      <c r="B147" s="21">
        <v>2019</v>
      </c>
      <c r="C147" t="s">
        <v>87</v>
      </c>
      <c r="D147" t="s">
        <v>228</v>
      </c>
      <c r="F147" s="2">
        <v>89377.24</v>
      </c>
    </row>
    <row r="148" spans="1:6" x14ac:dyDescent="0.35">
      <c r="A148" t="s">
        <v>86</v>
      </c>
      <c r="B148" s="21">
        <v>2019</v>
      </c>
      <c r="C148" t="s">
        <v>87</v>
      </c>
      <c r="D148" t="s">
        <v>229</v>
      </c>
      <c r="F148" s="2">
        <v>2739.67</v>
      </c>
    </row>
    <row r="149" spans="1:6" x14ac:dyDescent="0.35">
      <c r="A149" t="s">
        <v>86</v>
      </c>
      <c r="B149" s="21">
        <v>2019</v>
      </c>
      <c r="C149" t="s">
        <v>87</v>
      </c>
      <c r="D149" t="s">
        <v>230</v>
      </c>
      <c r="F149" s="2">
        <v>452.87</v>
      </c>
    </row>
    <row r="150" spans="1:6" x14ac:dyDescent="0.35">
      <c r="A150" t="s">
        <v>86</v>
      </c>
      <c r="B150" s="21">
        <v>2019</v>
      </c>
      <c r="C150" t="s">
        <v>87</v>
      </c>
      <c r="D150" t="s">
        <v>231</v>
      </c>
      <c r="F150" s="2">
        <v>0</v>
      </c>
    </row>
    <row r="151" spans="1:6" x14ac:dyDescent="0.35">
      <c r="A151" t="s">
        <v>86</v>
      </c>
      <c r="B151" s="21">
        <v>2019</v>
      </c>
      <c r="C151" t="s">
        <v>87</v>
      </c>
      <c r="D151" t="s">
        <v>232</v>
      </c>
      <c r="F151" s="2">
        <v>-77693.02</v>
      </c>
    </row>
    <row r="152" spans="1:6" x14ac:dyDescent="0.35">
      <c r="A152" t="s">
        <v>86</v>
      </c>
      <c r="B152" s="21">
        <v>2019</v>
      </c>
      <c r="C152" t="s">
        <v>87</v>
      </c>
      <c r="D152" t="s">
        <v>233</v>
      </c>
      <c r="F152" s="2">
        <v>881121.43</v>
      </c>
    </row>
    <row r="153" spans="1:6" x14ac:dyDescent="0.35">
      <c r="A153" t="s">
        <v>86</v>
      </c>
      <c r="B153" s="21">
        <v>2019</v>
      </c>
      <c r="C153" t="s">
        <v>87</v>
      </c>
      <c r="D153" t="s">
        <v>234</v>
      </c>
      <c r="F153" s="2">
        <v>0</v>
      </c>
    </row>
    <row r="154" spans="1:6" x14ac:dyDescent="0.35">
      <c r="A154" t="s">
        <v>86</v>
      </c>
      <c r="B154" s="21">
        <v>2019</v>
      </c>
      <c r="C154" t="s">
        <v>87</v>
      </c>
      <c r="D154" t="s">
        <v>235</v>
      </c>
      <c r="F154" s="2">
        <v>0</v>
      </c>
    </row>
    <row r="155" spans="1:6" x14ac:dyDescent="0.35">
      <c r="A155" t="s">
        <v>86</v>
      </c>
      <c r="B155" s="21">
        <v>2019</v>
      </c>
      <c r="C155" t="s">
        <v>87</v>
      </c>
      <c r="D155" t="s">
        <v>236</v>
      </c>
      <c r="F155" s="2">
        <v>36364.29</v>
      </c>
    </row>
    <row r="156" spans="1:6" x14ac:dyDescent="0.35">
      <c r="A156" t="s">
        <v>86</v>
      </c>
      <c r="B156" s="21">
        <v>2019</v>
      </c>
      <c r="C156" t="s">
        <v>87</v>
      </c>
      <c r="D156" t="s">
        <v>237</v>
      </c>
      <c r="F156" s="2">
        <v>1229215.52</v>
      </c>
    </row>
    <row r="157" spans="1:6" x14ac:dyDescent="0.35">
      <c r="A157" t="s">
        <v>86</v>
      </c>
      <c r="B157" s="21">
        <v>2019</v>
      </c>
      <c r="C157" t="s">
        <v>87</v>
      </c>
      <c r="D157" t="s">
        <v>238</v>
      </c>
      <c r="F157" s="2">
        <v>177128.12</v>
      </c>
    </row>
    <row r="158" spans="1:6" x14ac:dyDescent="0.35">
      <c r="A158" t="s">
        <v>86</v>
      </c>
      <c r="B158" s="21">
        <v>2019</v>
      </c>
      <c r="C158" t="s">
        <v>87</v>
      </c>
      <c r="D158" t="s">
        <v>239</v>
      </c>
      <c r="F158" s="2">
        <v>1083912.3500000001</v>
      </c>
    </row>
    <row r="159" spans="1:6" x14ac:dyDescent="0.35">
      <c r="A159" t="s">
        <v>86</v>
      </c>
      <c r="B159" s="21">
        <v>2019</v>
      </c>
      <c r="C159" t="s">
        <v>87</v>
      </c>
      <c r="D159" t="s">
        <v>240</v>
      </c>
      <c r="F159" s="2">
        <v>0</v>
      </c>
    </row>
    <row r="160" spans="1:6" x14ac:dyDescent="0.35">
      <c r="A160" t="s">
        <v>86</v>
      </c>
      <c r="B160" s="21">
        <v>2019</v>
      </c>
      <c r="C160" t="s">
        <v>87</v>
      </c>
      <c r="D160" t="s">
        <v>241</v>
      </c>
      <c r="F160" s="2">
        <v>749484.07</v>
      </c>
    </row>
    <row r="161" spans="1:6" x14ac:dyDescent="0.35">
      <c r="A161" t="s">
        <v>86</v>
      </c>
      <c r="B161" s="21">
        <v>2019</v>
      </c>
      <c r="C161" t="s">
        <v>87</v>
      </c>
      <c r="D161" t="s">
        <v>242</v>
      </c>
      <c r="F161" s="2">
        <v>0</v>
      </c>
    </row>
    <row r="162" spans="1:6" x14ac:dyDescent="0.35">
      <c r="A162" t="s">
        <v>86</v>
      </c>
      <c r="B162" s="21">
        <v>2019</v>
      </c>
      <c r="C162" t="s">
        <v>87</v>
      </c>
      <c r="D162" t="s">
        <v>243</v>
      </c>
      <c r="F162" s="2">
        <v>0</v>
      </c>
    </row>
    <row r="163" spans="1:6" x14ac:dyDescent="0.35">
      <c r="A163" t="s">
        <v>86</v>
      </c>
      <c r="B163" s="21">
        <v>2019</v>
      </c>
      <c r="C163" t="s">
        <v>87</v>
      </c>
      <c r="D163" t="s">
        <v>244</v>
      </c>
      <c r="F163" s="2">
        <v>88847396.400000006</v>
      </c>
    </row>
    <row r="164" spans="1:6" x14ac:dyDescent="0.35">
      <c r="A164" t="s">
        <v>86</v>
      </c>
      <c r="B164" s="21">
        <v>2019</v>
      </c>
      <c r="C164" t="s">
        <v>87</v>
      </c>
      <c r="D164" t="s">
        <v>245</v>
      </c>
      <c r="F164" s="2">
        <v>325657.58</v>
      </c>
    </row>
    <row r="165" spans="1:6" x14ac:dyDescent="0.35">
      <c r="A165" t="s">
        <v>86</v>
      </c>
      <c r="B165" s="21">
        <v>2019</v>
      </c>
      <c r="C165" t="s">
        <v>87</v>
      </c>
      <c r="D165" t="s">
        <v>246</v>
      </c>
      <c r="F165" s="2">
        <v>1034892.92</v>
      </c>
    </row>
    <row r="166" spans="1:6" x14ac:dyDescent="0.35">
      <c r="A166" t="s">
        <v>86</v>
      </c>
      <c r="B166" s="21">
        <v>2019</v>
      </c>
      <c r="C166" t="s">
        <v>87</v>
      </c>
      <c r="D166" t="s">
        <v>247</v>
      </c>
      <c r="F166" s="2">
        <v>453247.87</v>
      </c>
    </row>
    <row r="167" spans="1:6" x14ac:dyDescent="0.35">
      <c r="A167" t="s">
        <v>86</v>
      </c>
      <c r="B167" s="21">
        <v>2019</v>
      </c>
      <c r="C167" t="s">
        <v>87</v>
      </c>
      <c r="D167" t="s">
        <v>248</v>
      </c>
      <c r="F167" s="2">
        <v>12614780.91</v>
      </c>
    </row>
    <row r="168" spans="1:6" x14ac:dyDescent="0.35">
      <c r="A168" t="s">
        <v>86</v>
      </c>
      <c r="B168" s="21">
        <v>2019</v>
      </c>
      <c r="C168" t="s">
        <v>87</v>
      </c>
      <c r="D168" t="s">
        <v>249</v>
      </c>
      <c r="F168" s="2">
        <v>18012148.989999998</v>
      </c>
    </row>
    <row r="169" spans="1:6" x14ac:dyDescent="0.35">
      <c r="A169" t="s">
        <v>86</v>
      </c>
      <c r="B169" s="21">
        <v>2019</v>
      </c>
      <c r="C169" t="s">
        <v>87</v>
      </c>
      <c r="D169" t="s">
        <v>250</v>
      </c>
      <c r="F169" s="2">
        <v>3707515.49</v>
      </c>
    </row>
    <row r="170" spans="1:6" x14ac:dyDescent="0.35">
      <c r="A170" t="s">
        <v>86</v>
      </c>
      <c r="B170" s="21">
        <v>2019</v>
      </c>
      <c r="C170" t="s">
        <v>87</v>
      </c>
      <c r="D170" t="s">
        <v>251</v>
      </c>
      <c r="F170" s="2">
        <v>1651043.1</v>
      </c>
    </row>
    <row r="171" spans="1:6" x14ac:dyDescent="0.35">
      <c r="A171" t="s">
        <v>86</v>
      </c>
      <c r="B171" s="21">
        <v>2019</v>
      </c>
      <c r="C171" t="s">
        <v>87</v>
      </c>
      <c r="D171" t="s">
        <v>252</v>
      </c>
      <c r="F171" s="2">
        <v>0</v>
      </c>
    </row>
    <row r="172" spans="1:6" x14ac:dyDescent="0.35">
      <c r="A172" t="s">
        <v>86</v>
      </c>
      <c r="B172" s="21">
        <v>2019</v>
      </c>
      <c r="C172" t="s">
        <v>87</v>
      </c>
      <c r="D172" t="s">
        <v>253</v>
      </c>
      <c r="F172" s="2">
        <v>256958.81</v>
      </c>
    </row>
    <row r="173" spans="1:6" x14ac:dyDescent="0.35">
      <c r="A173" t="s">
        <v>86</v>
      </c>
      <c r="B173" s="21">
        <v>2019</v>
      </c>
      <c r="C173" t="s">
        <v>87</v>
      </c>
      <c r="D173" t="s">
        <v>254</v>
      </c>
      <c r="F173" s="2">
        <v>7244183.7400000002</v>
      </c>
    </row>
    <row r="174" spans="1:6" x14ac:dyDescent="0.35">
      <c r="A174" t="s">
        <v>86</v>
      </c>
      <c r="B174" s="21">
        <v>2019</v>
      </c>
      <c r="C174" t="s">
        <v>87</v>
      </c>
      <c r="D174" t="s">
        <v>255</v>
      </c>
      <c r="F174" s="2">
        <v>579028.57999999996</v>
      </c>
    </row>
    <row r="175" spans="1:6" x14ac:dyDescent="0.35">
      <c r="A175" t="s">
        <v>86</v>
      </c>
      <c r="B175" s="21">
        <v>2019</v>
      </c>
      <c r="C175" t="s">
        <v>87</v>
      </c>
      <c r="D175" t="s">
        <v>256</v>
      </c>
      <c r="F175" s="2">
        <v>-63.59</v>
      </c>
    </row>
    <row r="176" spans="1:6" x14ac:dyDescent="0.35">
      <c r="A176" t="s">
        <v>86</v>
      </c>
      <c r="B176" s="21">
        <v>2019</v>
      </c>
      <c r="C176" t="s">
        <v>87</v>
      </c>
      <c r="D176" t="s">
        <v>256</v>
      </c>
      <c r="E176" t="s">
        <v>166</v>
      </c>
      <c r="F176" s="2">
        <v>63.59</v>
      </c>
    </row>
    <row r="177" spans="1:6" x14ac:dyDescent="0.35">
      <c r="A177" t="s">
        <v>86</v>
      </c>
      <c r="B177" s="21">
        <v>2019</v>
      </c>
      <c r="C177" t="s">
        <v>87</v>
      </c>
      <c r="D177" t="s">
        <v>257</v>
      </c>
      <c r="F177" s="2">
        <v>0</v>
      </c>
    </row>
    <row r="178" spans="1:6" x14ac:dyDescent="0.35">
      <c r="A178" t="s">
        <v>86</v>
      </c>
      <c r="B178" s="21">
        <v>2019</v>
      </c>
      <c r="C178" t="s">
        <v>87</v>
      </c>
      <c r="D178" t="s">
        <v>258</v>
      </c>
      <c r="F178" s="2">
        <v>-5779.2</v>
      </c>
    </row>
    <row r="179" spans="1:6" x14ac:dyDescent="0.35">
      <c r="A179" t="s">
        <v>86</v>
      </c>
      <c r="B179" s="21">
        <v>2019</v>
      </c>
      <c r="C179" t="s">
        <v>87</v>
      </c>
      <c r="D179" t="s">
        <v>258</v>
      </c>
      <c r="E179" t="s">
        <v>214</v>
      </c>
      <c r="F179" s="2">
        <v>5779.2</v>
      </c>
    </row>
    <row r="180" spans="1:6" x14ac:dyDescent="0.35">
      <c r="A180" t="s">
        <v>86</v>
      </c>
      <c r="B180" s="21">
        <v>2019</v>
      </c>
      <c r="C180" t="s">
        <v>87</v>
      </c>
      <c r="D180" t="s">
        <v>259</v>
      </c>
      <c r="F180" s="2">
        <v>-439.7</v>
      </c>
    </row>
    <row r="181" spans="1:6" x14ac:dyDescent="0.35">
      <c r="A181" t="s">
        <v>86</v>
      </c>
      <c r="B181" s="21">
        <v>2019</v>
      </c>
      <c r="C181" t="s">
        <v>87</v>
      </c>
      <c r="D181" t="s">
        <v>259</v>
      </c>
      <c r="E181" t="s">
        <v>166</v>
      </c>
      <c r="F181" s="2">
        <v>439.7</v>
      </c>
    </row>
    <row r="182" spans="1:6" x14ac:dyDescent="0.35">
      <c r="A182" t="s">
        <v>86</v>
      </c>
      <c r="B182" s="21">
        <v>2019</v>
      </c>
      <c r="C182" t="s">
        <v>87</v>
      </c>
      <c r="D182" t="s">
        <v>260</v>
      </c>
      <c r="F182" s="2">
        <v>0</v>
      </c>
    </row>
    <row r="183" spans="1:6" x14ac:dyDescent="0.35">
      <c r="A183" t="s">
        <v>86</v>
      </c>
      <c r="B183" s="21">
        <v>2019</v>
      </c>
      <c r="C183" t="s">
        <v>87</v>
      </c>
      <c r="D183" t="s">
        <v>261</v>
      </c>
      <c r="F183" s="2">
        <v>0</v>
      </c>
    </row>
    <row r="184" spans="1:6" x14ac:dyDescent="0.35">
      <c r="A184" t="s">
        <v>86</v>
      </c>
      <c r="B184" s="21">
        <v>2019</v>
      </c>
      <c r="C184" t="s">
        <v>87</v>
      </c>
      <c r="D184" t="s">
        <v>262</v>
      </c>
      <c r="F184" s="2">
        <v>-745.37</v>
      </c>
    </row>
    <row r="185" spans="1:6" x14ac:dyDescent="0.35">
      <c r="A185" t="s">
        <v>86</v>
      </c>
      <c r="B185" s="21">
        <v>2019</v>
      </c>
      <c r="C185" t="s">
        <v>87</v>
      </c>
      <c r="D185" t="s">
        <v>262</v>
      </c>
      <c r="E185" t="s">
        <v>166</v>
      </c>
      <c r="F185" s="2">
        <v>669.84</v>
      </c>
    </row>
    <row r="186" spans="1:6" x14ac:dyDescent="0.35">
      <c r="A186" t="s">
        <v>86</v>
      </c>
      <c r="B186" s="21">
        <v>2019</v>
      </c>
      <c r="C186" t="s">
        <v>87</v>
      </c>
      <c r="D186" t="s">
        <v>262</v>
      </c>
      <c r="E186" t="s">
        <v>28</v>
      </c>
      <c r="F186" s="2">
        <v>10.53</v>
      </c>
    </row>
    <row r="187" spans="1:6" x14ac:dyDescent="0.35">
      <c r="A187" t="s">
        <v>86</v>
      </c>
      <c r="B187" s="21">
        <v>2019</v>
      </c>
      <c r="C187" t="s">
        <v>87</v>
      </c>
      <c r="D187" t="s">
        <v>262</v>
      </c>
      <c r="E187" t="s">
        <v>45</v>
      </c>
      <c r="F187" s="2">
        <v>65</v>
      </c>
    </row>
    <row r="188" spans="1:6" x14ac:dyDescent="0.35">
      <c r="A188" t="s">
        <v>86</v>
      </c>
      <c r="B188" s="21">
        <v>2019</v>
      </c>
      <c r="C188" t="s">
        <v>87</v>
      </c>
      <c r="D188" t="s">
        <v>263</v>
      </c>
      <c r="F188" s="2">
        <v>0</v>
      </c>
    </row>
    <row r="189" spans="1:6" x14ac:dyDescent="0.35">
      <c r="A189" t="s">
        <v>86</v>
      </c>
      <c r="B189" s="21">
        <v>2019</v>
      </c>
      <c r="C189" t="s">
        <v>87</v>
      </c>
      <c r="D189" t="s">
        <v>264</v>
      </c>
      <c r="F189" s="2">
        <v>958700.39</v>
      </c>
    </row>
    <row r="190" spans="1:6" x14ac:dyDescent="0.35">
      <c r="A190" t="s">
        <v>86</v>
      </c>
      <c r="B190" s="21">
        <v>2019</v>
      </c>
      <c r="C190" t="s">
        <v>87</v>
      </c>
      <c r="D190" t="s">
        <v>265</v>
      </c>
      <c r="F190" s="2">
        <v>4210.95</v>
      </c>
    </row>
    <row r="191" spans="1:6" x14ac:dyDescent="0.35">
      <c r="A191" t="s">
        <v>86</v>
      </c>
      <c r="B191" s="21">
        <v>2019</v>
      </c>
      <c r="C191" t="s">
        <v>87</v>
      </c>
      <c r="D191" t="s">
        <v>266</v>
      </c>
      <c r="F191" s="2">
        <v>0</v>
      </c>
    </row>
    <row r="192" spans="1:6" x14ac:dyDescent="0.35">
      <c r="A192" t="s">
        <v>86</v>
      </c>
      <c r="B192" s="21">
        <v>2019</v>
      </c>
      <c r="C192" t="s">
        <v>87</v>
      </c>
      <c r="D192" t="s">
        <v>267</v>
      </c>
      <c r="F192" s="2">
        <v>6135449.8499999996</v>
      </c>
    </row>
    <row r="193" spans="1:6" x14ac:dyDescent="0.35">
      <c r="A193" t="s">
        <v>86</v>
      </c>
      <c r="B193" s="21">
        <v>2019</v>
      </c>
      <c r="C193" t="s">
        <v>87</v>
      </c>
      <c r="D193" t="s">
        <v>268</v>
      </c>
      <c r="F193" s="2">
        <v>-1600</v>
      </c>
    </row>
    <row r="194" spans="1:6" x14ac:dyDescent="0.35">
      <c r="A194" t="s">
        <v>86</v>
      </c>
      <c r="B194" s="21">
        <v>2019</v>
      </c>
      <c r="C194" t="s">
        <v>87</v>
      </c>
      <c r="D194" t="s">
        <v>269</v>
      </c>
      <c r="F194" s="2">
        <v>-691061470</v>
      </c>
    </row>
    <row r="195" spans="1:6" x14ac:dyDescent="0.35">
      <c r="A195" t="s">
        <v>86</v>
      </c>
      <c r="B195" s="21">
        <v>2019</v>
      </c>
      <c r="C195" t="s">
        <v>87</v>
      </c>
      <c r="D195" t="s">
        <v>270</v>
      </c>
      <c r="F195" s="2">
        <v>44204037.469999999</v>
      </c>
    </row>
    <row r="196" spans="1:6" x14ac:dyDescent="0.35">
      <c r="A196" t="s">
        <v>86</v>
      </c>
      <c r="B196" s="21">
        <v>2019</v>
      </c>
      <c r="C196" t="s">
        <v>87</v>
      </c>
      <c r="D196" t="s">
        <v>271</v>
      </c>
      <c r="F196" s="2">
        <v>-3034924.1</v>
      </c>
    </row>
    <row r="197" spans="1:6" x14ac:dyDescent="0.35">
      <c r="A197" t="s">
        <v>86</v>
      </c>
      <c r="B197" s="21">
        <v>2019</v>
      </c>
      <c r="C197" t="s">
        <v>87</v>
      </c>
      <c r="D197" t="s">
        <v>272</v>
      </c>
      <c r="F197" s="2">
        <v>-21209309</v>
      </c>
    </row>
    <row r="198" spans="1:6" x14ac:dyDescent="0.35">
      <c r="A198" t="s">
        <v>86</v>
      </c>
      <c r="B198" s="21">
        <v>2019</v>
      </c>
      <c r="C198" t="s">
        <v>87</v>
      </c>
      <c r="D198" t="s">
        <v>273</v>
      </c>
      <c r="F198" s="2">
        <v>-64341.36</v>
      </c>
    </row>
    <row r="199" spans="1:6" x14ac:dyDescent="0.35">
      <c r="A199" t="s">
        <v>86</v>
      </c>
      <c r="B199" s="21">
        <v>2019</v>
      </c>
      <c r="C199" t="s">
        <v>87</v>
      </c>
      <c r="D199" t="s">
        <v>274</v>
      </c>
      <c r="F199" s="2">
        <v>-350873465.12</v>
      </c>
    </row>
    <row r="200" spans="1:6" x14ac:dyDescent="0.35">
      <c r="A200" t="s">
        <v>86</v>
      </c>
      <c r="B200" s="21">
        <v>2019</v>
      </c>
      <c r="C200" t="s">
        <v>87</v>
      </c>
      <c r="D200" t="s">
        <v>275</v>
      </c>
      <c r="F200" s="2">
        <v>-100000000</v>
      </c>
    </row>
    <row r="201" spans="1:6" x14ac:dyDescent="0.35">
      <c r="A201" t="s">
        <v>86</v>
      </c>
      <c r="B201" s="21">
        <v>2019</v>
      </c>
      <c r="C201" t="s">
        <v>87</v>
      </c>
      <c r="D201" t="s">
        <v>276</v>
      </c>
      <c r="F201" s="2">
        <v>-5575041</v>
      </c>
    </row>
    <row r="202" spans="1:6" x14ac:dyDescent="0.35">
      <c r="A202" t="s">
        <v>86</v>
      </c>
      <c r="B202" s="21">
        <v>2019</v>
      </c>
      <c r="C202" t="s">
        <v>87</v>
      </c>
      <c r="D202" t="s">
        <v>277</v>
      </c>
      <c r="F202" s="2">
        <v>-130773.57</v>
      </c>
    </row>
    <row r="203" spans="1:6" x14ac:dyDescent="0.35">
      <c r="A203" t="s">
        <v>86</v>
      </c>
      <c r="B203" s="21">
        <v>2019</v>
      </c>
      <c r="C203" t="s">
        <v>87</v>
      </c>
      <c r="D203" t="s">
        <v>278</v>
      </c>
      <c r="F203" s="2">
        <v>-185000000</v>
      </c>
    </row>
    <row r="204" spans="1:6" x14ac:dyDescent="0.35">
      <c r="A204" t="s">
        <v>86</v>
      </c>
      <c r="B204" s="21">
        <v>2019</v>
      </c>
      <c r="C204" t="s">
        <v>87</v>
      </c>
      <c r="D204" t="s">
        <v>279</v>
      </c>
      <c r="F204" s="2">
        <v>-2280401967.02</v>
      </c>
    </row>
    <row r="205" spans="1:6" x14ac:dyDescent="0.35">
      <c r="A205" t="s">
        <v>86</v>
      </c>
      <c r="B205" s="21">
        <v>2019</v>
      </c>
      <c r="C205" t="s">
        <v>87</v>
      </c>
      <c r="D205" t="s">
        <v>280</v>
      </c>
      <c r="F205" s="2">
        <v>108495000</v>
      </c>
    </row>
    <row r="206" spans="1:6" x14ac:dyDescent="0.35">
      <c r="A206" t="s">
        <v>86</v>
      </c>
      <c r="B206" s="21">
        <v>2019</v>
      </c>
      <c r="C206" t="s">
        <v>87</v>
      </c>
      <c r="D206" t="s">
        <v>281</v>
      </c>
      <c r="F206" s="2">
        <v>349593355.60000002</v>
      </c>
    </row>
    <row r="207" spans="1:6" x14ac:dyDescent="0.35">
      <c r="A207" t="s">
        <v>86</v>
      </c>
      <c r="B207" s="21">
        <v>2019</v>
      </c>
      <c r="C207" t="s">
        <v>87</v>
      </c>
      <c r="D207" t="s">
        <v>282</v>
      </c>
      <c r="F207" s="2">
        <v>-180141.91</v>
      </c>
    </row>
    <row r="208" spans="1:6" x14ac:dyDescent="0.35">
      <c r="A208" t="s">
        <v>86</v>
      </c>
      <c r="B208" s="21">
        <v>2019</v>
      </c>
      <c r="C208" t="s">
        <v>87</v>
      </c>
      <c r="D208" t="s">
        <v>283</v>
      </c>
      <c r="F208" s="2">
        <v>-57552923.140000001</v>
      </c>
    </row>
    <row r="209" spans="1:6" x14ac:dyDescent="0.35">
      <c r="A209" t="s">
        <v>86</v>
      </c>
      <c r="B209" s="21">
        <v>2019</v>
      </c>
      <c r="C209" t="s">
        <v>87</v>
      </c>
      <c r="D209" t="s">
        <v>284</v>
      </c>
      <c r="F209" s="2">
        <v>-587675.71</v>
      </c>
    </row>
    <row r="210" spans="1:6" x14ac:dyDescent="0.35">
      <c r="A210" t="s">
        <v>86</v>
      </c>
      <c r="B210" s="21">
        <v>2019</v>
      </c>
      <c r="C210" t="s">
        <v>87</v>
      </c>
      <c r="D210" t="s">
        <v>285</v>
      </c>
      <c r="F210" s="2">
        <v>-3286000</v>
      </c>
    </row>
    <row r="211" spans="1:6" x14ac:dyDescent="0.35">
      <c r="A211" t="s">
        <v>86</v>
      </c>
      <c r="B211" s="21">
        <v>2019</v>
      </c>
      <c r="C211" t="s">
        <v>87</v>
      </c>
      <c r="D211" t="s">
        <v>286</v>
      </c>
      <c r="F211" s="2">
        <v>-36000</v>
      </c>
    </row>
    <row r="212" spans="1:6" x14ac:dyDescent="0.35">
      <c r="A212" t="s">
        <v>86</v>
      </c>
      <c r="B212" s="21">
        <v>2019</v>
      </c>
      <c r="C212" t="s">
        <v>87</v>
      </c>
      <c r="D212" t="s">
        <v>287</v>
      </c>
      <c r="F212" s="2">
        <v>-98111.27</v>
      </c>
    </row>
    <row r="213" spans="1:6" x14ac:dyDescent="0.35">
      <c r="A213" t="s">
        <v>86</v>
      </c>
      <c r="B213" s="21">
        <v>2019</v>
      </c>
      <c r="C213" t="s">
        <v>87</v>
      </c>
      <c r="D213" t="s">
        <v>288</v>
      </c>
      <c r="F213" s="2">
        <v>-2575.11</v>
      </c>
    </row>
    <row r="214" spans="1:6" x14ac:dyDescent="0.35">
      <c r="A214" t="s">
        <v>86</v>
      </c>
      <c r="B214" s="21">
        <v>2019</v>
      </c>
      <c r="C214" t="s">
        <v>87</v>
      </c>
      <c r="D214" t="s">
        <v>289</v>
      </c>
      <c r="F214" s="2">
        <v>-74741.66</v>
      </c>
    </row>
    <row r="215" spans="1:6" x14ac:dyDescent="0.35">
      <c r="A215" t="s">
        <v>86</v>
      </c>
      <c r="B215" s="21">
        <v>2019</v>
      </c>
      <c r="C215" t="s">
        <v>87</v>
      </c>
      <c r="D215" t="s">
        <v>290</v>
      </c>
      <c r="F215" s="2">
        <v>-106343.15</v>
      </c>
    </row>
    <row r="216" spans="1:6" x14ac:dyDescent="0.35">
      <c r="A216" t="s">
        <v>86</v>
      </c>
      <c r="B216" s="21">
        <v>2019</v>
      </c>
      <c r="C216" t="s">
        <v>87</v>
      </c>
      <c r="D216" t="s">
        <v>291</v>
      </c>
      <c r="F216" s="2">
        <v>-13810.92</v>
      </c>
    </row>
    <row r="217" spans="1:6" x14ac:dyDescent="0.35">
      <c r="A217" t="s">
        <v>86</v>
      </c>
      <c r="B217" s="21">
        <v>2019</v>
      </c>
      <c r="C217" t="s">
        <v>87</v>
      </c>
      <c r="D217" t="s">
        <v>292</v>
      </c>
      <c r="F217" s="2">
        <v>-53226.080000000002</v>
      </c>
    </row>
    <row r="218" spans="1:6" x14ac:dyDescent="0.35">
      <c r="A218" t="s">
        <v>86</v>
      </c>
      <c r="B218" s="21">
        <v>2019</v>
      </c>
      <c r="C218" t="s">
        <v>87</v>
      </c>
      <c r="D218" t="s">
        <v>293</v>
      </c>
      <c r="F218" s="2">
        <v>-84340.65</v>
      </c>
    </row>
    <row r="219" spans="1:6" x14ac:dyDescent="0.35">
      <c r="A219" t="s">
        <v>86</v>
      </c>
      <c r="B219" s="21">
        <v>2019</v>
      </c>
      <c r="C219" t="s">
        <v>87</v>
      </c>
      <c r="D219" t="s">
        <v>294</v>
      </c>
      <c r="F219" s="2">
        <v>-904994.33</v>
      </c>
    </row>
    <row r="220" spans="1:6" x14ac:dyDescent="0.35">
      <c r="A220" t="s">
        <v>86</v>
      </c>
      <c r="B220" s="21">
        <v>2019</v>
      </c>
      <c r="C220" t="s">
        <v>87</v>
      </c>
      <c r="D220" t="s">
        <v>295</v>
      </c>
      <c r="F220" s="2">
        <v>-268119.09999999998</v>
      </c>
    </row>
    <row r="221" spans="1:6" x14ac:dyDescent="0.35">
      <c r="A221" t="s">
        <v>86</v>
      </c>
      <c r="B221" s="21">
        <v>2019</v>
      </c>
      <c r="C221" t="s">
        <v>87</v>
      </c>
      <c r="D221" t="s">
        <v>296</v>
      </c>
      <c r="F221" s="2">
        <v>-8042.99</v>
      </c>
    </row>
    <row r="222" spans="1:6" x14ac:dyDescent="0.35">
      <c r="A222" t="s">
        <v>86</v>
      </c>
      <c r="B222" s="21">
        <v>2019</v>
      </c>
      <c r="C222" t="s">
        <v>87</v>
      </c>
      <c r="D222" t="s">
        <v>297</v>
      </c>
      <c r="F222" s="2">
        <v>-7353.99</v>
      </c>
    </row>
    <row r="223" spans="1:6" x14ac:dyDescent="0.35">
      <c r="A223" t="s">
        <v>86</v>
      </c>
      <c r="B223" s="21">
        <v>2019</v>
      </c>
      <c r="C223" t="s">
        <v>87</v>
      </c>
      <c r="D223" t="s">
        <v>298</v>
      </c>
      <c r="F223" s="2">
        <v>-29000</v>
      </c>
    </row>
    <row r="224" spans="1:6" x14ac:dyDescent="0.35">
      <c r="A224" t="s">
        <v>86</v>
      </c>
      <c r="B224" s="21">
        <v>2019</v>
      </c>
      <c r="C224" t="s">
        <v>87</v>
      </c>
      <c r="D224" t="s">
        <v>299</v>
      </c>
      <c r="F224" s="2">
        <v>-89.8</v>
      </c>
    </row>
    <row r="225" spans="1:6" x14ac:dyDescent="0.35">
      <c r="A225" t="s">
        <v>86</v>
      </c>
      <c r="B225" s="21">
        <v>2019</v>
      </c>
      <c r="C225" t="s">
        <v>87</v>
      </c>
      <c r="D225" t="s">
        <v>300</v>
      </c>
      <c r="F225" s="2">
        <v>0</v>
      </c>
    </row>
    <row r="226" spans="1:6" x14ac:dyDescent="0.35">
      <c r="A226" t="s">
        <v>86</v>
      </c>
      <c r="B226" s="21">
        <v>2019</v>
      </c>
      <c r="C226" t="s">
        <v>87</v>
      </c>
      <c r="D226" t="s">
        <v>301</v>
      </c>
      <c r="F226" s="2">
        <v>-360</v>
      </c>
    </row>
    <row r="227" spans="1:6" x14ac:dyDescent="0.35">
      <c r="A227" t="s">
        <v>86</v>
      </c>
      <c r="B227" s="21">
        <v>2019</v>
      </c>
      <c r="C227" t="s">
        <v>87</v>
      </c>
      <c r="D227" t="s">
        <v>302</v>
      </c>
      <c r="F227" s="2">
        <v>2600</v>
      </c>
    </row>
    <row r="228" spans="1:6" x14ac:dyDescent="0.35">
      <c r="A228" t="s">
        <v>86</v>
      </c>
      <c r="B228" s="21">
        <v>2019</v>
      </c>
      <c r="C228" t="s">
        <v>87</v>
      </c>
      <c r="D228" t="s">
        <v>303</v>
      </c>
      <c r="F228" s="2">
        <v>-2836335</v>
      </c>
    </row>
    <row r="229" spans="1:6" x14ac:dyDescent="0.35">
      <c r="A229" t="s">
        <v>86</v>
      </c>
      <c r="B229" s="21">
        <v>2019</v>
      </c>
      <c r="C229" t="s">
        <v>87</v>
      </c>
      <c r="D229" t="s">
        <v>303</v>
      </c>
      <c r="E229" t="s">
        <v>304</v>
      </c>
      <c r="F229" s="2">
        <v>2780</v>
      </c>
    </row>
    <row r="230" spans="1:6" x14ac:dyDescent="0.35">
      <c r="A230" t="s">
        <v>86</v>
      </c>
      <c r="B230" s="21">
        <v>2019</v>
      </c>
      <c r="C230" t="s">
        <v>87</v>
      </c>
      <c r="D230" t="s">
        <v>305</v>
      </c>
      <c r="F230" s="2">
        <v>-61127935.049999997</v>
      </c>
    </row>
    <row r="231" spans="1:6" x14ac:dyDescent="0.35">
      <c r="A231" t="s">
        <v>86</v>
      </c>
      <c r="B231" s="21">
        <v>2019</v>
      </c>
      <c r="C231" t="s">
        <v>87</v>
      </c>
      <c r="D231" t="s">
        <v>305</v>
      </c>
      <c r="E231" t="s">
        <v>304</v>
      </c>
      <c r="F231" s="2">
        <v>11120454.82</v>
      </c>
    </row>
    <row r="232" spans="1:6" x14ac:dyDescent="0.35">
      <c r="A232" t="s">
        <v>86</v>
      </c>
      <c r="B232" s="21">
        <v>2019</v>
      </c>
      <c r="C232" t="s">
        <v>87</v>
      </c>
      <c r="D232" t="s">
        <v>306</v>
      </c>
      <c r="F232" s="2">
        <v>-3478181.38</v>
      </c>
    </row>
    <row r="233" spans="1:6" x14ac:dyDescent="0.35">
      <c r="A233" t="s">
        <v>86</v>
      </c>
      <c r="B233" s="21">
        <v>2019</v>
      </c>
      <c r="C233" t="s">
        <v>87</v>
      </c>
      <c r="D233" t="s">
        <v>307</v>
      </c>
      <c r="F233" s="2">
        <v>-115447673.53</v>
      </c>
    </row>
    <row r="234" spans="1:6" x14ac:dyDescent="0.35">
      <c r="A234" t="s">
        <v>86</v>
      </c>
      <c r="B234" s="21">
        <v>2019</v>
      </c>
      <c r="C234" t="s">
        <v>87</v>
      </c>
      <c r="D234" t="s">
        <v>308</v>
      </c>
      <c r="F234" s="2">
        <v>-534761.59</v>
      </c>
    </row>
    <row r="235" spans="1:6" x14ac:dyDescent="0.35">
      <c r="A235" t="s">
        <v>86</v>
      </c>
      <c r="B235" s="21">
        <v>2019</v>
      </c>
      <c r="C235" t="s">
        <v>87</v>
      </c>
      <c r="D235" t="s">
        <v>309</v>
      </c>
      <c r="F235" s="2">
        <v>-10622.34</v>
      </c>
    </row>
    <row r="236" spans="1:6" x14ac:dyDescent="0.35">
      <c r="A236" t="s">
        <v>86</v>
      </c>
      <c r="B236" s="21">
        <v>2019</v>
      </c>
      <c r="C236" t="s">
        <v>87</v>
      </c>
      <c r="D236" t="s">
        <v>310</v>
      </c>
      <c r="F236" s="2">
        <v>-268000</v>
      </c>
    </row>
    <row r="237" spans="1:6" x14ac:dyDescent="0.35">
      <c r="A237" t="s">
        <v>86</v>
      </c>
      <c r="B237" s="21">
        <v>2019</v>
      </c>
      <c r="C237" t="s">
        <v>87</v>
      </c>
      <c r="D237" t="s">
        <v>311</v>
      </c>
      <c r="F237" s="2">
        <v>-684.71</v>
      </c>
    </row>
    <row r="238" spans="1:6" x14ac:dyDescent="0.35">
      <c r="A238" t="s">
        <v>86</v>
      </c>
      <c r="B238" s="21">
        <v>2019</v>
      </c>
      <c r="C238" t="s">
        <v>87</v>
      </c>
      <c r="D238" t="s">
        <v>312</v>
      </c>
      <c r="F238" s="2">
        <v>-13024.07</v>
      </c>
    </row>
    <row r="239" spans="1:6" x14ac:dyDescent="0.35">
      <c r="A239" t="s">
        <v>86</v>
      </c>
      <c r="B239" s="21">
        <v>2019</v>
      </c>
      <c r="C239" t="s">
        <v>87</v>
      </c>
      <c r="D239" t="s">
        <v>313</v>
      </c>
      <c r="F239" s="2">
        <v>-1793.48</v>
      </c>
    </row>
    <row r="240" spans="1:6" x14ac:dyDescent="0.35">
      <c r="A240" t="s">
        <v>86</v>
      </c>
      <c r="B240" s="21">
        <v>2019</v>
      </c>
      <c r="C240" t="s">
        <v>87</v>
      </c>
      <c r="D240" t="s">
        <v>314</v>
      </c>
      <c r="F240" s="2">
        <v>-254675.83</v>
      </c>
    </row>
    <row r="241" spans="1:6" x14ac:dyDescent="0.35">
      <c r="A241" t="s">
        <v>86</v>
      </c>
      <c r="B241" s="21">
        <v>2019</v>
      </c>
      <c r="C241" t="s">
        <v>87</v>
      </c>
      <c r="D241" t="s">
        <v>315</v>
      </c>
      <c r="F241" s="2">
        <v>-8090065.6100000003</v>
      </c>
    </row>
    <row r="242" spans="1:6" x14ac:dyDescent="0.35">
      <c r="A242" t="s">
        <v>86</v>
      </c>
      <c r="B242" s="21">
        <v>2019</v>
      </c>
      <c r="C242" t="s">
        <v>87</v>
      </c>
      <c r="D242" t="s">
        <v>316</v>
      </c>
      <c r="F242" s="2">
        <v>0</v>
      </c>
    </row>
    <row r="243" spans="1:6" x14ac:dyDescent="0.35">
      <c r="A243" t="s">
        <v>86</v>
      </c>
      <c r="B243" s="21">
        <v>2019</v>
      </c>
      <c r="C243" t="s">
        <v>87</v>
      </c>
      <c r="D243" t="s">
        <v>317</v>
      </c>
      <c r="F243" s="2">
        <v>-309.8</v>
      </c>
    </row>
    <row r="244" spans="1:6" x14ac:dyDescent="0.35">
      <c r="A244" t="s">
        <v>86</v>
      </c>
      <c r="B244" s="21">
        <v>2019</v>
      </c>
      <c r="C244" t="s">
        <v>87</v>
      </c>
      <c r="D244" t="s">
        <v>318</v>
      </c>
      <c r="F244" s="2">
        <v>-4584.32</v>
      </c>
    </row>
    <row r="245" spans="1:6" x14ac:dyDescent="0.35">
      <c r="A245" t="s">
        <v>86</v>
      </c>
      <c r="B245" s="21">
        <v>2019</v>
      </c>
      <c r="C245" t="s">
        <v>87</v>
      </c>
      <c r="D245" t="s">
        <v>319</v>
      </c>
      <c r="F245" s="2">
        <v>18</v>
      </c>
    </row>
    <row r="246" spans="1:6" x14ac:dyDescent="0.35">
      <c r="A246" t="s">
        <v>86</v>
      </c>
      <c r="B246" s="21">
        <v>2019</v>
      </c>
      <c r="C246" t="s">
        <v>87</v>
      </c>
      <c r="D246" t="s">
        <v>320</v>
      </c>
      <c r="F246" s="2">
        <v>-20162.939999999999</v>
      </c>
    </row>
    <row r="247" spans="1:6" x14ac:dyDescent="0.35">
      <c r="A247" t="s">
        <v>86</v>
      </c>
      <c r="B247" s="21">
        <v>2019</v>
      </c>
      <c r="C247" t="s">
        <v>87</v>
      </c>
      <c r="D247" t="s">
        <v>321</v>
      </c>
      <c r="F247" s="2">
        <v>-126123.1</v>
      </c>
    </row>
    <row r="248" spans="1:6" x14ac:dyDescent="0.35">
      <c r="A248" t="s">
        <v>86</v>
      </c>
      <c r="B248" s="21">
        <v>2019</v>
      </c>
      <c r="C248" t="s">
        <v>87</v>
      </c>
      <c r="D248" t="s">
        <v>322</v>
      </c>
      <c r="F248" s="2">
        <v>-60.58</v>
      </c>
    </row>
    <row r="249" spans="1:6" x14ac:dyDescent="0.35">
      <c r="A249" t="s">
        <v>86</v>
      </c>
      <c r="B249" s="21">
        <v>2019</v>
      </c>
      <c r="C249" t="s">
        <v>87</v>
      </c>
      <c r="D249" t="s">
        <v>323</v>
      </c>
      <c r="F249" s="2">
        <v>-267.8</v>
      </c>
    </row>
    <row r="250" spans="1:6" x14ac:dyDescent="0.35">
      <c r="A250" t="s">
        <v>86</v>
      </c>
      <c r="B250" s="21">
        <v>2019</v>
      </c>
      <c r="C250" t="s">
        <v>87</v>
      </c>
      <c r="D250" t="s">
        <v>324</v>
      </c>
      <c r="F250" s="2">
        <v>-168.02</v>
      </c>
    </row>
    <row r="251" spans="1:6" x14ac:dyDescent="0.35">
      <c r="A251" t="s">
        <v>86</v>
      </c>
      <c r="B251" s="21">
        <v>2019</v>
      </c>
      <c r="C251" t="s">
        <v>87</v>
      </c>
      <c r="D251" t="s">
        <v>325</v>
      </c>
      <c r="F251" s="2">
        <v>-31.17</v>
      </c>
    </row>
    <row r="252" spans="1:6" x14ac:dyDescent="0.35">
      <c r="A252" t="s">
        <v>86</v>
      </c>
      <c r="B252" s="21">
        <v>2019</v>
      </c>
      <c r="C252" t="s">
        <v>87</v>
      </c>
      <c r="D252" t="s">
        <v>326</v>
      </c>
      <c r="F252" s="2">
        <v>-296.32</v>
      </c>
    </row>
    <row r="253" spans="1:6" x14ac:dyDescent="0.35">
      <c r="A253" t="s">
        <v>86</v>
      </c>
      <c r="B253" s="21">
        <v>2019</v>
      </c>
      <c r="C253" t="s">
        <v>87</v>
      </c>
      <c r="D253" t="s">
        <v>327</v>
      </c>
      <c r="F253" s="2">
        <v>-543.23</v>
      </c>
    </row>
    <row r="254" spans="1:6" x14ac:dyDescent="0.35">
      <c r="A254" t="s">
        <v>86</v>
      </c>
      <c r="B254" s="21">
        <v>2019</v>
      </c>
      <c r="C254" t="s">
        <v>87</v>
      </c>
      <c r="D254" t="s">
        <v>328</v>
      </c>
      <c r="F254" s="2">
        <v>-1878705.52</v>
      </c>
    </row>
    <row r="255" spans="1:6" x14ac:dyDescent="0.35">
      <c r="A255" t="s">
        <v>86</v>
      </c>
      <c r="B255" s="21">
        <v>2019</v>
      </c>
      <c r="C255" t="s">
        <v>87</v>
      </c>
      <c r="D255" t="s">
        <v>329</v>
      </c>
      <c r="F255" s="2">
        <v>-1849850.49</v>
      </c>
    </row>
    <row r="256" spans="1:6" x14ac:dyDescent="0.35">
      <c r="A256" t="s">
        <v>86</v>
      </c>
      <c r="B256" s="21">
        <v>2019</v>
      </c>
      <c r="C256" t="s">
        <v>87</v>
      </c>
      <c r="D256" t="s">
        <v>330</v>
      </c>
      <c r="F256" s="2">
        <v>-400</v>
      </c>
    </row>
    <row r="257" spans="1:6" x14ac:dyDescent="0.35">
      <c r="A257" t="s">
        <v>86</v>
      </c>
      <c r="B257" s="21">
        <v>2019</v>
      </c>
      <c r="C257" t="s">
        <v>87</v>
      </c>
      <c r="D257" t="s">
        <v>331</v>
      </c>
      <c r="F257" s="2">
        <v>1600</v>
      </c>
    </row>
    <row r="258" spans="1:6" x14ac:dyDescent="0.35">
      <c r="A258" t="s">
        <v>86</v>
      </c>
      <c r="B258" s="21">
        <v>2019</v>
      </c>
      <c r="C258" t="s">
        <v>87</v>
      </c>
      <c r="D258" t="s">
        <v>332</v>
      </c>
      <c r="F258" s="2">
        <v>20</v>
      </c>
    </row>
    <row r="259" spans="1:6" x14ac:dyDescent="0.35">
      <c r="A259" t="s">
        <v>86</v>
      </c>
      <c r="B259" s="21">
        <v>2019</v>
      </c>
      <c r="C259" t="s">
        <v>87</v>
      </c>
      <c r="D259" t="s">
        <v>333</v>
      </c>
      <c r="F259" s="2">
        <v>-3000</v>
      </c>
    </row>
    <row r="260" spans="1:6" x14ac:dyDescent="0.35">
      <c r="A260" t="s">
        <v>86</v>
      </c>
      <c r="B260" s="21">
        <v>2019</v>
      </c>
      <c r="C260" t="s">
        <v>87</v>
      </c>
      <c r="D260" t="s">
        <v>334</v>
      </c>
      <c r="F260" s="2">
        <v>-50075.96</v>
      </c>
    </row>
    <row r="261" spans="1:6" x14ac:dyDescent="0.35">
      <c r="A261" t="s">
        <v>86</v>
      </c>
      <c r="B261" s="21">
        <v>2019</v>
      </c>
      <c r="C261" t="s">
        <v>87</v>
      </c>
      <c r="D261" t="s">
        <v>335</v>
      </c>
      <c r="F261" s="2">
        <v>1200</v>
      </c>
    </row>
    <row r="262" spans="1:6" x14ac:dyDescent="0.35">
      <c r="A262" t="s">
        <v>86</v>
      </c>
      <c r="B262" s="21">
        <v>2019</v>
      </c>
      <c r="C262" t="s">
        <v>87</v>
      </c>
      <c r="D262" t="s">
        <v>336</v>
      </c>
      <c r="F262" s="2">
        <v>0</v>
      </c>
    </row>
    <row r="263" spans="1:6" x14ac:dyDescent="0.35">
      <c r="A263" t="s">
        <v>86</v>
      </c>
      <c r="B263" s="21">
        <v>2019</v>
      </c>
      <c r="C263" t="s">
        <v>87</v>
      </c>
      <c r="D263" t="s">
        <v>337</v>
      </c>
      <c r="F263" s="2">
        <v>-1049.54</v>
      </c>
    </row>
    <row r="264" spans="1:6" x14ac:dyDescent="0.35">
      <c r="A264" t="s">
        <v>86</v>
      </c>
      <c r="B264" s="21">
        <v>2019</v>
      </c>
      <c r="C264" t="s">
        <v>87</v>
      </c>
      <c r="D264" t="s">
        <v>338</v>
      </c>
      <c r="F264" s="2">
        <v>0</v>
      </c>
    </row>
    <row r="265" spans="1:6" x14ac:dyDescent="0.35">
      <c r="A265" t="s">
        <v>86</v>
      </c>
      <c r="B265" s="21">
        <v>2019</v>
      </c>
      <c r="C265" t="s">
        <v>87</v>
      </c>
      <c r="D265" t="s">
        <v>339</v>
      </c>
      <c r="F265" s="2">
        <v>0</v>
      </c>
    </row>
    <row r="266" spans="1:6" x14ac:dyDescent="0.35">
      <c r="A266" t="s">
        <v>86</v>
      </c>
      <c r="B266" s="21">
        <v>2019</v>
      </c>
      <c r="C266" t="s">
        <v>87</v>
      </c>
      <c r="D266" t="s">
        <v>340</v>
      </c>
      <c r="F266" s="2">
        <v>-2411.56</v>
      </c>
    </row>
    <row r="267" spans="1:6" x14ac:dyDescent="0.35">
      <c r="A267" t="s">
        <v>86</v>
      </c>
      <c r="B267" s="21">
        <v>2019</v>
      </c>
      <c r="C267" t="s">
        <v>87</v>
      </c>
      <c r="D267" t="s">
        <v>341</v>
      </c>
      <c r="F267" s="2">
        <v>-43306.37</v>
      </c>
    </row>
    <row r="268" spans="1:6" x14ac:dyDescent="0.35">
      <c r="A268" t="s">
        <v>86</v>
      </c>
      <c r="B268" s="21">
        <v>2019</v>
      </c>
      <c r="C268" t="s">
        <v>87</v>
      </c>
      <c r="D268" t="s">
        <v>342</v>
      </c>
      <c r="F268" s="2">
        <v>-416485.75</v>
      </c>
    </row>
    <row r="269" spans="1:6" x14ac:dyDescent="0.35">
      <c r="A269" t="s">
        <v>86</v>
      </c>
      <c r="B269" s="21">
        <v>2019</v>
      </c>
      <c r="C269" t="s">
        <v>87</v>
      </c>
      <c r="D269" t="s">
        <v>343</v>
      </c>
      <c r="F269" s="2">
        <v>-388</v>
      </c>
    </row>
    <row r="270" spans="1:6" x14ac:dyDescent="0.35">
      <c r="A270" t="s">
        <v>86</v>
      </c>
      <c r="B270" s="21">
        <v>2019</v>
      </c>
      <c r="C270" t="s">
        <v>87</v>
      </c>
      <c r="D270" t="s">
        <v>344</v>
      </c>
      <c r="F270" s="2">
        <v>-5085.6499999999996</v>
      </c>
    </row>
    <row r="271" spans="1:6" x14ac:dyDescent="0.35">
      <c r="A271" t="s">
        <v>86</v>
      </c>
      <c r="B271" s="21">
        <v>2019</v>
      </c>
      <c r="C271" t="s">
        <v>87</v>
      </c>
      <c r="D271" t="s">
        <v>345</v>
      </c>
      <c r="F271" s="2">
        <v>363</v>
      </c>
    </row>
    <row r="272" spans="1:6" x14ac:dyDescent="0.35">
      <c r="A272" t="s">
        <v>86</v>
      </c>
      <c r="B272" s="21">
        <v>2019</v>
      </c>
      <c r="C272" t="s">
        <v>87</v>
      </c>
      <c r="D272" t="s">
        <v>346</v>
      </c>
      <c r="F272" s="2">
        <v>0</v>
      </c>
    </row>
    <row r="273" spans="1:6" x14ac:dyDescent="0.35">
      <c r="A273" t="s">
        <v>86</v>
      </c>
      <c r="B273" s="21">
        <v>2019</v>
      </c>
      <c r="C273" t="s">
        <v>87</v>
      </c>
      <c r="D273" t="s">
        <v>347</v>
      </c>
      <c r="F273" s="2">
        <v>-2740919</v>
      </c>
    </row>
    <row r="274" spans="1:6" x14ac:dyDescent="0.35">
      <c r="A274" t="s">
        <v>86</v>
      </c>
      <c r="B274" s="21">
        <v>2019</v>
      </c>
      <c r="C274" t="s">
        <v>87</v>
      </c>
      <c r="D274" t="s">
        <v>348</v>
      </c>
      <c r="F274" s="2">
        <v>-1032992</v>
      </c>
    </row>
    <row r="275" spans="1:6" x14ac:dyDescent="0.35">
      <c r="A275" t="s">
        <v>86</v>
      </c>
      <c r="B275" s="21">
        <v>2019</v>
      </c>
      <c r="C275" t="s">
        <v>87</v>
      </c>
      <c r="D275" t="s">
        <v>349</v>
      </c>
      <c r="E275" t="s">
        <v>166</v>
      </c>
      <c r="F275" s="2">
        <v>5040.43</v>
      </c>
    </row>
    <row r="276" spans="1:6" x14ac:dyDescent="0.35">
      <c r="A276" t="s">
        <v>86</v>
      </c>
      <c r="B276" s="21">
        <v>2019</v>
      </c>
      <c r="C276" t="s">
        <v>87</v>
      </c>
      <c r="D276" t="s">
        <v>350</v>
      </c>
      <c r="E276" t="s">
        <v>166</v>
      </c>
      <c r="F276" s="2">
        <v>27405</v>
      </c>
    </row>
    <row r="277" spans="1:6" x14ac:dyDescent="0.35">
      <c r="A277" t="s">
        <v>86</v>
      </c>
      <c r="B277" s="21">
        <v>2019</v>
      </c>
      <c r="C277" t="s">
        <v>87</v>
      </c>
      <c r="D277" t="s">
        <v>351</v>
      </c>
      <c r="E277" t="s">
        <v>166</v>
      </c>
      <c r="F277" s="2">
        <v>210302.4</v>
      </c>
    </row>
    <row r="278" spans="1:6" x14ac:dyDescent="0.35">
      <c r="A278" t="s">
        <v>86</v>
      </c>
      <c r="B278" s="21">
        <v>2019</v>
      </c>
      <c r="C278" t="s">
        <v>87</v>
      </c>
      <c r="D278" t="s">
        <v>352</v>
      </c>
      <c r="E278" t="s">
        <v>166</v>
      </c>
      <c r="F278" s="2">
        <v>51387.360000000001</v>
      </c>
    </row>
    <row r="279" spans="1:6" x14ac:dyDescent="0.35">
      <c r="A279" t="s">
        <v>86</v>
      </c>
      <c r="B279" s="21">
        <v>2019</v>
      </c>
      <c r="C279" t="s">
        <v>87</v>
      </c>
      <c r="D279" t="s">
        <v>353</v>
      </c>
      <c r="E279" t="s">
        <v>166</v>
      </c>
      <c r="F279" s="2">
        <v>547151.21</v>
      </c>
    </row>
    <row r="280" spans="1:6" x14ac:dyDescent="0.35">
      <c r="A280" t="s">
        <v>86</v>
      </c>
      <c r="B280" s="21">
        <v>2019</v>
      </c>
      <c r="C280" t="s">
        <v>87</v>
      </c>
      <c r="D280" t="s">
        <v>354</v>
      </c>
      <c r="E280" t="s">
        <v>166</v>
      </c>
      <c r="F280" s="2">
        <v>13225.8</v>
      </c>
    </row>
    <row r="281" spans="1:6" x14ac:dyDescent="0.35">
      <c r="A281" t="s">
        <v>86</v>
      </c>
      <c r="B281" s="21">
        <v>2019</v>
      </c>
      <c r="C281" t="s">
        <v>87</v>
      </c>
      <c r="D281" t="s">
        <v>355</v>
      </c>
      <c r="E281" t="s">
        <v>166</v>
      </c>
      <c r="F281" s="2">
        <v>849440.38</v>
      </c>
    </row>
    <row r="282" spans="1:6" x14ac:dyDescent="0.35">
      <c r="A282" t="s">
        <v>86</v>
      </c>
      <c r="B282" s="21">
        <v>2019</v>
      </c>
      <c r="C282" t="s">
        <v>87</v>
      </c>
      <c r="D282" t="s">
        <v>356</v>
      </c>
      <c r="E282" t="s">
        <v>166</v>
      </c>
      <c r="F282" s="2">
        <v>66238.899999999994</v>
      </c>
    </row>
    <row r="283" spans="1:6" x14ac:dyDescent="0.35">
      <c r="A283" t="s">
        <v>86</v>
      </c>
      <c r="B283" s="21">
        <v>2019</v>
      </c>
      <c r="C283" t="s">
        <v>87</v>
      </c>
      <c r="D283" t="s">
        <v>357</v>
      </c>
      <c r="E283" t="s">
        <v>166</v>
      </c>
      <c r="F283" s="2">
        <v>159000</v>
      </c>
    </row>
    <row r="284" spans="1:6" x14ac:dyDescent="0.35">
      <c r="A284" t="s">
        <v>86</v>
      </c>
      <c r="B284" s="21">
        <v>2019</v>
      </c>
      <c r="C284" t="s">
        <v>87</v>
      </c>
      <c r="D284" t="s">
        <v>358</v>
      </c>
      <c r="E284" t="s">
        <v>166</v>
      </c>
      <c r="F284" s="2">
        <v>409160</v>
      </c>
    </row>
    <row r="285" spans="1:6" x14ac:dyDescent="0.35">
      <c r="A285" t="s">
        <v>86</v>
      </c>
      <c r="B285" s="21">
        <v>2019</v>
      </c>
      <c r="C285" t="s">
        <v>87</v>
      </c>
      <c r="D285" t="s">
        <v>359</v>
      </c>
      <c r="E285" t="s">
        <v>166</v>
      </c>
      <c r="F285" s="2">
        <v>0</v>
      </c>
    </row>
    <row r="286" spans="1:6" x14ac:dyDescent="0.35">
      <c r="A286" t="s">
        <v>86</v>
      </c>
      <c r="B286" s="21">
        <v>2019</v>
      </c>
      <c r="C286" t="s">
        <v>87</v>
      </c>
      <c r="D286" t="s">
        <v>360</v>
      </c>
      <c r="E286" t="s">
        <v>28</v>
      </c>
      <c r="F286" s="2">
        <v>6500803.1399999997</v>
      </c>
    </row>
    <row r="287" spans="1:6" x14ac:dyDescent="0.35">
      <c r="A287" t="s">
        <v>86</v>
      </c>
      <c r="B287" s="21">
        <v>2019</v>
      </c>
      <c r="C287" t="s">
        <v>87</v>
      </c>
      <c r="D287" t="s">
        <v>360</v>
      </c>
      <c r="E287" t="s">
        <v>304</v>
      </c>
      <c r="F287" s="2">
        <v>0</v>
      </c>
    </row>
    <row r="288" spans="1:6" x14ac:dyDescent="0.35">
      <c r="A288" t="s">
        <v>86</v>
      </c>
      <c r="B288" s="21">
        <v>2019</v>
      </c>
      <c r="C288" t="s">
        <v>87</v>
      </c>
      <c r="D288" t="s">
        <v>360</v>
      </c>
      <c r="E288" t="s">
        <v>45</v>
      </c>
      <c r="F288" s="2">
        <v>6050424.8700000001</v>
      </c>
    </row>
    <row r="289" spans="1:6" x14ac:dyDescent="0.35">
      <c r="A289" t="s">
        <v>86</v>
      </c>
      <c r="B289" s="21">
        <v>2019</v>
      </c>
      <c r="C289" t="s">
        <v>87</v>
      </c>
      <c r="D289" t="s">
        <v>360</v>
      </c>
      <c r="E289" t="s">
        <v>31</v>
      </c>
      <c r="F289" s="2">
        <v>11997216.6</v>
      </c>
    </row>
    <row r="290" spans="1:6" x14ac:dyDescent="0.35">
      <c r="A290" t="s">
        <v>86</v>
      </c>
      <c r="B290" s="21">
        <v>2019</v>
      </c>
      <c r="C290" t="s">
        <v>87</v>
      </c>
      <c r="D290" t="s">
        <v>360</v>
      </c>
      <c r="E290" t="s">
        <v>35</v>
      </c>
      <c r="F290" s="2">
        <v>1495521.31</v>
      </c>
    </row>
    <row r="291" spans="1:6" x14ac:dyDescent="0.35">
      <c r="A291" t="s">
        <v>86</v>
      </c>
      <c r="B291" s="21">
        <v>2019</v>
      </c>
      <c r="C291" t="s">
        <v>87</v>
      </c>
      <c r="D291" t="s">
        <v>360</v>
      </c>
      <c r="E291" t="s">
        <v>42</v>
      </c>
      <c r="F291" s="2">
        <v>9208176.1500000004</v>
      </c>
    </row>
    <row r="292" spans="1:6" x14ac:dyDescent="0.35">
      <c r="A292" t="s">
        <v>86</v>
      </c>
      <c r="B292" s="21">
        <v>2019</v>
      </c>
      <c r="C292" t="s">
        <v>87</v>
      </c>
      <c r="D292" t="s">
        <v>361</v>
      </c>
      <c r="E292" t="s">
        <v>362</v>
      </c>
      <c r="F292" s="2">
        <v>619445.56000000006</v>
      </c>
    </row>
    <row r="293" spans="1:6" x14ac:dyDescent="0.35">
      <c r="A293" t="s">
        <v>86</v>
      </c>
      <c r="B293" s="21">
        <v>2019</v>
      </c>
      <c r="C293" t="s">
        <v>87</v>
      </c>
      <c r="D293" t="s">
        <v>361</v>
      </c>
      <c r="E293" t="s">
        <v>28</v>
      </c>
      <c r="F293" s="2">
        <v>11599889.130000001</v>
      </c>
    </row>
    <row r="294" spans="1:6" x14ac:dyDescent="0.35">
      <c r="A294" t="s">
        <v>86</v>
      </c>
      <c r="B294" s="21">
        <v>2019</v>
      </c>
      <c r="C294" t="s">
        <v>87</v>
      </c>
      <c r="D294" t="s">
        <v>361</v>
      </c>
      <c r="E294" t="s">
        <v>40</v>
      </c>
      <c r="F294" s="2">
        <v>16839214.859999999</v>
      </c>
    </row>
    <row r="295" spans="1:6" x14ac:dyDescent="0.35">
      <c r="A295" t="s">
        <v>86</v>
      </c>
      <c r="B295" s="21">
        <v>2019</v>
      </c>
      <c r="C295" t="s">
        <v>87</v>
      </c>
      <c r="D295" t="s">
        <v>361</v>
      </c>
      <c r="E295" t="s">
        <v>304</v>
      </c>
      <c r="F295" s="2">
        <v>0</v>
      </c>
    </row>
    <row r="296" spans="1:6" x14ac:dyDescent="0.35">
      <c r="A296" t="s">
        <v>86</v>
      </c>
      <c r="B296" s="21">
        <v>2019</v>
      </c>
      <c r="C296" t="s">
        <v>87</v>
      </c>
      <c r="D296" t="s">
        <v>361</v>
      </c>
      <c r="E296" t="s">
        <v>31</v>
      </c>
      <c r="F296" s="2">
        <v>22635118.07</v>
      </c>
    </row>
    <row r="297" spans="1:6" x14ac:dyDescent="0.35">
      <c r="A297" t="s">
        <v>86</v>
      </c>
      <c r="B297" s="21">
        <v>2019</v>
      </c>
      <c r="C297" t="s">
        <v>87</v>
      </c>
      <c r="D297" t="s">
        <v>361</v>
      </c>
      <c r="E297" t="s">
        <v>35</v>
      </c>
      <c r="F297" s="2">
        <v>27841989</v>
      </c>
    </row>
    <row r="298" spans="1:6" x14ac:dyDescent="0.35">
      <c r="A298" t="s">
        <v>86</v>
      </c>
      <c r="B298" s="21">
        <v>2019</v>
      </c>
      <c r="C298" t="s">
        <v>87</v>
      </c>
      <c r="D298" t="s">
        <v>361</v>
      </c>
      <c r="E298" t="s">
        <v>32</v>
      </c>
      <c r="F298" s="2">
        <v>34657321.799999997</v>
      </c>
    </row>
    <row r="299" spans="1:6" x14ac:dyDescent="0.35">
      <c r="A299" t="s">
        <v>86</v>
      </c>
      <c r="B299" s="21">
        <v>2019</v>
      </c>
      <c r="C299" t="s">
        <v>87</v>
      </c>
      <c r="D299" t="s">
        <v>361</v>
      </c>
      <c r="E299" t="s">
        <v>36</v>
      </c>
      <c r="F299" s="2">
        <v>135424737.28999999</v>
      </c>
    </row>
    <row r="300" spans="1:6" x14ac:dyDescent="0.35">
      <c r="A300" t="s">
        <v>86</v>
      </c>
      <c r="B300" s="21">
        <v>2019</v>
      </c>
      <c r="C300" t="s">
        <v>87</v>
      </c>
      <c r="D300" t="s">
        <v>361</v>
      </c>
      <c r="E300" t="s">
        <v>33</v>
      </c>
      <c r="F300" s="2">
        <v>91915875.079999998</v>
      </c>
    </row>
    <row r="301" spans="1:6" x14ac:dyDescent="0.35">
      <c r="A301" t="s">
        <v>86</v>
      </c>
      <c r="B301" s="21">
        <v>2019</v>
      </c>
      <c r="C301" t="s">
        <v>87</v>
      </c>
      <c r="D301" t="s">
        <v>361</v>
      </c>
      <c r="E301" t="s">
        <v>49</v>
      </c>
      <c r="F301" s="2">
        <v>0</v>
      </c>
    </row>
    <row r="302" spans="1:6" x14ac:dyDescent="0.35">
      <c r="A302" t="s">
        <v>86</v>
      </c>
      <c r="B302" s="21">
        <v>2019</v>
      </c>
      <c r="C302" t="s">
        <v>87</v>
      </c>
      <c r="D302" t="s">
        <v>361</v>
      </c>
      <c r="E302" t="s">
        <v>41</v>
      </c>
      <c r="F302" s="2">
        <v>25289573.359999999</v>
      </c>
    </row>
    <row r="303" spans="1:6" x14ac:dyDescent="0.35">
      <c r="A303" t="s">
        <v>86</v>
      </c>
      <c r="B303" s="21">
        <v>2019</v>
      </c>
      <c r="C303" t="s">
        <v>87</v>
      </c>
      <c r="D303" t="s">
        <v>361</v>
      </c>
      <c r="E303" t="s">
        <v>42</v>
      </c>
      <c r="F303" s="2">
        <v>22341947.210000001</v>
      </c>
    </row>
    <row r="304" spans="1:6" x14ac:dyDescent="0.35">
      <c r="A304" t="s">
        <v>86</v>
      </c>
      <c r="B304" s="21">
        <v>2019</v>
      </c>
      <c r="C304" t="s">
        <v>87</v>
      </c>
      <c r="D304" t="s">
        <v>363</v>
      </c>
      <c r="E304" t="s">
        <v>28</v>
      </c>
      <c r="F304" s="2">
        <v>116259896.25</v>
      </c>
    </row>
    <row r="305" spans="1:6" x14ac:dyDescent="0.35">
      <c r="A305" t="s">
        <v>86</v>
      </c>
      <c r="B305" s="21">
        <v>2019</v>
      </c>
      <c r="C305" t="s">
        <v>87</v>
      </c>
      <c r="D305" t="s">
        <v>363</v>
      </c>
      <c r="E305" t="s">
        <v>29</v>
      </c>
      <c r="F305" s="2">
        <v>1083538.02</v>
      </c>
    </row>
    <row r="306" spans="1:6" x14ac:dyDescent="0.35">
      <c r="A306" t="s">
        <v>86</v>
      </c>
      <c r="B306" s="21">
        <v>2019</v>
      </c>
      <c r="C306" t="s">
        <v>87</v>
      </c>
      <c r="D306" t="s">
        <v>363</v>
      </c>
      <c r="E306" t="s">
        <v>30</v>
      </c>
      <c r="F306" s="2">
        <v>2010832.8</v>
      </c>
    </row>
    <row r="307" spans="1:6" x14ac:dyDescent="0.35">
      <c r="A307" t="s">
        <v>86</v>
      </c>
      <c r="B307" s="21">
        <v>2019</v>
      </c>
      <c r="C307" t="s">
        <v>87</v>
      </c>
      <c r="D307" t="s">
        <v>363</v>
      </c>
      <c r="E307" t="s">
        <v>40</v>
      </c>
      <c r="F307" s="2">
        <v>194151378.75</v>
      </c>
    </row>
    <row r="308" spans="1:6" x14ac:dyDescent="0.35">
      <c r="A308" t="s">
        <v>86</v>
      </c>
      <c r="B308" s="21">
        <v>2019</v>
      </c>
      <c r="C308" t="s">
        <v>87</v>
      </c>
      <c r="D308" t="s">
        <v>363</v>
      </c>
      <c r="E308" t="s">
        <v>304</v>
      </c>
      <c r="F308" s="2">
        <v>0</v>
      </c>
    </row>
    <row r="309" spans="1:6" x14ac:dyDescent="0.35">
      <c r="A309" t="s">
        <v>86</v>
      </c>
      <c r="B309" s="21">
        <v>2019</v>
      </c>
      <c r="C309" t="s">
        <v>87</v>
      </c>
      <c r="D309" t="s">
        <v>363</v>
      </c>
      <c r="E309" t="s">
        <v>31</v>
      </c>
      <c r="F309" s="2">
        <v>40274278.979999997</v>
      </c>
    </row>
    <row r="310" spans="1:6" x14ac:dyDescent="0.35">
      <c r="A310" t="s">
        <v>86</v>
      </c>
      <c r="B310" s="21">
        <v>2019</v>
      </c>
      <c r="C310" t="s">
        <v>87</v>
      </c>
      <c r="D310" t="s">
        <v>363</v>
      </c>
      <c r="E310" t="s">
        <v>35</v>
      </c>
      <c r="F310" s="2">
        <v>213658402.19999999</v>
      </c>
    </row>
    <row r="311" spans="1:6" x14ac:dyDescent="0.35">
      <c r="A311" t="s">
        <v>86</v>
      </c>
      <c r="B311" s="21">
        <v>2019</v>
      </c>
      <c r="C311" t="s">
        <v>87</v>
      </c>
      <c r="D311" t="s">
        <v>363</v>
      </c>
      <c r="E311" t="s">
        <v>32</v>
      </c>
      <c r="F311" s="2">
        <v>262309630.83000001</v>
      </c>
    </row>
    <row r="312" spans="1:6" x14ac:dyDescent="0.35">
      <c r="A312" t="s">
        <v>86</v>
      </c>
      <c r="B312" s="21">
        <v>2019</v>
      </c>
      <c r="C312" t="s">
        <v>87</v>
      </c>
      <c r="D312" t="s">
        <v>363</v>
      </c>
      <c r="E312" t="s">
        <v>36</v>
      </c>
      <c r="F312" s="2">
        <v>188997124.19999999</v>
      </c>
    </row>
    <row r="313" spans="1:6" x14ac:dyDescent="0.35">
      <c r="A313" t="s">
        <v>86</v>
      </c>
      <c r="B313" s="21">
        <v>2019</v>
      </c>
      <c r="C313" t="s">
        <v>87</v>
      </c>
      <c r="D313" t="s">
        <v>363</v>
      </c>
      <c r="E313" t="s">
        <v>33</v>
      </c>
      <c r="F313" s="2">
        <v>295462314.70999998</v>
      </c>
    </row>
    <row r="314" spans="1:6" x14ac:dyDescent="0.35">
      <c r="A314" t="s">
        <v>86</v>
      </c>
      <c r="B314" s="21">
        <v>2019</v>
      </c>
      <c r="C314" t="s">
        <v>87</v>
      </c>
      <c r="D314" t="s">
        <v>363</v>
      </c>
      <c r="E314" t="s">
        <v>49</v>
      </c>
      <c r="F314" s="2">
        <v>0</v>
      </c>
    </row>
    <row r="315" spans="1:6" x14ac:dyDescent="0.35">
      <c r="A315" t="s">
        <v>86</v>
      </c>
      <c r="B315" s="21">
        <v>2019</v>
      </c>
      <c r="C315" t="s">
        <v>87</v>
      </c>
      <c r="D315" t="s">
        <v>363</v>
      </c>
      <c r="E315" t="s">
        <v>41</v>
      </c>
      <c r="F315" s="2">
        <v>102930250.29000001</v>
      </c>
    </row>
    <row r="316" spans="1:6" x14ac:dyDescent="0.35">
      <c r="A316" t="s">
        <v>86</v>
      </c>
      <c r="B316" s="21">
        <v>2019</v>
      </c>
      <c r="C316" t="s">
        <v>87</v>
      </c>
      <c r="D316" t="s">
        <v>363</v>
      </c>
      <c r="E316" t="s">
        <v>42</v>
      </c>
      <c r="F316" s="2">
        <v>157598866.33000001</v>
      </c>
    </row>
    <row r="317" spans="1:6" x14ac:dyDescent="0.35">
      <c r="A317" t="s">
        <v>86</v>
      </c>
      <c r="B317" s="21">
        <v>2019</v>
      </c>
      <c r="C317" t="s">
        <v>87</v>
      </c>
      <c r="D317" t="s">
        <v>364</v>
      </c>
      <c r="E317" t="s">
        <v>28</v>
      </c>
      <c r="F317" s="2">
        <v>17789134.48</v>
      </c>
    </row>
    <row r="318" spans="1:6" x14ac:dyDescent="0.35">
      <c r="A318" t="s">
        <v>86</v>
      </c>
      <c r="B318" s="21">
        <v>2019</v>
      </c>
      <c r="C318" t="s">
        <v>87</v>
      </c>
      <c r="D318" t="s">
        <v>364</v>
      </c>
      <c r="E318" t="s">
        <v>29</v>
      </c>
      <c r="F318" s="2">
        <v>710388.25</v>
      </c>
    </row>
    <row r="319" spans="1:6" x14ac:dyDescent="0.35">
      <c r="A319" t="s">
        <v>86</v>
      </c>
      <c r="B319" s="21">
        <v>2019</v>
      </c>
      <c r="C319" t="s">
        <v>87</v>
      </c>
      <c r="D319" t="s">
        <v>364</v>
      </c>
      <c r="E319" t="s">
        <v>30</v>
      </c>
      <c r="F319" s="2">
        <v>-73361.740000000005</v>
      </c>
    </row>
    <row r="320" spans="1:6" x14ac:dyDescent="0.35">
      <c r="A320" t="s">
        <v>86</v>
      </c>
      <c r="B320" s="21">
        <v>2019</v>
      </c>
      <c r="C320" t="s">
        <v>87</v>
      </c>
      <c r="D320" t="s">
        <v>364</v>
      </c>
      <c r="E320" t="s">
        <v>304</v>
      </c>
      <c r="F320" s="2">
        <v>0</v>
      </c>
    </row>
    <row r="321" spans="1:6" x14ac:dyDescent="0.35">
      <c r="A321" t="s">
        <v>86</v>
      </c>
      <c r="B321" s="21">
        <v>2019</v>
      </c>
      <c r="C321" t="s">
        <v>87</v>
      </c>
      <c r="D321" t="s">
        <v>364</v>
      </c>
      <c r="E321" t="s">
        <v>31</v>
      </c>
      <c r="F321" s="2">
        <v>33298.26</v>
      </c>
    </row>
    <row r="322" spans="1:6" x14ac:dyDescent="0.35">
      <c r="A322" t="s">
        <v>86</v>
      </c>
      <c r="B322" s="21">
        <v>2019</v>
      </c>
      <c r="C322" t="s">
        <v>87</v>
      </c>
      <c r="D322" t="s">
        <v>364</v>
      </c>
      <c r="E322" t="s">
        <v>35</v>
      </c>
      <c r="F322" s="2">
        <v>39044947.579999998</v>
      </c>
    </row>
    <row r="323" spans="1:6" x14ac:dyDescent="0.35">
      <c r="A323" t="s">
        <v>86</v>
      </c>
      <c r="B323" s="21">
        <v>2019</v>
      </c>
      <c r="C323" t="s">
        <v>87</v>
      </c>
      <c r="D323" t="s">
        <v>364</v>
      </c>
      <c r="E323" t="s">
        <v>32</v>
      </c>
      <c r="F323" s="2">
        <v>60047501.840000004</v>
      </c>
    </row>
    <row r="324" spans="1:6" x14ac:dyDescent="0.35">
      <c r="A324" t="s">
        <v>86</v>
      </c>
      <c r="B324" s="21">
        <v>2019</v>
      </c>
      <c r="C324" t="s">
        <v>87</v>
      </c>
      <c r="D324" t="s">
        <v>364</v>
      </c>
      <c r="E324" t="s">
        <v>36</v>
      </c>
      <c r="F324" s="2">
        <v>80408959.549999997</v>
      </c>
    </row>
    <row r="325" spans="1:6" x14ac:dyDescent="0.35">
      <c r="A325" t="s">
        <v>86</v>
      </c>
      <c r="B325" s="21">
        <v>2019</v>
      </c>
      <c r="C325" t="s">
        <v>87</v>
      </c>
      <c r="D325" t="s">
        <v>364</v>
      </c>
      <c r="E325" t="s">
        <v>33</v>
      </c>
      <c r="F325" s="2">
        <v>55576398.590000004</v>
      </c>
    </row>
    <row r="326" spans="1:6" x14ac:dyDescent="0.35">
      <c r="A326" t="s">
        <v>86</v>
      </c>
      <c r="B326" s="21">
        <v>2019</v>
      </c>
      <c r="C326" t="s">
        <v>87</v>
      </c>
      <c r="D326" t="s">
        <v>365</v>
      </c>
      <c r="E326" t="s">
        <v>28</v>
      </c>
      <c r="F326" s="2">
        <v>3362383.45</v>
      </c>
    </row>
    <row r="327" spans="1:6" x14ac:dyDescent="0.35">
      <c r="A327" t="s">
        <v>86</v>
      </c>
      <c r="B327" s="21">
        <v>2019</v>
      </c>
      <c r="C327" t="s">
        <v>87</v>
      </c>
      <c r="D327" t="s">
        <v>365</v>
      </c>
      <c r="E327" t="s">
        <v>29</v>
      </c>
      <c r="F327" s="2">
        <v>108139.1</v>
      </c>
    </row>
    <row r="328" spans="1:6" x14ac:dyDescent="0.35">
      <c r="A328" t="s">
        <v>86</v>
      </c>
      <c r="B328" s="21">
        <v>2019</v>
      </c>
      <c r="C328" t="s">
        <v>87</v>
      </c>
      <c r="D328" t="s">
        <v>365</v>
      </c>
      <c r="E328" t="s">
        <v>30</v>
      </c>
      <c r="F328" s="2">
        <v>108269.09</v>
      </c>
    </row>
    <row r="329" spans="1:6" x14ac:dyDescent="0.35">
      <c r="A329" t="s">
        <v>86</v>
      </c>
      <c r="B329" s="21">
        <v>2019</v>
      </c>
      <c r="C329" t="s">
        <v>87</v>
      </c>
      <c r="D329" t="s">
        <v>365</v>
      </c>
      <c r="E329" t="s">
        <v>40</v>
      </c>
      <c r="F329" s="2">
        <v>12060627.85</v>
      </c>
    </row>
    <row r="330" spans="1:6" x14ac:dyDescent="0.35">
      <c r="A330" t="s">
        <v>86</v>
      </c>
      <c r="B330" s="21">
        <v>2019</v>
      </c>
      <c r="C330" t="s">
        <v>87</v>
      </c>
      <c r="D330" t="s">
        <v>365</v>
      </c>
      <c r="E330" t="s">
        <v>304</v>
      </c>
      <c r="F330" s="2">
        <v>0</v>
      </c>
    </row>
    <row r="331" spans="1:6" x14ac:dyDescent="0.35">
      <c r="A331" t="s">
        <v>86</v>
      </c>
      <c r="B331" s="21">
        <v>2019</v>
      </c>
      <c r="C331" t="s">
        <v>87</v>
      </c>
      <c r="D331" t="s">
        <v>365</v>
      </c>
      <c r="E331" t="s">
        <v>35</v>
      </c>
      <c r="F331" s="2">
        <v>10670855.65</v>
      </c>
    </row>
    <row r="332" spans="1:6" x14ac:dyDescent="0.35">
      <c r="A332" t="s">
        <v>86</v>
      </c>
      <c r="B332" s="21">
        <v>2019</v>
      </c>
      <c r="C332" t="s">
        <v>87</v>
      </c>
      <c r="D332" t="s">
        <v>365</v>
      </c>
      <c r="E332" t="s">
        <v>32</v>
      </c>
      <c r="F332" s="2">
        <v>21208896.399999999</v>
      </c>
    </row>
    <row r="333" spans="1:6" x14ac:dyDescent="0.35">
      <c r="A333" t="s">
        <v>86</v>
      </c>
      <c r="B333" s="21">
        <v>2019</v>
      </c>
      <c r="C333" t="s">
        <v>87</v>
      </c>
      <c r="D333" t="s">
        <v>365</v>
      </c>
      <c r="E333" t="s">
        <v>36</v>
      </c>
      <c r="F333" s="2">
        <v>23764302.84</v>
      </c>
    </row>
    <row r="334" spans="1:6" x14ac:dyDescent="0.35">
      <c r="A334" t="s">
        <v>86</v>
      </c>
      <c r="B334" s="21">
        <v>2019</v>
      </c>
      <c r="C334" t="s">
        <v>87</v>
      </c>
      <c r="D334" t="s">
        <v>365</v>
      </c>
      <c r="E334" t="s">
        <v>33</v>
      </c>
      <c r="F334" s="2">
        <v>12751242.41</v>
      </c>
    </row>
    <row r="335" spans="1:6" x14ac:dyDescent="0.35">
      <c r="A335" t="s">
        <v>86</v>
      </c>
      <c r="B335" s="21">
        <v>2019</v>
      </c>
      <c r="C335" t="s">
        <v>87</v>
      </c>
      <c r="D335" t="s">
        <v>365</v>
      </c>
      <c r="E335" t="s">
        <v>49</v>
      </c>
      <c r="F335" s="2">
        <v>0</v>
      </c>
    </row>
    <row r="336" spans="1:6" x14ac:dyDescent="0.35">
      <c r="A336" t="s">
        <v>86</v>
      </c>
      <c r="B336" s="21">
        <v>2019</v>
      </c>
      <c r="C336" t="s">
        <v>87</v>
      </c>
      <c r="D336" t="s">
        <v>365</v>
      </c>
      <c r="E336" t="s">
        <v>41</v>
      </c>
      <c r="F336" s="2">
        <v>12520715.15</v>
      </c>
    </row>
    <row r="337" spans="1:6" x14ac:dyDescent="0.35">
      <c r="A337" t="s">
        <v>86</v>
      </c>
      <c r="B337" s="21">
        <v>2019</v>
      </c>
      <c r="C337" t="s">
        <v>87</v>
      </c>
      <c r="D337" t="s">
        <v>365</v>
      </c>
      <c r="E337" t="s">
        <v>42</v>
      </c>
      <c r="F337" s="2">
        <v>17731988.489999998</v>
      </c>
    </row>
    <row r="338" spans="1:6" x14ac:dyDescent="0.35">
      <c r="A338" t="s">
        <v>86</v>
      </c>
      <c r="B338" s="21">
        <v>2019</v>
      </c>
      <c r="C338" t="s">
        <v>87</v>
      </c>
      <c r="D338" t="s">
        <v>366</v>
      </c>
      <c r="E338" t="s">
        <v>362</v>
      </c>
      <c r="F338" s="2">
        <v>1111441.43</v>
      </c>
    </row>
    <row r="339" spans="1:6" x14ac:dyDescent="0.35">
      <c r="A339" t="s">
        <v>86</v>
      </c>
      <c r="B339" s="21">
        <v>2019</v>
      </c>
      <c r="C339" t="s">
        <v>87</v>
      </c>
      <c r="D339" t="s">
        <v>366</v>
      </c>
      <c r="E339" t="s">
        <v>28</v>
      </c>
      <c r="F339" s="2">
        <v>2596769.79</v>
      </c>
    </row>
    <row r="340" spans="1:6" x14ac:dyDescent="0.35">
      <c r="A340" t="s">
        <v>86</v>
      </c>
      <c r="B340" s="21">
        <v>2019</v>
      </c>
      <c r="C340" t="s">
        <v>87</v>
      </c>
      <c r="D340" t="s">
        <v>366</v>
      </c>
      <c r="E340" t="s">
        <v>40</v>
      </c>
      <c r="F340" s="2">
        <v>2139985.1800000002</v>
      </c>
    </row>
    <row r="341" spans="1:6" x14ac:dyDescent="0.35">
      <c r="A341" t="s">
        <v>86</v>
      </c>
      <c r="B341" s="21">
        <v>2019</v>
      </c>
      <c r="C341" t="s">
        <v>87</v>
      </c>
      <c r="D341" t="s">
        <v>366</v>
      </c>
      <c r="E341" t="s">
        <v>304</v>
      </c>
      <c r="F341" s="2">
        <v>0</v>
      </c>
    </row>
    <row r="342" spans="1:6" x14ac:dyDescent="0.35">
      <c r="A342" t="s">
        <v>86</v>
      </c>
      <c r="B342" s="21">
        <v>2019</v>
      </c>
      <c r="C342" t="s">
        <v>87</v>
      </c>
      <c r="D342" t="s">
        <v>366</v>
      </c>
      <c r="E342" t="s">
        <v>31</v>
      </c>
      <c r="F342" s="2">
        <v>4759526.75</v>
      </c>
    </row>
    <row r="343" spans="1:6" x14ac:dyDescent="0.35">
      <c r="A343" t="s">
        <v>86</v>
      </c>
      <c r="B343" s="21">
        <v>2019</v>
      </c>
      <c r="C343" t="s">
        <v>87</v>
      </c>
      <c r="D343" t="s">
        <v>366</v>
      </c>
      <c r="E343" t="s">
        <v>35</v>
      </c>
      <c r="F343" s="2">
        <v>182562.7</v>
      </c>
    </row>
    <row r="344" spans="1:6" x14ac:dyDescent="0.35">
      <c r="A344" t="s">
        <v>86</v>
      </c>
      <c r="B344" s="21">
        <v>2019</v>
      </c>
      <c r="C344" t="s">
        <v>87</v>
      </c>
      <c r="D344" t="s">
        <v>366</v>
      </c>
      <c r="E344" t="s">
        <v>36</v>
      </c>
      <c r="F344" s="2">
        <v>2192469.65</v>
      </c>
    </row>
    <row r="345" spans="1:6" x14ac:dyDescent="0.35">
      <c r="A345" t="s">
        <v>86</v>
      </c>
      <c r="B345" s="21">
        <v>2019</v>
      </c>
      <c r="C345" t="s">
        <v>87</v>
      </c>
      <c r="D345" t="s">
        <v>366</v>
      </c>
      <c r="E345" t="s">
        <v>33</v>
      </c>
      <c r="F345" s="2">
        <v>2721199.41</v>
      </c>
    </row>
    <row r="346" spans="1:6" x14ac:dyDescent="0.35">
      <c r="A346" t="s">
        <v>86</v>
      </c>
      <c r="B346" s="21">
        <v>2019</v>
      </c>
      <c r="C346" t="s">
        <v>87</v>
      </c>
      <c r="D346" t="s">
        <v>366</v>
      </c>
      <c r="E346" t="s">
        <v>49</v>
      </c>
      <c r="F346" s="2">
        <v>0</v>
      </c>
    </row>
    <row r="347" spans="1:6" x14ac:dyDescent="0.35">
      <c r="A347" t="s">
        <v>86</v>
      </c>
      <c r="B347" s="21">
        <v>2019</v>
      </c>
      <c r="C347" t="s">
        <v>87</v>
      </c>
      <c r="D347" t="s">
        <v>367</v>
      </c>
      <c r="E347" t="s">
        <v>28</v>
      </c>
      <c r="F347" s="2">
        <v>2668860.62</v>
      </c>
    </row>
    <row r="348" spans="1:6" x14ac:dyDescent="0.35">
      <c r="A348" t="s">
        <v>86</v>
      </c>
      <c r="B348" s="21">
        <v>2019</v>
      </c>
      <c r="C348" t="s">
        <v>87</v>
      </c>
      <c r="D348" t="s">
        <v>367</v>
      </c>
      <c r="E348" t="s">
        <v>304</v>
      </c>
      <c r="F348" s="2">
        <v>0</v>
      </c>
    </row>
    <row r="349" spans="1:6" x14ac:dyDescent="0.35">
      <c r="A349" t="s">
        <v>86</v>
      </c>
      <c r="B349" s="21">
        <v>2019</v>
      </c>
      <c r="C349" t="s">
        <v>87</v>
      </c>
      <c r="D349" t="s">
        <v>368</v>
      </c>
      <c r="E349" t="s">
        <v>28</v>
      </c>
      <c r="F349" s="2">
        <v>2759400.52</v>
      </c>
    </row>
    <row r="350" spans="1:6" x14ac:dyDescent="0.35">
      <c r="A350" t="s">
        <v>86</v>
      </c>
      <c r="B350" s="21">
        <v>2019</v>
      </c>
      <c r="C350" t="s">
        <v>87</v>
      </c>
      <c r="D350" t="s">
        <v>368</v>
      </c>
      <c r="E350" t="s">
        <v>45</v>
      </c>
      <c r="F350" s="2">
        <v>612959.78</v>
      </c>
    </row>
    <row r="351" spans="1:6" x14ac:dyDescent="0.35">
      <c r="A351" t="s">
        <v>86</v>
      </c>
      <c r="B351" s="21">
        <v>2019</v>
      </c>
      <c r="C351" t="s">
        <v>87</v>
      </c>
      <c r="D351" t="s">
        <v>368</v>
      </c>
      <c r="E351" t="s">
        <v>31</v>
      </c>
      <c r="F351" s="2">
        <v>43872811.700000003</v>
      </c>
    </row>
    <row r="352" spans="1:6" x14ac:dyDescent="0.35">
      <c r="A352" t="s">
        <v>86</v>
      </c>
      <c r="B352" s="21">
        <v>2019</v>
      </c>
      <c r="C352" t="s">
        <v>87</v>
      </c>
      <c r="D352" t="s">
        <v>369</v>
      </c>
      <c r="F352" s="2">
        <v>-580260</v>
      </c>
    </row>
    <row r="353" spans="1:6" x14ac:dyDescent="0.35">
      <c r="A353" t="s">
        <v>86</v>
      </c>
      <c r="B353" s="21">
        <v>2019</v>
      </c>
      <c r="C353" t="s">
        <v>87</v>
      </c>
      <c r="D353" t="s">
        <v>369</v>
      </c>
      <c r="E353" t="s">
        <v>28</v>
      </c>
      <c r="F353" s="2">
        <v>962510</v>
      </c>
    </row>
    <row r="354" spans="1:6" x14ac:dyDescent="0.35">
      <c r="A354" t="s">
        <v>86</v>
      </c>
      <c r="B354" s="21">
        <v>2019</v>
      </c>
      <c r="C354" t="s">
        <v>87</v>
      </c>
      <c r="D354" t="s">
        <v>369</v>
      </c>
      <c r="E354" t="s">
        <v>45</v>
      </c>
      <c r="F354" s="2">
        <v>1160520</v>
      </c>
    </row>
    <row r="355" spans="1:6" x14ac:dyDescent="0.35">
      <c r="A355" t="s">
        <v>86</v>
      </c>
      <c r="B355" s="21">
        <v>2019</v>
      </c>
      <c r="C355" t="s">
        <v>87</v>
      </c>
      <c r="D355" t="s">
        <v>369</v>
      </c>
      <c r="E355" t="s">
        <v>31</v>
      </c>
      <c r="F355" s="2">
        <v>1526777</v>
      </c>
    </row>
    <row r="356" spans="1:6" x14ac:dyDescent="0.35">
      <c r="A356" t="s">
        <v>86</v>
      </c>
      <c r="B356" s="21">
        <v>2019</v>
      </c>
      <c r="C356" t="s">
        <v>87</v>
      </c>
      <c r="D356" t="s">
        <v>370</v>
      </c>
      <c r="E356" t="s">
        <v>57</v>
      </c>
      <c r="F356" s="2">
        <v>1142855.5</v>
      </c>
    </row>
    <row r="357" spans="1:6" x14ac:dyDescent="0.35">
      <c r="A357" t="s">
        <v>86</v>
      </c>
      <c r="B357" s="21">
        <v>2019</v>
      </c>
      <c r="C357" t="s">
        <v>87</v>
      </c>
      <c r="D357" t="s">
        <v>370</v>
      </c>
      <c r="E357" t="s">
        <v>45</v>
      </c>
      <c r="F357" s="2">
        <v>4821180.1900000004</v>
      </c>
    </row>
    <row r="358" spans="1:6" x14ac:dyDescent="0.35">
      <c r="A358" t="s">
        <v>86</v>
      </c>
      <c r="B358" s="21">
        <v>2019</v>
      </c>
      <c r="C358" t="s">
        <v>87</v>
      </c>
      <c r="D358" t="s">
        <v>371</v>
      </c>
      <c r="E358" t="s">
        <v>52</v>
      </c>
      <c r="F358" s="2">
        <v>1119860.8</v>
      </c>
    </row>
    <row r="359" spans="1:6" x14ac:dyDescent="0.35">
      <c r="A359" t="s">
        <v>86</v>
      </c>
      <c r="B359" s="21">
        <v>2019</v>
      </c>
      <c r="C359" t="s">
        <v>87</v>
      </c>
      <c r="D359" t="s">
        <v>371</v>
      </c>
      <c r="E359" t="s">
        <v>53</v>
      </c>
      <c r="F359" s="2">
        <v>1200486.53</v>
      </c>
    </row>
    <row r="360" spans="1:6" x14ac:dyDescent="0.35">
      <c r="A360" t="s">
        <v>86</v>
      </c>
      <c r="B360" s="21">
        <v>2019</v>
      </c>
      <c r="C360" t="s">
        <v>87</v>
      </c>
      <c r="D360" t="s">
        <v>371</v>
      </c>
      <c r="E360" t="s">
        <v>54</v>
      </c>
      <c r="F360" s="2">
        <v>1135966.24</v>
      </c>
    </row>
    <row r="361" spans="1:6" x14ac:dyDescent="0.35">
      <c r="A361" t="s">
        <v>86</v>
      </c>
      <c r="B361" s="21">
        <v>2019</v>
      </c>
      <c r="C361" t="s">
        <v>87</v>
      </c>
      <c r="D361" t="s">
        <v>371</v>
      </c>
      <c r="E361" t="s">
        <v>55</v>
      </c>
      <c r="F361" s="2">
        <v>1465228.09</v>
      </c>
    </row>
    <row r="362" spans="1:6" x14ac:dyDescent="0.35">
      <c r="A362" t="s">
        <v>86</v>
      </c>
      <c r="B362" s="21">
        <v>2019</v>
      </c>
      <c r="C362" t="s">
        <v>87</v>
      </c>
      <c r="D362" t="s">
        <v>371</v>
      </c>
      <c r="E362" t="s">
        <v>56</v>
      </c>
      <c r="F362" s="2">
        <v>2033652.36</v>
      </c>
    </row>
    <row r="363" spans="1:6" x14ac:dyDescent="0.35">
      <c r="A363" t="s">
        <v>86</v>
      </c>
      <c r="B363" s="21">
        <v>2019</v>
      </c>
      <c r="C363" t="s">
        <v>87</v>
      </c>
      <c r="D363" t="s">
        <v>371</v>
      </c>
      <c r="E363" t="s">
        <v>57</v>
      </c>
      <c r="F363" s="2">
        <v>7229721.6399999997</v>
      </c>
    </row>
    <row r="364" spans="1:6" x14ac:dyDescent="0.35">
      <c r="A364" t="s">
        <v>86</v>
      </c>
      <c r="B364" s="21">
        <v>2019</v>
      </c>
      <c r="C364" t="s">
        <v>87</v>
      </c>
      <c r="D364" t="s">
        <v>371</v>
      </c>
      <c r="E364" t="s">
        <v>65</v>
      </c>
      <c r="F364" s="2">
        <v>933680.4</v>
      </c>
    </row>
    <row r="365" spans="1:6" x14ac:dyDescent="0.35">
      <c r="A365" t="s">
        <v>86</v>
      </c>
      <c r="B365" s="21">
        <v>2019</v>
      </c>
      <c r="C365" t="s">
        <v>87</v>
      </c>
      <c r="D365" t="s">
        <v>371</v>
      </c>
      <c r="E365" t="s">
        <v>66</v>
      </c>
      <c r="F365" s="2">
        <v>933680.4</v>
      </c>
    </row>
    <row r="366" spans="1:6" x14ac:dyDescent="0.35">
      <c r="A366" t="s">
        <v>86</v>
      </c>
      <c r="B366" s="21">
        <v>2019</v>
      </c>
      <c r="C366" t="s">
        <v>87</v>
      </c>
      <c r="D366" t="s">
        <v>371</v>
      </c>
      <c r="E366" t="s">
        <v>67</v>
      </c>
      <c r="F366" s="2">
        <v>933680.4</v>
      </c>
    </row>
    <row r="367" spans="1:6" x14ac:dyDescent="0.35">
      <c r="A367" t="s">
        <v>86</v>
      </c>
      <c r="B367" s="21">
        <v>2019</v>
      </c>
      <c r="C367" t="s">
        <v>87</v>
      </c>
      <c r="D367" t="s">
        <v>371</v>
      </c>
      <c r="E367" t="s">
        <v>58</v>
      </c>
      <c r="F367" s="2">
        <v>625882</v>
      </c>
    </row>
    <row r="368" spans="1:6" x14ac:dyDescent="0.35">
      <c r="A368" t="s">
        <v>86</v>
      </c>
      <c r="B368" s="21">
        <v>2019</v>
      </c>
      <c r="C368" t="s">
        <v>87</v>
      </c>
      <c r="D368" t="s">
        <v>371</v>
      </c>
      <c r="E368" t="s">
        <v>45</v>
      </c>
      <c r="F368" s="2">
        <v>18536873.41</v>
      </c>
    </row>
    <row r="369" spans="1:6" x14ac:dyDescent="0.35">
      <c r="A369" t="s">
        <v>86</v>
      </c>
      <c r="B369" s="21">
        <v>2019</v>
      </c>
      <c r="C369" t="s">
        <v>87</v>
      </c>
      <c r="D369" t="s">
        <v>371</v>
      </c>
      <c r="E369" t="s">
        <v>68</v>
      </c>
      <c r="F369" s="2">
        <v>2666719.81</v>
      </c>
    </row>
    <row r="370" spans="1:6" x14ac:dyDescent="0.35">
      <c r="A370" t="s">
        <v>86</v>
      </c>
      <c r="B370" s="21">
        <v>2019</v>
      </c>
      <c r="C370" t="s">
        <v>87</v>
      </c>
      <c r="D370" t="s">
        <v>371</v>
      </c>
      <c r="E370" t="s">
        <v>69</v>
      </c>
      <c r="F370" s="2">
        <v>2666719.81</v>
      </c>
    </row>
    <row r="371" spans="1:6" x14ac:dyDescent="0.35">
      <c r="A371" t="s">
        <v>86</v>
      </c>
      <c r="B371" s="21">
        <v>2019</v>
      </c>
      <c r="C371" t="s">
        <v>87</v>
      </c>
      <c r="D371" t="s">
        <v>371</v>
      </c>
      <c r="E371" t="s">
        <v>70</v>
      </c>
      <c r="F371" s="2">
        <v>2666719.81</v>
      </c>
    </row>
    <row r="372" spans="1:6" x14ac:dyDescent="0.35">
      <c r="A372" t="s">
        <v>86</v>
      </c>
      <c r="B372" s="21">
        <v>2019</v>
      </c>
      <c r="C372" t="s">
        <v>87</v>
      </c>
      <c r="D372" t="s">
        <v>371</v>
      </c>
      <c r="E372" t="s">
        <v>71</v>
      </c>
      <c r="F372" s="2">
        <v>1937757.41</v>
      </c>
    </row>
    <row r="373" spans="1:6" x14ac:dyDescent="0.35">
      <c r="A373" t="s">
        <v>86</v>
      </c>
      <c r="B373" s="21">
        <v>2019</v>
      </c>
      <c r="C373" t="s">
        <v>87</v>
      </c>
      <c r="D373" t="s">
        <v>371</v>
      </c>
      <c r="E373" t="s">
        <v>72</v>
      </c>
      <c r="F373" s="2">
        <v>1599135.43</v>
      </c>
    </row>
    <row r="374" spans="1:6" x14ac:dyDescent="0.35">
      <c r="A374" t="s">
        <v>86</v>
      </c>
      <c r="B374" s="21">
        <v>2019</v>
      </c>
      <c r="C374" t="s">
        <v>87</v>
      </c>
      <c r="D374" t="s">
        <v>371</v>
      </c>
      <c r="E374" t="s">
        <v>73</v>
      </c>
      <c r="F374" s="2">
        <v>303524.78000000003</v>
      </c>
    </row>
    <row r="375" spans="1:6" x14ac:dyDescent="0.35">
      <c r="A375" t="s">
        <v>86</v>
      </c>
      <c r="B375" s="21">
        <v>2019</v>
      </c>
      <c r="C375" t="s">
        <v>87</v>
      </c>
      <c r="D375" t="s">
        <v>371</v>
      </c>
      <c r="E375" t="s">
        <v>74</v>
      </c>
      <c r="F375" s="2">
        <v>303524.78000000003</v>
      </c>
    </row>
    <row r="376" spans="1:6" x14ac:dyDescent="0.35">
      <c r="A376" t="s">
        <v>86</v>
      </c>
      <c r="B376" s="21">
        <v>2019</v>
      </c>
      <c r="C376" t="s">
        <v>87</v>
      </c>
      <c r="D376" t="s">
        <v>371</v>
      </c>
      <c r="E376" t="s">
        <v>75</v>
      </c>
      <c r="F376" s="2">
        <v>4490137.37</v>
      </c>
    </row>
    <row r="377" spans="1:6" x14ac:dyDescent="0.35">
      <c r="A377" t="s">
        <v>86</v>
      </c>
      <c r="B377" s="21">
        <v>2019</v>
      </c>
      <c r="C377" t="s">
        <v>87</v>
      </c>
      <c r="D377" t="s">
        <v>371</v>
      </c>
      <c r="E377" t="s">
        <v>76</v>
      </c>
      <c r="F377" s="2">
        <v>88846.57</v>
      </c>
    </row>
    <row r="378" spans="1:6" x14ac:dyDescent="0.35">
      <c r="A378" t="s">
        <v>86</v>
      </c>
      <c r="B378" s="21">
        <v>2019</v>
      </c>
      <c r="C378" t="s">
        <v>87</v>
      </c>
      <c r="D378" t="s">
        <v>372</v>
      </c>
      <c r="E378" t="s">
        <v>53</v>
      </c>
      <c r="F378" s="2">
        <v>106294.19</v>
      </c>
    </row>
    <row r="379" spans="1:6" x14ac:dyDescent="0.35">
      <c r="A379" t="s">
        <v>86</v>
      </c>
      <c r="B379" s="21">
        <v>2019</v>
      </c>
      <c r="C379" t="s">
        <v>87</v>
      </c>
      <c r="D379" t="s">
        <v>372</v>
      </c>
      <c r="E379" t="s">
        <v>54</v>
      </c>
      <c r="F379" s="2">
        <v>357670.24</v>
      </c>
    </row>
    <row r="380" spans="1:6" x14ac:dyDescent="0.35">
      <c r="A380" t="s">
        <v>86</v>
      </c>
      <c r="B380" s="21">
        <v>2019</v>
      </c>
      <c r="C380" t="s">
        <v>87</v>
      </c>
      <c r="D380" t="s">
        <v>372</v>
      </c>
      <c r="E380" t="s">
        <v>57</v>
      </c>
      <c r="F380" s="2">
        <v>1162203.57</v>
      </c>
    </row>
    <row r="381" spans="1:6" x14ac:dyDescent="0.35">
      <c r="A381" t="s">
        <v>86</v>
      </c>
      <c r="B381" s="21">
        <v>2019</v>
      </c>
      <c r="C381" t="s">
        <v>87</v>
      </c>
      <c r="D381" t="s">
        <v>372</v>
      </c>
      <c r="E381" t="s">
        <v>45</v>
      </c>
      <c r="F381" s="2">
        <v>13766120.51</v>
      </c>
    </row>
    <row r="382" spans="1:6" x14ac:dyDescent="0.35">
      <c r="A382" t="s">
        <v>86</v>
      </c>
      <c r="B382" s="21">
        <v>2019</v>
      </c>
      <c r="C382" t="s">
        <v>87</v>
      </c>
      <c r="D382" t="s">
        <v>372</v>
      </c>
      <c r="E382" t="s">
        <v>73</v>
      </c>
      <c r="F382" s="2">
        <v>70051.649999999994</v>
      </c>
    </row>
    <row r="383" spans="1:6" x14ac:dyDescent="0.35">
      <c r="A383" t="s">
        <v>86</v>
      </c>
      <c r="B383" s="21">
        <v>2019</v>
      </c>
      <c r="C383" t="s">
        <v>87</v>
      </c>
      <c r="D383" t="s">
        <v>372</v>
      </c>
      <c r="E383" t="s">
        <v>74</v>
      </c>
      <c r="F383" s="2">
        <v>70051.649999999994</v>
      </c>
    </row>
    <row r="384" spans="1:6" x14ac:dyDescent="0.35">
      <c r="A384" t="s">
        <v>86</v>
      </c>
      <c r="B384" s="21">
        <v>2019</v>
      </c>
      <c r="C384" t="s">
        <v>87</v>
      </c>
      <c r="D384" t="s">
        <v>372</v>
      </c>
      <c r="E384" t="s">
        <v>75</v>
      </c>
      <c r="F384" s="2">
        <v>2384532.85</v>
      </c>
    </row>
    <row r="385" spans="1:6" x14ac:dyDescent="0.35">
      <c r="A385" t="s">
        <v>86</v>
      </c>
      <c r="B385" s="21">
        <v>2019</v>
      </c>
      <c r="C385" t="s">
        <v>87</v>
      </c>
      <c r="D385" t="s">
        <v>372</v>
      </c>
      <c r="E385" t="s">
        <v>76</v>
      </c>
      <c r="F385" s="2">
        <v>2116650.59</v>
      </c>
    </row>
    <row r="386" spans="1:6" x14ac:dyDescent="0.35">
      <c r="A386" t="s">
        <v>86</v>
      </c>
      <c r="B386" s="21">
        <v>2019</v>
      </c>
      <c r="C386" t="s">
        <v>87</v>
      </c>
      <c r="D386" t="s">
        <v>373</v>
      </c>
      <c r="E386" t="s">
        <v>52</v>
      </c>
      <c r="F386" s="2">
        <v>354070.8</v>
      </c>
    </row>
    <row r="387" spans="1:6" x14ac:dyDescent="0.35">
      <c r="A387" t="s">
        <v>86</v>
      </c>
      <c r="B387" s="21">
        <v>2019</v>
      </c>
      <c r="C387" t="s">
        <v>87</v>
      </c>
      <c r="D387" t="s">
        <v>373</v>
      </c>
      <c r="E387" t="s">
        <v>53</v>
      </c>
      <c r="F387" s="2">
        <v>300785.96999999997</v>
      </c>
    </row>
    <row r="388" spans="1:6" x14ac:dyDescent="0.35">
      <c r="A388" t="s">
        <v>86</v>
      </c>
      <c r="B388" s="21">
        <v>2019</v>
      </c>
      <c r="C388" t="s">
        <v>87</v>
      </c>
      <c r="D388" t="s">
        <v>373</v>
      </c>
      <c r="E388" t="s">
        <v>54</v>
      </c>
      <c r="F388" s="2">
        <v>388128.81</v>
      </c>
    </row>
    <row r="389" spans="1:6" x14ac:dyDescent="0.35">
      <c r="A389" t="s">
        <v>86</v>
      </c>
      <c r="B389" s="21">
        <v>2019</v>
      </c>
      <c r="C389" t="s">
        <v>87</v>
      </c>
      <c r="D389" t="s">
        <v>373</v>
      </c>
      <c r="E389" t="s">
        <v>55</v>
      </c>
      <c r="F389" s="2">
        <v>201654.6</v>
      </c>
    </row>
    <row r="390" spans="1:6" x14ac:dyDescent="0.35">
      <c r="A390" t="s">
        <v>86</v>
      </c>
      <c r="B390" s="21">
        <v>2019</v>
      </c>
      <c r="C390" t="s">
        <v>87</v>
      </c>
      <c r="D390" t="s">
        <v>373</v>
      </c>
      <c r="E390" t="s">
        <v>56</v>
      </c>
      <c r="F390" s="2">
        <v>275099.08</v>
      </c>
    </row>
    <row r="391" spans="1:6" x14ac:dyDescent="0.35">
      <c r="A391" t="s">
        <v>86</v>
      </c>
      <c r="B391" s="21">
        <v>2019</v>
      </c>
      <c r="C391" t="s">
        <v>87</v>
      </c>
      <c r="D391" t="s">
        <v>373</v>
      </c>
      <c r="E391" t="s">
        <v>57</v>
      </c>
      <c r="F391" s="2">
        <v>2014092.06</v>
      </c>
    </row>
    <row r="392" spans="1:6" x14ac:dyDescent="0.35">
      <c r="A392" t="s">
        <v>86</v>
      </c>
      <c r="B392" s="21">
        <v>2019</v>
      </c>
      <c r="C392" t="s">
        <v>87</v>
      </c>
      <c r="D392" t="s">
        <v>373</v>
      </c>
      <c r="E392" t="s">
        <v>65</v>
      </c>
      <c r="F392" s="2">
        <v>46724956.780000001</v>
      </c>
    </row>
    <row r="393" spans="1:6" x14ac:dyDescent="0.35">
      <c r="A393" t="s">
        <v>86</v>
      </c>
      <c r="B393" s="21">
        <v>2019</v>
      </c>
      <c r="C393" t="s">
        <v>87</v>
      </c>
      <c r="D393" t="s">
        <v>373</v>
      </c>
      <c r="E393" t="s">
        <v>66</v>
      </c>
      <c r="F393" s="2">
        <v>45508646.350000001</v>
      </c>
    </row>
    <row r="394" spans="1:6" x14ac:dyDescent="0.35">
      <c r="A394" t="s">
        <v>86</v>
      </c>
      <c r="B394" s="21">
        <v>2019</v>
      </c>
      <c r="C394" t="s">
        <v>87</v>
      </c>
      <c r="D394" t="s">
        <v>373</v>
      </c>
      <c r="E394" t="s">
        <v>67</v>
      </c>
      <c r="F394" s="2">
        <v>41213903.719999999</v>
      </c>
    </row>
    <row r="395" spans="1:6" x14ac:dyDescent="0.35">
      <c r="A395" t="s">
        <v>86</v>
      </c>
      <c r="B395" s="21">
        <v>2019</v>
      </c>
      <c r="C395" t="s">
        <v>87</v>
      </c>
      <c r="D395" t="s">
        <v>373</v>
      </c>
      <c r="E395" t="s">
        <v>45</v>
      </c>
      <c r="F395" s="2">
        <v>21662783.59</v>
      </c>
    </row>
    <row r="396" spans="1:6" x14ac:dyDescent="0.35">
      <c r="A396" t="s">
        <v>86</v>
      </c>
      <c r="B396" s="21">
        <v>2019</v>
      </c>
      <c r="C396" t="s">
        <v>87</v>
      </c>
      <c r="D396" t="s">
        <v>373</v>
      </c>
      <c r="E396" t="s">
        <v>68</v>
      </c>
      <c r="F396" s="2">
        <v>18938769.399999999</v>
      </c>
    </row>
    <row r="397" spans="1:6" x14ac:dyDescent="0.35">
      <c r="A397" t="s">
        <v>86</v>
      </c>
      <c r="B397" s="21">
        <v>2019</v>
      </c>
      <c r="C397" t="s">
        <v>87</v>
      </c>
      <c r="D397" t="s">
        <v>373</v>
      </c>
      <c r="E397" t="s">
        <v>69</v>
      </c>
      <c r="F397" s="2">
        <v>17021561.969999999</v>
      </c>
    </row>
    <row r="398" spans="1:6" x14ac:dyDescent="0.35">
      <c r="A398" t="s">
        <v>86</v>
      </c>
      <c r="B398" s="21">
        <v>2019</v>
      </c>
      <c r="C398" t="s">
        <v>87</v>
      </c>
      <c r="D398" t="s">
        <v>373</v>
      </c>
      <c r="E398" t="s">
        <v>70</v>
      </c>
      <c r="F398" s="2">
        <v>17950085.800000001</v>
      </c>
    </row>
    <row r="399" spans="1:6" x14ac:dyDescent="0.35">
      <c r="A399" t="s">
        <v>86</v>
      </c>
      <c r="B399" s="21">
        <v>2019</v>
      </c>
      <c r="C399" t="s">
        <v>87</v>
      </c>
      <c r="D399" t="s">
        <v>373</v>
      </c>
      <c r="E399" t="s">
        <v>71</v>
      </c>
      <c r="F399" s="2">
        <v>25858484.41</v>
      </c>
    </row>
    <row r="400" spans="1:6" x14ac:dyDescent="0.35">
      <c r="A400" t="s">
        <v>86</v>
      </c>
      <c r="B400" s="21">
        <v>2019</v>
      </c>
      <c r="C400" t="s">
        <v>87</v>
      </c>
      <c r="D400" t="s">
        <v>373</v>
      </c>
      <c r="E400" t="s">
        <v>72</v>
      </c>
      <c r="F400" s="2">
        <v>21295538.73</v>
      </c>
    </row>
    <row r="401" spans="1:6" x14ac:dyDescent="0.35">
      <c r="A401" t="s">
        <v>86</v>
      </c>
      <c r="B401" s="21">
        <v>2019</v>
      </c>
      <c r="C401" t="s">
        <v>87</v>
      </c>
      <c r="D401" t="s">
        <v>373</v>
      </c>
      <c r="E401" t="s">
        <v>73</v>
      </c>
      <c r="F401" s="2">
        <v>17001567.77</v>
      </c>
    </row>
    <row r="402" spans="1:6" x14ac:dyDescent="0.35">
      <c r="A402" t="s">
        <v>86</v>
      </c>
      <c r="B402" s="21">
        <v>2019</v>
      </c>
      <c r="C402" t="s">
        <v>87</v>
      </c>
      <c r="D402" t="s">
        <v>373</v>
      </c>
      <c r="E402" t="s">
        <v>74</v>
      </c>
      <c r="F402" s="2">
        <v>16754183.57</v>
      </c>
    </row>
    <row r="403" spans="1:6" x14ac:dyDescent="0.35">
      <c r="A403" t="s">
        <v>86</v>
      </c>
      <c r="B403" s="21">
        <v>2019</v>
      </c>
      <c r="C403" t="s">
        <v>87</v>
      </c>
      <c r="D403" t="s">
        <v>373</v>
      </c>
      <c r="E403" t="s">
        <v>75</v>
      </c>
      <c r="F403" s="2">
        <v>57736570.219999999</v>
      </c>
    </row>
    <row r="404" spans="1:6" x14ac:dyDescent="0.35">
      <c r="A404" t="s">
        <v>86</v>
      </c>
      <c r="B404" s="21">
        <v>2019</v>
      </c>
      <c r="C404" t="s">
        <v>87</v>
      </c>
      <c r="D404" t="s">
        <v>373</v>
      </c>
      <c r="E404" t="s">
        <v>76</v>
      </c>
      <c r="F404" s="2">
        <v>55010982.469999999</v>
      </c>
    </row>
    <row r="405" spans="1:6" x14ac:dyDescent="0.35">
      <c r="A405" t="s">
        <v>86</v>
      </c>
      <c r="B405" s="21">
        <v>2019</v>
      </c>
      <c r="C405" t="s">
        <v>87</v>
      </c>
      <c r="D405" t="s">
        <v>374</v>
      </c>
      <c r="E405" t="s">
        <v>375</v>
      </c>
      <c r="F405" s="2">
        <v>1885337.83</v>
      </c>
    </row>
    <row r="406" spans="1:6" x14ac:dyDescent="0.35">
      <c r="A406" t="s">
        <v>86</v>
      </c>
      <c r="B406" s="21">
        <v>2019</v>
      </c>
      <c r="C406" t="s">
        <v>87</v>
      </c>
      <c r="D406" t="s">
        <v>374</v>
      </c>
      <c r="E406" t="s">
        <v>52</v>
      </c>
      <c r="F406" s="2">
        <v>1098205.33</v>
      </c>
    </row>
    <row r="407" spans="1:6" x14ac:dyDescent="0.35">
      <c r="A407" t="s">
        <v>86</v>
      </c>
      <c r="B407" s="21">
        <v>2019</v>
      </c>
      <c r="C407" t="s">
        <v>87</v>
      </c>
      <c r="D407" t="s">
        <v>374</v>
      </c>
      <c r="E407" t="s">
        <v>53</v>
      </c>
      <c r="F407" s="2">
        <v>1963510.74</v>
      </c>
    </row>
    <row r="408" spans="1:6" x14ac:dyDescent="0.35">
      <c r="A408" t="s">
        <v>86</v>
      </c>
      <c r="B408" s="21">
        <v>2019</v>
      </c>
      <c r="C408" t="s">
        <v>87</v>
      </c>
      <c r="D408" t="s">
        <v>374</v>
      </c>
      <c r="E408" t="s">
        <v>54</v>
      </c>
      <c r="F408" s="2">
        <v>4525028.84</v>
      </c>
    </row>
    <row r="409" spans="1:6" x14ac:dyDescent="0.35">
      <c r="A409" t="s">
        <v>86</v>
      </c>
      <c r="B409" s="21">
        <v>2019</v>
      </c>
      <c r="C409" t="s">
        <v>87</v>
      </c>
      <c r="D409" t="s">
        <v>374</v>
      </c>
      <c r="E409" t="s">
        <v>55</v>
      </c>
      <c r="F409" s="2">
        <v>1285806.3799999999</v>
      </c>
    </row>
    <row r="410" spans="1:6" x14ac:dyDescent="0.35">
      <c r="A410" t="s">
        <v>86</v>
      </c>
      <c r="B410" s="21">
        <v>2019</v>
      </c>
      <c r="C410" t="s">
        <v>87</v>
      </c>
      <c r="D410" t="s">
        <v>374</v>
      </c>
      <c r="E410" t="s">
        <v>56</v>
      </c>
      <c r="F410" s="2">
        <v>1680579.61</v>
      </c>
    </row>
    <row r="411" spans="1:6" x14ac:dyDescent="0.35">
      <c r="A411" t="s">
        <v>86</v>
      </c>
      <c r="B411" s="21">
        <v>2019</v>
      </c>
      <c r="C411" t="s">
        <v>87</v>
      </c>
      <c r="D411" t="s">
        <v>374</v>
      </c>
      <c r="E411" t="s">
        <v>376</v>
      </c>
      <c r="F411" s="2">
        <v>0</v>
      </c>
    </row>
    <row r="412" spans="1:6" x14ac:dyDescent="0.35">
      <c r="A412" t="s">
        <v>86</v>
      </c>
      <c r="B412" s="21">
        <v>2019</v>
      </c>
      <c r="C412" t="s">
        <v>87</v>
      </c>
      <c r="D412" t="s">
        <v>374</v>
      </c>
      <c r="E412" t="s">
        <v>377</v>
      </c>
      <c r="F412" s="2">
        <v>2993753.87</v>
      </c>
    </row>
    <row r="413" spans="1:6" x14ac:dyDescent="0.35">
      <c r="A413" t="s">
        <v>86</v>
      </c>
      <c r="B413" s="21">
        <v>2019</v>
      </c>
      <c r="C413" t="s">
        <v>87</v>
      </c>
      <c r="D413" t="s">
        <v>374</v>
      </c>
      <c r="E413" t="s">
        <v>57</v>
      </c>
      <c r="F413" s="2">
        <v>17086.14</v>
      </c>
    </row>
    <row r="414" spans="1:6" x14ac:dyDescent="0.35">
      <c r="A414" t="s">
        <v>86</v>
      </c>
      <c r="B414" s="21">
        <v>2019</v>
      </c>
      <c r="C414" t="s">
        <v>87</v>
      </c>
      <c r="D414" t="s">
        <v>374</v>
      </c>
      <c r="E414" t="s">
        <v>65</v>
      </c>
      <c r="F414" s="2">
        <v>7457690.5700000003</v>
      </c>
    </row>
    <row r="415" spans="1:6" x14ac:dyDescent="0.35">
      <c r="A415" t="s">
        <v>86</v>
      </c>
      <c r="B415" s="21">
        <v>2019</v>
      </c>
      <c r="C415" t="s">
        <v>87</v>
      </c>
      <c r="D415" t="s">
        <v>374</v>
      </c>
      <c r="E415" t="s">
        <v>66</v>
      </c>
      <c r="F415" s="2">
        <v>7457690.5700000003</v>
      </c>
    </row>
    <row r="416" spans="1:6" x14ac:dyDescent="0.35">
      <c r="A416" t="s">
        <v>86</v>
      </c>
      <c r="B416" s="21">
        <v>2019</v>
      </c>
      <c r="C416" t="s">
        <v>87</v>
      </c>
      <c r="D416" t="s">
        <v>374</v>
      </c>
      <c r="E416" t="s">
        <v>67</v>
      </c>
      <c r="F416" s="2">
        <v>7457690.5700000003</v>
      </c>
    </row>
    <row r="417" spans="1:6" x14ac:dyDescent="0.35">
      <c r="A417" t="s">
        <v>86</v>
      </c>
      <c r="B417" s="21">
        <v>2019</v>
      </c>
      <c r="C417" t="s">
        <v>87</v>
      </c>
      <c r="D417" t="s">
        <v>374</v>
      </c>
      <c r="E417" t="s">
        <v>58</v>
      </c>
      <c r="F417" s="2">
        <v>15810305.550000001</v>
      </c>
    </row>
    <row r="418" spans="1:6" x14ac:dyDescent="0.35">
      <c r="A418" t="s">
        <v>86</v>
      </c>
      <c r="B418" s="21">
        <v>2019</v>
      </c>
      <c r="C418" t="s">
        <v>87</v>
      </c>
      <c r="D418" t="s">
        <v>374</v>
      </c>
      <c r="E418" t="s">
        <v>45</v>
      </c>
      <c r="F418" s="2">
        <v>385287.95</v>
      </c>
    </row>
    <row r="419" spans="1:6" x14ac:dyDescent="0.35">
      <c r="A419" t="s">
        <v>86</v>
      </c>
      <c r="B419" s="21">
        <v>2019</v>
      </c>
      <c r="C419" t="s">
        <v>87</v>
      </c>
      <c r="D419" t="s">
        <v>374</v>
      </c>
      <c r="E419" t="s">
        <v>68</v>
      </c>
      <c r="F419" s="2">
        <v>4960295.58</v>
      </c>
    </row>
    <row r="420" spans="1:6" x14ac:dyDescent="0.35">
      <c r="A420" t="s">
        <v>86</v>
      </c>
      <c r="B420" s="21">
        <v>2019</v>
      </c>
      <c r="C420" t="s">
        <v>87</v>
      </c>
      <c r="D420" t="s">
        <v>374</v>
      </c>
      <c r="E420" t="s">
        <v>69</v>
      </c>
      <c r="F420" s="2">
        <v>4974586.04</v>
      </c>
    </row>
    <row r="421" spans="1:6" x14ac:dyDescent="0.35">
      <c r="A421" t="s">
        <v>86</v>
      </c>
      <c r="B421" s="21">
        <v>2019</v>
      </c>
      <c r="C421" t="s">
        <v>87</v>
      </c>
      <c r="D421" t="s">
        <v>374</v>
      </c>
      <c r="E421" t="s">
        <v>70</v>
      </c>
      <c r="F421" s="2">
        <v>5027440.5</v>
      </c>
    </row>
    <row r="422" spans="1:6" x14ac:dyDescent="0.35">
      <c r="A422" t="s">
        <v>86</v>
      </c>
      <c r="B422" s="21">
        <v>2019</v>
      </c>
      <c r="C422" t="s">
        <v>87</v>
      </c>
      <c r="D422" t="s">
        <v>374</v>
      </c>
      <c r="E422" t="s">
        <v>71</v>
      </c>
      <c r="F422" s="2">
        <v>7839449.8600000003</v>
      </c>
    </row>
    <row r="423" spans="1:6" x14ac:dyDescent="0.35">
      <c r="A423" t="s">
        <v>86</v>
      </c>
      <c r="B423" s="21">
        <v>2019</v>
      </c>
      <c r="C423" t="s">
        <v>87</v>
      </c>
      <c r="D423" t="s">
        <v>374</v>
      </c>
      <c r="E423" t="s">
        <v>72</v>
      </c>
      <c r="F423" s="2">
        <v>7775759.6900000004</v>
      </c>
    </row>
    <row r="424" spans="1:6" x14ac:dyDescent="0.35">
      <c r="A424" t="s">
        <v>86</v>
      </c>
      <c r="B424" s="21">
        <v>2019</v>
      </c>
      <c r="C424" t="s">
        <v>87</v>
      </c>
      <c r="D424" t="s">
        <v>374</v>
      </c>
      <c r="E424" t="s">
        <v>73</v>
      </c>
      <c r="F424" s="2">
        <v>4831725.68</v>
      </c>
    </row>
    <row r="425" spans="1:6" x14ac:dyDescent="0.35">
      <c r="A425" t="s">
        <v>86</v>
      </c>
      <c r="B425" s="21">
        <v>2019</v>
      </c>
      <c r="C425" t="s">
        <v>87</v>
      </c>
      <c r="D425" t="s">
        <v>374</v>
      </c>
      <c r="E425" t="s">
        <v>74</v>
      </c>
      <c r="F425" s="2">
        <v>4838938.32</v>
      </c>
    </row>
    <row r="426" spans="1:6" x14ac:dyDescent="0.35">
      <c r="A426" t="s">
        <v>86</v>
      </c>
      <c r="B426" s="21">
        <v>2019</v>
      </c>
      <c r="C426" t="s">
        <v>87</v>
      </c>
      <c r="D426" t="s">
        <v>374</v>
      </c>
      <c r="E426" t="s">
        <v>75</v>
      </c>
      <c r="F426" s="2">
        <v>4442193.82</v>
      </c>
    </row>
    <row r="427" spans="1:6" x14ac:dyDescent="0.35">
      <c r="A427" t="s">
        <v>86</v>
      </c>
      <c r="B427" s="21">
        <v>2019</v>
      </c>
      <c r="C427" t="s">
        <v>87</v>
      </c>
      <c r="D427" t="s">
        <v>374</v>
      </c>
      <c r="E427" t="s">
        <v>76</v>
      </c>
      <c r="F427" s="2">
        <v>4442193.82</v>
      </c>
    </row>
    <row r="428" spans="1:6" x14ac:dyDescent="0.35">
      <c r="A428" t="s">
        <v>86</v>
      </c>
      <c r="B428" s="21">
        <v>2019</v>
      </c>
      <c r="C428" t="s">
        <v>87</v>
      </c>
      <c r="D428" t="s">
        <v>378</v>
      </c>
      <c r="E428" t="s">
        <v>52</v>
      </c>
      <c r="F428" s="2">
        <v>344891.29</v>
      </c>
    </row>
    <row r="429" spans="1:6" x14ac:dyDescent="0.35">
      <c r="A429" t="s">
        <v>86</v>
      </c>
      <c r="B429" s="21">
        <v>2019</v>
      </c>
      <c r="C429" t="s">
        <v>87</v>
      </c>
      <c r="D429" t="s">
        <v>378</v>
      </c>
      <c r="E429" t="s">
        <v>53</v>
      </c>
      <c r="F429" s="2">
        <v>386164.65</v>
      </c>
    </row>
    <row r="430" spans="1:6" x14ac:dyDescent="0.35">
      <c r="A430" t="s">
        <v>86</v>
      </c>
      <c r="B430" s="21">
        <v>2019</v>
      </c>
      <c r="C430" t="s">
        <v>87</v>
      </c>
      <c r="D430" t="s">
        <v>378</v>
      </c>
      <c r="E430" t="s">
        <v>54</v>
      </c>
      <c r="F430" s="2">
        <v>357452.26</v>
      </c>
    </row>
    <row r="431" spans="1:6" x14ac:dyDescent="0.35">
      <c r="A431" t="s">
        <v>86</v>
      </c>
      <c r="B431" s="21">
        <v>2019</v>
      </c>
      <c r="C431" t="s">
        <v>87</v>
      </c>
      <c r="D431" t="s">
        <v>378</v>
      </c>
      <c r="E431" t="s">
        <v>55</v>
      </c>
      <c r="F431" s="2">
        <v>452676.95</v>
      </c>
    </row>
    <row r="432" spans="1:6" x14ac:dyDescent="0.35">
      <c r="A432" t="s">
        <v>86</v>
      </c>
      <c r="B432" s="21">
        <v>2019</v>
      </c>
      <c r="C432" t="s">
        <v>87</v>
      </c>
      <c r="D432" t="s">
        <v>378</v>
      </c>
      <c r="E432" t="s">
        <v>56</v>
      </c>
      <c r="F432" s="2">
        <v>406784.25</v>
      </c>
    </row>
    <row r="433" spans="1:6" x14ac:dyDescent="0.35">
      <c r="A433" t="s">
        <v>86</v>
      </c>
      <c r="B433" s="21">
        <v>2019</v>
      </c>
      <c r="C433" t="s">
        <v>87</v>
      </c>
      <c r="D433" t="s">
        <v>378</v>
      </c>
      <c r="E433" t="s">
        <v>57</v>
      </c>
      <c r="F433" s="2">
        <v>3028262.11</v>
      </c>
    </row>
    <row r="434" spans="1:6" x14ac:dyDescent="0.35">
      <c r="A434" t="s">
        <v>86</v>
      </c>
      <c r="B434" s="21">
        <v>2019</v>
      </c>
      <c r="C434" t="s">
        <v>87</v>
      </c>
      <c r="D434" t="s">
        <v>378</v>
      </c>
      <c r="E434" t="s">
        <v>65</v>
      </c>
      <c r="F434" s="2">
        <v>386034.41</v>
      </c>
    </row>
    <row r="435" spans="1:6" x14ac:dyDescent="0.35">
      <c r="A435" t="s">
        <v>86</v>
      </c>
      <c r="B435" s="21">
        <v>2019</v>
      </c>
      <c r="C435" t="s">
        <v>87</v>
      </c>
      <c r="D435" t="s">
        <v>378</v>
      </c>
      <c r="E435" t="s">
        <v>66</v>
      </c>
      <c r="F435" s="2">
        <v>386034.41</v>
      </c>
    </row>
    <row r="436" spans="1:6" x14ac:dyDescent="0.35">
      <c r="A436" t="s">
        <v>86</v>
      </c>
      <c r="B436" s="21">
        <v>2019</v>
      </c>
      <c r="C436" t="s">
        <v>87</v>
      </c>
      <c r="D436" t="s">
        <v>378</v>
      </c>
      <c r="E436" t="s">
        <v>67</v>
      </c>
      <c r="F436" s="2">
        <v>386034.41</v>
      </c>
    </row>
    <row r="437" spans="1:6" x14ac:dyDescent="0.35">
      <c r="A437" t="s">
        <v>86</v>
      </c>
      <c r="B437" s="21">
        <v>2019</v>
      </c>
      <c r="C437" t="s">
        <v>87</v>
      </c>
      <c r="D437" t="s">
        <v>378</v>
      </c>
      <c r="E437" t="s">
        <v>58</v>
      </c>
      <c r="F437" s="2">
        <v>779800</v>
      </c>
    </row>
    <row r="438" spans="1:6" x14ac:dyDescent="0.35">
      <c r="A438" t="s">
        <v>86</v>
      </c>
      <c r="B438" s="21">
        <v>2019</v>
      </c>
      <c r="C438" t="s">
        <v>87</v>
      </c>
      <c r="D438" t="s">
        <v>378</v>
      </c>
      <c r="E438" t="s">
        <v>45</v>
      </c>
      <c r="F438" s="2">
        <v>9876096.8200000003</v>
      </c>
    </row>
    <row r="439" spans="1:6" x14ac:dyDescent="0.35">
      <c r="A439" t="s">
        <v>86</v>
      </c>
      <c r="B439" s="21">
        <v>2019</v>
      </c>
      <c r="C439" t="s">
        <v>87</v>
      </c>
      <c r="D439" t="s">
        <v>378</v>
      </c>
      <c r="E439" t="s">
        <v>68</v>
      </c>
      <c r="F439" s="2">
        <v>1039394.43</v>
      </c>
    </row>
    <row r="440" spans="1:6" x14ac:dyDescent="0.35">
      <c r="A440" t="s">
        <v>86</v>
      </c>
      <c r="B440" s="21">
        <v>2019</v>
      </c>
      <c r="C440" t="s">
        <v>87</v>
      </c>
      <c r="D440" t="s">
        <v>378</v>
      </c>
      <c r="E440" t="s">
        <v>69</v>
      </c>
      <c r="F440" s="2">
        <v>1039395.53</v>
      </c>
    </row>
    <row r="441" spans="1:6" x14ac:dyDescent="0.35">
      <c r="A441" t="s">
        <v>86</v>
      </c>
      <c r="B441" s="21">
        <v>2019</v>
      </c>
      <c r="C441" t="s">
        <v>87</v>
      </c>
      <c r="D441" t="s">
        <v>378</v>
      </c>
      <c r="E441" t="s">
        <v>70</v>
      </c>
      <c r="F441" s="2">
        <v>1039395.53</v>
      </c>
    </row>
    <row r="442" spans="1:6" x14ac:dyDescent="0.35">
      <c r="A442" t="s">
        <v>86</v>
      </c>
      <c r="B442" s="21">
        <v>2019</v>
      </c>
      <c r="C442" t="s">
        <v>87</v>
      </c>
      <c r="D442" t="s">
        <v>378</v>
      </c>
      <c r="E442" t="s">
        <v>71</v>
      </c>
      <c r="F442" s="2">
        <v>993996.86</v>
      </c>
    </row>
    <row r="443" spans="1:6" x14ac:dyDescent="0.35">
      <c r="A443" t="s">
        <v>86</v>
      </c>
      <c r="B443" s="21">
        <v>2019</v>
      </c>
      <c r="C443" t="s">
        <v>87</v>
      </c>
      <c r="D443" t="s">
        <v>378</v>
      </c>
      <c r="E443" t="s">
        <v>72</v>
      </c>
      <c r="F443" s="2">
        <v>993996.86</v>
      </c>
    </row>
    <row r="444" spans="1:6" x14ac:dyDescent="0.35">
      <c r="A444" t="s">
        <v>86</v>
      </c>
      <c r="B444" s="21">
        <v>2019</v>
      </c>
      <c r="C444" t="s">
        <v>87</v>
      </c>
      <c r="D444" t="s">
        <v>378</v>
      </c>
      <c r="E444" t="s">
        <v>73</v>
      </c>
      <c r="F444" s="2">
        <v>1251472.92</v>
      </c>
    </row>
    <row r="445" spans="1:6" x14ac:dyDescent="0.35">
      <c r="A445" t="s">
        <v>86</v>
      </c>
      <c r="B445" s="21">
        <v>2019</v>
      </c>
      <c r="C445" t="s">
        <v>87</v>
      </c>
      <c r="D445" t="s">
        <v>378</v>
      </c>
      <c r="E445" t="s">
        <v>74</v>
      </c>
      <c r="F445" s="2">
        <v>1220275.5900000001</v>
      </c>
    </row>
    <row r="446" spans="1:6" x14ac:dyDescent="0.35">
      <c r="A446" t="s">
        <v>86</v>
      </c>
      <c r="B446" s="21">
        <v>2019</v>
      </c>
      <c r="C446" t="s">
        <v>87</v>
      </c>
      <c r="D446" t="s">
        <v>378</v>
      </c>
      <c r="E446" t="s">
        <v>75</v>
      </c>
      <c r="F446" s="2">
        <v>12040203.140000001</v>
      </c>
    </row>
    <row r="447" spans="1:6" x14ac:dyDescent="0.35">
      <c r="A447" t="s">
        <v>86</v>
      </c>
      <c r="B447" s="21">
        <v>2019</v>
      </c>
      <c r="C447" t="s">
        <v>87</v>
      </c>
      <c r="D447" t="s">
        <v>378</v>
      </c>
      <c r="E447" t="s">
        <v>76</v>
      </c>
      <c r="F447" s="2">
        <v>1879693.27</v>
      </c>
    </row>
    <row r="448" spans="1:6" x14ac:dyDescent="0.35">
      <c r="A448" t="s">
        <v>86</v>
      </c>
      <c r="B448" s="21">
        <v>2019</v>
      </c>
      <c r="C448" t="s">
        <v>87</v>
      </c>
      <c r="D448" t="s">
        <v>379</v>
      </c>
      <c r="E448" t="s">
        <v>52</v>
      </c>
      <c r="F448" s="2">
        <v>91253.04</v>
      </c>
    </row>
    <row r="449" spans="1:6" x14ac:dyDescent="0.35">
      <c r="A449" t="s">
        <v>86</v>
      </c>
      <c r="B449" s="21">
        <v>2019</v>
      </c>
      <c r="C449" t="s">
        <v>87</v>
      </c>
      <c r="D449" t="s">
        <v>379</v>
      </c>
      <c r="E449" t="s">
        <v>53</v>
      </c>
      <c r="F449" s="2">
        <v>103431.55</v>
      </c>
    </row>
    <row r="450" spans="1:6" x14ac:dyDescent="0.35">
      <c r="A450" t="s">
        <v>86</v>
      </c>
      <c r="B450" s="21">
        <v>2019</v>
      </c>
      <c r="C450" t="s">
        <v>87</v>
      </c>
      <c r="D450" t="s">
        <v>379</v>
      </c>
      <c r="E450" t="s">
        <v>54</v>
      </c>
      <c r="F450" s="2">
        <v>60998.54</v>
      </c>
    </row>
    <row r="451" spans="1:6" x14ac:dyDescent="0.35">
      <c r="A451" t="s">
        <v>86</v>
      </c>
      <c r="B451" s="21">
        <v>2019</v>
      </c>
      <c r="C451" t="s">
        <v>87</v>
      </c>
      <c r="D451" t="s">
        <v>379</v>
      </c>
      <c r="E451" t="s">
        <v>55</v>
      </c>
      <c r="F451" s="2">
        <v>63896.29</v>
      </c>
    </row>
    <row r="452" spans="1:6" x14ac:dyDescent="0.35">
      <c r="A452" t="s">
        <v>86</v>
      </c>
      <c r="B452" s="21">
        <v>2019</v>
      </c>
      <c r="C452" t="s">
        <v>87</v>
      </c>
      <c r="D452" t="s">
        <v>379</v>
      </c>
      <c r="E452" t="s">
        <v>56</v>
      </c>
      <c r="F452" s="2">
        <v>141993.37</v>
      </c>
    </row>
    <row r="453" spans="1:6" x14ac:dyDescent="0.35">
      <c r="A453" t="s">
        <v>86</v>
      </c>
      <c r="B453" s="21">
        <v>2019</v>
      </c>
      <c r="C453" t="s">
        <v>87</v>
      </c>
      <c r="D453" t="s">
        <v>379</v>
      </c>
      <c r="E453" t="s">
        <v>204</v>
      </c>
      <c r="F453" s="2">
        <v>0</v>
      </c>
    </row>
    <row r="454" spans="1:6" x14ac:dyDescent="0.35">
      <c r="A454" t="s">
        <v>86</v>
      </c>
      <c r="B454" s="21">
        <v>2019</v>
      </c>
      <c r="C454" t="s">
        <v>87</v>
      </c>
      <c r="D454" t="s">
        <v>379</v>
      </c>
      <c r="E454" t="s">
        <v>45</v>
      </c>
      <c r="F454" s="2">
        <v>15528635.619999999</v>
      </c>
    </row>
    <row r="455" spans="1:6" x14ac:dyDescent="0.35">
      <c r="A455" t="s">
        <v>86</v>
      </c>
      <c r="B455" s="21">
        <v>2019</v>
      </c>
      <c r="C455" t="s">
        <v>87</v>
      </c>
      <c r="D455" t="s">
        <v>380</v>
      </c>
      <c r="E455" t="s">
        <v>166</v>
      </c>
      <c r="F455" s="2">
        <v>4688859.26</v>
      </c>
    </row>
    <row r="456" spans="1:6" x14ac:dyDescent="0.35">
      <c r="A456" t="s">
        <v>86</v>
      </c>
      <c r="B456" s="21">
        <v>2019</v>
      </c>
      <c r="C456" t="s">
        <v>87</v>
      </c>
      <c r="D456" t="s">
        <v>381</v>
      </c>
      <c r="E456" t="s">
        <v>166</v>
      </c>
      <c r="F456" s="2">
        <v>55719148.421999998</v>
      </c>
    </row>
    <row r="457" spans="1:6" x14ac:dyDescent="0.35">
      <c r="A457" t="s">
        <v>86</v>
      </c>
      <c r="B457" s="21">
        <v>2019</v>
      </c>
      <c r="C457" t="s">
        <v>87</v>
      </c>
      <c r="D457" t="s">
        <v>382</v>
      </c>
      <c r="E457" t="s">
        <v>166</v>
      </c>
      <c r="F457" s="2">
        <v>259426782.31</v>
      </c>
    </row>
    <row r="458" spans="1:6" x14ac:dyDescent="0.35">
      <c r="A458" t="s">
        <v>86</v>
      </c>
      <c r="B458" s="21">
        <v>2019</v>
      </c>
      <c r="C458" t="s">
        <v>87</v>
      </c>
      <c r="D458" t="s">
        <v>383</v>
      </c>
      <c r="E458" t="s">
        <v>166</v>
      </c>
      <c r="F458" s="2">
        <v>9476611.1600000001</v>
      </c>
    </row>
    <row r="459" spans="1:6" x14ac:dyDescent="0.35">
      <c r="A459" t="s">
        <v>86</v>
      </c>
      <c r="B459" s="21">
        <v>2019</v>
      </c>
      <c r="C459" t="s">
        <v>87</v>
      </c>
      <c r="D459" t="s">
        <v>384</v>
      </c>
      <c r="E459" t="s">
        <v>166</v>
      </c>
      <c r="F459" s="2">
        <v>3853520.91</v>
      </c>
    </row>
    <row r="460" spans="1:6" x14ac:dyDescent="0.35">
      <c r="A460" t="s">
        <v>86</v>
      </c>
      <c r="B460" s="21">
        <v>2019</v>
      </c>
      <c r="C460" t="s">
        <v>87</v>
      </c>
      <c r="D460" t="s">
        <v>385</v>
      </c>
      <c r="E460" t="s">
        <v>166</v>
      </c>
      <c r="F460" s="2">
        <v>150851436.28999999</v>
      </c>
    </row>
    <row r="461" spans="1:6" x14ac:dyDescent="0.35">
      <c r="A461" t="s">
        <v>86</v>
      </c>
      <c r="B461" s="21">
        <v>2019</v>
      </c>
      <c r="C461" t="s">
        <v>87</v>
      </c>
      <c r="D461" t="s">
        <v>386</v>
      </c>
      <c r="E461" t="s">
        <v>166</v>
      </c>
      <c r="F461" s="2">
        <v>132608502.999</v>
      </c>
    </row>
    <row r="462" spans="1:6" x14ac:dyDescent="0.35">
      <c r="A462" t="s">
        <v>86</v>
      </c>
      <c r="B462" s="21">
        <v>2019</v>
      </c>
      <c r="C462" t="s">
        <v>87</v>
      </c>
      <c r="D462" t="s">
        <v>387</v>
      </c>
      <c r="E462" t="s">
        <v>166</v>
      </c>
      <c r="F462" s="2">
        <v>23287.65</v>
      </c>
    </row>
    <row r="463" spans="1:6" x14ac:dyDescent="0.35">
      <c r="A463" t="s">
        <v>86</v>
      </c>
      <c r="B463" s="21">
        <v>2019</v>
      </c>
      <c r="C463" t="s">
        <v>87</v>
      </c>
      <c r="D463" t="s">
        <v>388</v>
      </c>
      <c r="E463" t="s">
        <v>166</v>
      </c>
      <c r="F463" s="2">
        <v>10063490.41</v>
      </c>
    </row>
    <row r="464" spans="1:6" x14ac:dyDescent="0.35">
      <c r="A464" t="s">
        <v>86</v>
      </c>
      <c r="B464" s="21">
        <v>2019</v>
      </c>
      <c r="C464" t="s">
        <v>87</v>
      </c>
      <c r="D464" t="s">
        <v>389</v>
      </c>
      <c r="E464" t="s">
        <v>166</v>
      </c>
      <c r="F464" s="2">
        <v>212368871.91999999</v>
      </c>
    </row>
    <row r="465" spans="1:6" x14ac:dyDescent="0.35">
      <c r="A465" t="s">
        <v>86</v>
      </c>
      <c r="B465" s="21">
        <v>2019</v>
      </c>
      <c r="C465" t="s">
        <v>87</v>
      </c>
      <c r="D465" t="s">
        <v>390</v>
      </c>
      <c r="E465" t="s">
        <v>166</v>
      </c>
      <c r="F465" s="2">
        <v>5957706.5599999996</v>
      </c>
    </row>
    <row r="466" spans="1:6" x14ac:dyDescent="0.35">
      <c r="A466" t="s">
        <v>86</v>
      </c>
      <c r="B466" s="21">
        <v>2019</v>
      </c>
      <c r="C466" t="s">
        <v>87</v>
      </c>
      <c r="D466" t="s">
        <v>391</v>
      </c>
      <c r="E466" t="s">
        <v>166</v>
      </c>
      <c r="F466" s="2">
        <v>1985006.09</v>
      </c>
    </row>
    <row r="467" spans="1:6" x14ac:dyDescent="0.35">
      <c r="A467" t="s">
        <v>86</v>
      </c>
      <c r="B467" s="21">
        <v>2019</v>
      </c>
      <c r="C467" t="s">
        <v>87</v>
      </c>
      <c r="D467" t="s">
        <v>392</v>
      </c>
      <c r="E467" t="s">
        <v>166</v>
      </c>
      <c r="F467" s="2">
        <v>974055.91</v>
      </c>
    </row>
    <row r="468" spans="1:6" x14ac:dyDescent="0.35">
      <c r="A468" t="s">
        <v>86</v>
      </c>
      <c r="B468" s="21">
        <v>2019</v>
      </c>
      <c r="C468" t="s">
        <v>87</v>
      </c>
      <c r="D468" t="s">
        <v>392</v>
      </c>
      <c r="E468" t="s">
        <v>207</v>
      </c>
      <c r="F468" s="2">
        <v>76118.259999999995</v>
      </c>
    </row>
    <row r="469" spans="1:6" x14ac:dyDescent="0.35">
      <c r="A469" t="s">
        <v>86</v>
      </c>
      <c r="B469" s="21">
        <v>2019</v>
      </c>
      <c r="C469" t="s">
        <v>87</v>
      </c>
      <c r="D469" t="s">
        <v>392</v>
      </c>
      <c r="E469" t="s">
        <v>209</v>
      </c>
      <c r="F469" s="2">
        <v>94188</v>
      </c>
    </row>
    <row r="470" spans="1:6" x14ac:dyDescent="0.35">
      <c r="A470" t="s">
        <v>86</v>
      </c>
      <c r="B470" s="21">
        <v>2019</v>
      </c>
      <c r="C470" t="s">
        <v>87</v>
      </c>
      <c r="D470" t="s">
        <v>392</v>
      </c>
      <c r="E470" t="s">
        <v>205</v>
      </c>
      <c r="F470" s="2">
        <v>236949.45</v>
      </c>
    </row>
    <row r="471" spans="1:6" x14ac:dyDescent="0.35">
      <c r="A471" t="s">
        <v>86</v>
      </c>
      <c r="B471" s="21">
        <v>2019</v>
      </c>
      <c r="C471" t="s">
        <v>87</v>
      </c>
      <c r="D471" t="s">
        <v>393</v>
      </c>
      <c r="E471" t="s">
        <v>166</v>
      </c>
      <c r="F471" s="2">
        <v>454290.88</v>
      </c>
    </row>
    <row r="472" spans="1:6" x14ac:dyDescent="0.35">
      <c r="A472" t="s">
        <v>86</v>
      </c>
      <c r="B472" s="21">
        <v>2019</v>
      </c>
      <c r="C472" t="s">
        <v>87</v>
      </c>
      <c r="D472" t="s">
        <v>394</v>
      </c>
      <c r="E472" t="s">
        <v>166</v>
      </c>
      <c r="F472" s="2">
        <v>934170.17</v>
      </c>
    </row>
    <row r="473" spans="1:6" x14ac:dyDescent="0.35">
      <c r="A473" t="s">
        <v>86</v>
      </c>
      <c r="B473" s="21">
        <v>2019</v>
      </c>
      <c r="C473" t="s">
        <v>87</v>
      </c>
      <c r="D473" t="s">
        <v>394</v>
      </c>
      <c r="E473" t="s">
        <v>207</v>
      </c>
      <c r="F473" s="2">
        <v>648926.49</v>
      </c>
    </row>
    <row r="474" spans="1:6" x14ac:dyDescent="0.35">
      <c r="A474" t="s">
        <v>86</v>
      </c>
      <c r="B474" s="21">
        <v>2019</v>
      </c>
      <c r="C474" t="s">
        <v>87</v>
      </c>
      <c r="D474" t="s">
        <v>394</v>
      </c>
      <c r="E474" t="s">
        <v>208</v>
      </c>
      <c r="F474" s="2">
        <v>300219.63</v>
      </c>
    </row>
    <row r="475" spans="1:6" x14ac:dyDescent="0.35">
      <c r="A475" t="s">
        <v>86</v>
      </c>
      <c r="B475" s="21">
        <v>2019</v>
      </c>
      <c r="C475" t="s">
        <v>87</v>
      </c>
      <c r="D475" t="s">
        <v>394</v>
      </c>
      <c r="E475" t="s">
        <v>209</v>
      </c>
      <c r="F475" s="2">
        <v>765538.81</v>
      </c>
    </row>
    <row r="476" spans="1:6" x14ac:dyDescent="0.35">
      <c r="A476" t="s">
        <v>86</v>
      </c>
      <c r="B476" s="21">
        <v>2019</v>
      </c>
      <c r="C476" t="s">
        <v>87</v>
      </c>
      <c r="D476" t="s">
        <v>394</v>
      </c>
      <c r="E476" t="s">
        <v>395</v>
      </c>
      <c r="F476" s="2">
        <v>44729.18</v>
      </c>
    </row>
    <row r="477" spans="1:6" x14ac:dyDescent="0.35">
      <c r="A477" t="s">
        <v>86</v>
      </c>
      <c r="B477" s="21">
        <v>2019</v>
      </c>
      <c r="C477" t="s">
        <v>87</v>
      </c>
      <c r="D477" t="s">
        <v>394</v>
      </c>
      <c r="E477" t="s">
        <v>214</v>
      </c>
      <c r="F477" s="2">
        <v>12039853.689999999</v>
      </c>
    </row>
    <row r="478" spans="1:6" x14ac:dyDescent="0.35">
      <c r="A478" t="s">
        <v>86</v>
      </c>
      <c r="B478" s="21">
        <v>2019</v>
      </c>
      <c r="C478" t="s">
        <v>87</v>
      </c>
      <c r="D478" t="s">
        <v>394</v>
      </c>
      <c r="E478" t="s">
        <v>205</v>
      </c>
      <c r="F478" s="2">
        <v>2443382.21</v>
      </c>
    </row>
    <row r="479" spans="1:6" x14ac:dyDescent="0.35">
      <c r="A479" t="s">
        <v>86</v>
      </c>
      <c r="B479" s="21">
        <v>2019</v>
      </c>
      <c r="C479" t="s">
        <v>87</v>
      </c>
      <c r="D479" t="s">
        <v>396</v>
      </c>
      <c r="E479" t="s">
        <v>166</v>
      </c>
      <c r="F479" s="2">
        <v>10667305.83</v>
      </c>
    </row>
    <row r="480" spans="1:6" x14ac:dyDescent="0.35">
      <c r="A480" t="s">
        <v>86</v>
      </c>
      <c r="B480" s="21">
        <v>2019</v>
      </c>
      <c r="C480" t="s">
        <v>87</v>
      </c>
      <c r="D480" t="s">
        <v>397</v>
      </c>
      <c r="E480" t="s">
        <v>166</v>
      </c>
      <c r="F480" s="2">
        <v>17298493.670000002</v>
      </c>
    </row>
    <row r="481" spans="1:6" x14ac:dyDescent="0.35">
      <c r="A481" t="s">
        <v>86</v>
      </c>
      <c r="B481" s="21">
        <v>2019</v>
      </c>
      <c r="C481" t="s">
        <v>87</v>
      </c>
      <c r="D481" t="s">
        <v>398</v>
      </c>
      <c r="E481" t="s">
        <v>166</v>
      </c>
      <c r="F481" s="2">
        <v>229710.85</v>
      </c>
    </row>
    <row r="482" spans="1:6" x14ac:dyDescent="0.35">
      <c r="A482" t="s">
        <v>86</v>
      </c>
      <c r="B482" s="21">
        <v>2019</v>
      </c>
      <c r="C482" t="s">
        <v>87</v>
      </c>
      <c r="D482" t="s">
        <v>399</v>
      </c>
      <c r="E482" t="s">
        <v>166</v>
      </c>
      <c r="F482" s="2">
        <v>17294890.140000001</v>
      </c>
    </row>
    <row r="483" spans="1:6" x14ac:dyDescent="0.35">
      <c r="A483" t="s">
        <v>86</v>
      </c>
      <c r="B483" s="21">
        <v>2019</v>
      </c>
      <c r="C483" t="s">
        <v>87</v>
      </c>
      <c r="D483" t="s">
        <v>400</v>
      </c>
      <c r="E483" t="s">
        <v>166</v>
      </c>
      <c r="F483" s="2">
        <v>132973.46</v>
      </c>
    </row>
    <row r="484" spans="1:6" x14ac:dyDescent="0.35">
      <c r="A484" t="s">
        <v>86</v>
      </c>
      <c r="B484" s="21">
        <v>2019</v>
      </c>
      <c r="C484" t="s">
        <v>87</v>
      </c>
      <c r="D484" t="s">
        <v>401</v>
      </c>
      <c r="E484" t="s">
        <v>166</v>
      </c>
      <c r="F484" s="2">
        <v>2313149.79</v>
      </c>
    </row>
    <row r="485" spans="1:6" x14ac:dyDescent="0.35">
      <c r="A485" t="s">
        <v>86</v>
      </c>
      <c r="B485" s="21">
        <v>2019</v>
      </c>
      <c r="C485" t="s">
        <v>87</v>
      </c>
      <c r="D485" t="s">
        <v>402</v>
      </c>
      <c r="E485" t="s">
        <v>166</v>
      </c>
      <c r="F485" s="2">
        <v>5311175.7</v>
      </c>
    </row>
    <row r="486" spans="1:6" x14ac:dyDescent="0.35">
      <c r="A486" t="s">
        <v>86</v>
      </c>
      <c r="B486" s="21">
        <v>2019</v>
      </c>
      <c r="C486" t="s">
        <v>87</v>
      </c>
      <c r="D486" t="s">
        <v>403</v>
      </c>
      <c r="E486" t="s">
        <v>166</v>
      </c>
      <c r="F486" s="2">
        <v>20685598.420000002</v>
      </c>
    </row>
    <row r="487" spans="1:6" x14ac:dyDescent="0.35">
      <c r="A487" t="s">
        <v>86</v>
      </c>
      <c r="B487" s="21">
        <v>2019</v>
      </c>
      <c r="C487" t="s">
        <v>87</v>
      </c>
      <c r="D487" t="s">
        <v>404</v>
      </c>
      <c r="E487" t="s">
        <v>166</v>
      </c>
      <c r="F487" s="2">
        <v>41370762.43</v>
      </c>
    </row>
    <row r="488" spans="1:6" x14ac:dyDescent="0.35">
      <c r="A488" t="s">
        <v>86</v>
      </c>
      <c r="B488" s="21">
        <v>2019</v>
      </c>
      <c r="C488" t="s">
        <v>87</v>
      </c>
      <c r="D488" t="s">
        <v>405</v>
      </c>
      <c r="E488" t="s">
        <v>166</v>
      </c>
      <c r="F488" s="2">
        <v>642538.48</v>
      </c>
    </row>
    <row r="489" spans="1:6" x14ac:dyDescent="0.35">
      <c r="A489" t="s">
        <v>86</v>
      </c>
      <c r="B489" s="21">
        <v>2019</v>
      </c>
      <c r="C489" t="s">
        <v>87</v>
      </c>
      <c r="D489" t="s">
        <v>406</v>
      </c>
      <c r="E489" t="s">
        <v>166</v>
      </c>
      <c r="F489" s="2">
        <v>2428472.92</v>
      </c>
    </row>
    <row r="490" spans="1:6" x14ac:dyDescent="0.35">
      <c r="A490" t="s">
        <v>86</v>
      </c>
      <c r="B490" s="21">
        <v>2019</v>
      </c>
      <c r="C490" t="s">
        <v>87</v>
      </c>
      <c r="D490" t="s">
        <v>407</v>
      </c>
      <c r="E490" t="s">
        <v>166</v>
      </c>
      <c r="F490" s="2">
        <v>0</v>
      </c>
    </row>
    <row r="491" spans="1:6" x14ac:dyDescent="0.35">
      <c r="A491" t="s">
        <v>86</v>
      </c>
      <c r="B491" s="21">
        <v>2019</v>
      </c>
      <c r="C491" t="s">
        <v>87</v>
      </c>
      <c r="D491" t="s">
        <v>408</v>
      </c>
      <c r="E491" t="s">
        <v>362</v>
      </c>
      <c r="F491" s="2">
        <v>38463.81</v>
      </c>
    </row>
    <row r="492" spans="1:6" x14ac:dyDescent="0.35">
      <c r="A492" t="s">
        <v>86</v>
      </c>
      <c r="B492" s="21">
        <v>2019</v>
      </c>
      <c r="C492" t="s">
        <v>87</v>
      </c>
      <c r="D492" t="s">
        <v>408</v>
      </c>
      <c r="E492" t="s">
        <v>28</v>
      </c>
      <c r="F492" s="2">
        <v>4619357.0599999996</v>
      </c>
    </row>
    <row r="493" spans="1:6" x14ac:dyDescent="0.35">
      <c r="A493" t="s">
        <v>86</v>
      </c>
      <c r="B493" s="21">
        <v>2019</v>
      </c>
      <c r="C493" t="s">
        <v>87</v>
      </c>
      <c r="D493" t="s">
        <v>408</v>
      </c>
      <c r="E493" t="s">
        <v>29</v>
      </c>
      <c r="F493" s="2">
        <v>10586.02</v>
      </c>
    </row>
    <row r="494" spans="1:6" x14ac:dyDescent="0.35">
      <c r="A494" t="s">
        <v>86</v>
      </c>
      <c r="B494" s="21">
        <v>2019</v>
      </c>
      <c r="C494" t="s">
        <v>87</v>
      </c>
      <c r="D494" t="s">
        <v>408</v>
      </c>
      <c r="E494" t="s">
        <v>30</v>
      </c>
      <c r="F494" s="2">
        <v>-34974.57</v>
      </c>
    </row>
    <row r="495" spans="1:6" x14ac:dyDescent="0.35">
      <c r="A495" t="s">
        <v>86</v>
      </c>
      <c r="B495" s="21">
        <v>2019</v>
      </c>
      <c r="C495" t="s">
        <v>87</v>
      </c>
      <c r="D495" t="s">
        <v>408</v>
      </c>
      <c r="E495" t="s">
        <v>40</v>
      </c>
      <c r="F495" s="2">
        <v>12568811.529999999</v>
      </c>
    </row>
    <row r="496" spans="1:6" x14ac:dyDescent="0.35">
      <c r="A496" t="s">
        <v>86</v>
      </c>
      <c r="B496" s="21">
        <v>2019</v>
      </c>
      <c r="C496" t="s">
        <v>87</v>
      </c>
      <c r="D496" t="s">
        <v>408</v>
      </c>
      <c r="E496" t="s">
        <v>45</v>
      </c>
      <c r="F496" s="2">
        <v>605042.48</v>
      </c>
    </row>
    <row r="497" spans="1:6" x14ac:dyDescent="0.35">
      <c r="A497" t="s">
        <v>86</v>
      </c>
      <c r="B497" s="21">
        <v>2019</v>
      </c>
      <c r="C497" t="s">
        <v>87</v>
      </c>
      <c r="D497" t="s">
        <v>408</v>
      </c>
      <c r="E497" t="s">
        <v>31</v>
      </c>
      <c r="F497" s="2">
        <v>2336780.83</v>
      </c>
    </row>
    <row r="498" spans="1:6" x14ac:dyDescent="0.35">
      <c r="A498" t="s">
        <v>86</v>
      </c>
      <c r="B498" s="21">
        <v>2019</v>
      </c>
      <c r="C498" t="s">
        <v>87</v>
      </c>
      <c r="D498" t="s">
        <v>408</v>
      </c>
      <c r="E498" t="s">
        <v>35</v>
      </c>
      <c r="F498" s="2">
        <v>5466034.7699999996</v>
      </c>
    </row>
    <row r="499" spans="1:6" x14ac:dyDescent="0.35">
      <c r="A499" t="s">
        <v>86</v>
      </c>
      <c r="B499" s="21">
        <v>2019</v>
      </c>
      <c r="C499" t="s">
        <v>87</v>
      </c>
      <c r="D499" t="s">
        <v>408</v>
      </c>
      <c r="E499" t="s">
        <v>32</v>
      </c>
      <c r="F499" s="2">
        <v>5803877.5999999996</v>
      </c>
    </row>
    <row r="500" spans="1:6" x14ac:dyDescent="0.35">
      <c r="A500" t="s">
        <v>86</v>
      </c>
      <c r="B500" s="21">
        <v>2019</v>
      </c>
      <c r="C500" t="s">
        <v>87</v>
      </c>
      <c r="D500" t="s">
        <v>408</v>
      </c>
      <c r="E500" t="s">
        <v>36</v>
      </c>
      <c r="F500" s="2">
        <v>10343767.6</v>
      </c>
    </row>
    <row r="501" spans="1:6" x14ac:dyDescent="0.35">
      <c r="A501" t="s">
        <v>86</v>
      </c>
      <c r="B501" s="21">
        <v>2019</v>
      </c>
      <c r="C501" t="s">
        <v>87</v>
      </c>
      <c r="D501" t="s">
        <v>408</v>
      </c>
      <c r="E501" t="s">
        <v>33</v>
      </c>
      <c r="F501" s="2">
        <v>13133231.960000001</v>
      </c>
    </row>
    <row r="502" spans="1:6" x14ac:dyDescent="0.35">
      <c r="A502" t="s">
        <v>86</v>
      </c>
      <c r="B502" s="21">
        <v>2019</v>
      </c>
      <c r="C502" t="s">
        <v>87</v>
      </c>
      <c r="D502" t="s">
        <v>408</v>
      </c>
      <c r="E502" t="s">
        <v>49</v>
      </c>
      <c r="F502" s="2">
        <v>252965.34</v>
      </c>
    </row>
    <row r="503" spans="1:6" x14ac:dyDescent="0.35">
      <c r="A503" t="s">
        <v>86</v>
      </c>
      <c r="B503" s="21">
        <v>2019</v>
      </c>
      <c r="C503" t="s">
        <v>87</v>
      </c>
      <c r="D503" t="s">
        <v>408</v>
      </c>
      <c r="E503" t="s">
        <v>41</v>
      </c>
      <c r="F503" s="2">
        <v>4552254.62</v>
      </c>
    </row>
    <row r="504" spans="1:6" x14ac:dyDescent="0.35">
      <c r="A504" t="s">
        <v>86</v>
      </c>
      <c r="B504" s="21">
        <v>2019</v>
      </c>
      <c r="C504" t="s">
        <v>87</v>
      </c>
      <c r="D504" t="s">
        <v>408</v>
      </c>
      <c r="E504" t="s">
        <v>42</v>
      </c>
      <c r="F504" s="2">
        <v>5900703.0499999998</v>
      </c>
    </row>
    <row r="505" spans="1:6" x14ac:dyDescent="0.35">
      <c r="A505" t="s">
        <v>86</v>
      </c>
      <c r="B505" s="21">
        <v>2019</v>
      </c>
      <c r="C505" t="s">
        <v>87</v>
      </c>
      <c r="D505" t="s">
        <v>409</v>
      </c>
      <c r="E505" t="s">
        <v>57</v>
      </c>
      <c r="F505" s="2">
        <v>377984.56</v>
      </c>
    </row>
    <row r="506" spans="1:6" x14ac:dyDescent="0.35">
      <c r="A506" t="s">
        <v>86</v>
      </c>
      <c r="B506" s="21">
        <v>2019</v>
      </c>
      <c r="C506" t="s">
        <v>87</v>
      </c>
      <c r="D506" t="s">
        <v>409</v>
      </c>
      <c r="E506" t="s">
        <v>65</v>
      </c>
      <c r="F506" s="2">
        <v>1546538.89</v>
      </c>
    </row>
    <row r="507" spans="1:6" x14ac:dyDescent="0.35">
      <c r="A507" t="s">
        <v>86</v>
      </c>
      <c r="B507" s="21">
        <v>2019</v>
      </c>
      <c r="C507" t="s">
        <v>87</v>
      </c>
      <c r="D507" t="s">
        <v>409</v>
      </c>
      <c r="E507" t="s">
        <v>66</v>
      </c>
      <c r="F507" s="2">
        <v>1542175.78</v>
      </c>
    </row>
    <row r="508" spans="1:6" x14ac:dyDescent="0.35">
      <c r="A508" t="s">
        <v>86</v>
      </c>
      <c r="B508" s="21">
        <v>2019</v>
      </c>
      <c r="C508" t="s">
        <v>87</v>
      </c>
      <c r="D508" t="s">
        <v>409</v>
      </c>
      <c r="E508" t="s">
        <v>67</v>
      </c>
      <c r="F508" s="2">
        <v>926433.35</v>
      </c>
    </row>
    <row r="509" spans="1:6" x14ac:dyDescent="0.35">
      <c r="A509" t="s">
        <v>86</v>
      </c>
      <c r="B509" s="21">
        <v>2019</v>
      </c>
      <c r="C509" t="s">
        <v>87</v>
      </c>
      <c r="D509" t="s">
        <v>409</v>
      </c>
      <c r="E509" t="s">
        <v>45</v>
      </c>
      <c r="F509" s="2">
        <v>1745163.67</v>
      </c>
    </row>
    <row r="510" spans="1:6" x14ac:dyDescent="0.35">
      <c r="A510" t="s">
        <v>86</v>
      </c>
      <c r="B510" s="21">
        <v>2019</v>
      </c>
      <c r="C510" t="s">
        <v>87</v>
      </c>
      <c r="D510" t="s">
        <v>409</v>
      </c>
      <c r="E510" t="s">
        <v>68</v>
      </c>
      <c r="F510" s="2">
        <v>705368.16</v>
      </c>
    </row>
    <row r="511" spans="1:6" x14ac:dyDescent="0.35">
      <c r="A511" t="s">
        <v>86</v>
      </c>
      <c r="B511" s="21">
        <v>2019</v>
      </c>
      <c r="C511" t="s">
        <v>87</v>
      </c>
      <c r="D511" t="s">
        <v>409</v>
      </c>
      <c r="E511" t="s">
        <v>69</v>
      </c>
      <c r="F511" s="2">
        <v>643254.87</v>
      </c>
    </row>
    <row r="512" spans="1:6" x14ac:dyDescent="0.35">
      <c r="A512" t="s">
        <v>86</v>
      </c>
      <c r="B512" s="21">
        <v>2019</v>
      </c>
      <c r="C512" t="s">
        <v>87</v>
      </c>
      <c r="D512" t="s">
        <v>409</v>
      </c>
      <c r="E512" t="s">
        <v>70</v>
      </c>
      <c r="F512" s="2">
        <v>676636.84</v>
      </c>
    </row>
    <row r="513" spans="1:6" x14ac:dyDescent="0.35">
      <c r="A513" t="s">
        <v>86</v>
      </c>
      <c r="B513" s="21">
        <v>2019</v>
      </c>
      <c r="C513" t="s">
        <v>87</v>
      </c>
      <c r="D513" t="s">
        <v>409</v>
      </c>
      <c r="E513" t="s">
        <v>71</v>
      </c>
      <c r="F513" s="2">
        <v>848704.28</v>
      </c>
    </row>
    <row r="514" spans="1:6" x14ac:dyDescent="0.35">
      <c r="A514" t="s">
        <v>86</v>
      </c>
      <c r="B514" s="21">
        <v>2019</v>
      </c>
      <c r="C514" t="s">
        <v>87</v>
      </c>
      <c r="D514" t="s">
        <v>409</v>
      </c>
      <c r="E514" t="s">
        <v>72</v>
      </c>
      <c r="F514" s="2">
        <v>753448.98</v>
      </c>
    </row>
    <row r="515" spans="1:6" x14ac:dyDescent="0.35">
      <c r="A515" t="s">
        <v>86</v>
      </c>
      <c r="B515" s="21">
        <v>2019</v>
      </c>
      <c r="C515" t="s">
        <v>87</v>
      </c>
      <c r="D515" t="s">
        <v>409</v>
      </c>
      <c r="E515" t="s">
        <v>73</v>
      </c>
      <c r="F515" s="2">
        <v>576511.34</v>
      </c>
    </row>
    <row r="516" spans="1:6" x14ac:dyDescent="0.35">
      <c r="A516" t="s">
        <v>86</v>
      </c>
      <c r="B516" s="21">
        <v>2019</v>
      </c>
      <c r="C516" t="s">
        <v>87</v>
      </c>
      <c r="D516" t="s">
        <v>409</v>
      </c>
      <c r="E516" t="s">
        <v>74</v>
      </c>
      <c r="F516" s="2">
        <v>569554.34</v>
      </c>
    </row>
    <row r="517" spans="1:6" x14ac:dyDescent="0.35">
      <c r="A517" t="s">
        <v>86</v>
      </c>
      <c r="B517" s="21">
        <v>2019</v>
      </c>
      <c r="C517" t="s">
        <v>87</v>
      </c>
      <c r="D517" t="s">
        <v>409</v>
      </c>
      <c r="E517" t="s">
        <v>75</v>
      </c>
      <c r="F517" s="2">
        <v>1960571.16</v>
      </c>
    </row>
    <row r="518" spans="1:6" x14ac:dyDescent="0.35">
      <c r="A518" t="s">
        <v>86</v>
      </c>
      <c r="B518" s="21">
        <v>2019</v>
      </c>
      <c r="C518" t="s">
        <v>87</v>
      </c>
      <c r="D518" t="s">
        <v>409</v>
      </c>
      <c r="E518" t="s">
        <v>76</v>
      </c>
      <c r="F518" s="2">
        <v>1552725.15</v>
      </c>
    </row>
    <row r="519" spans="1:6" x14ac:dyDescent="0.35">
      <c r="A519" t="s">
        <v>86</v>
      </c>
      <c r="B519" s="21">
        <v>2019</v>
      </c>
      <c r="C519" t="s">
        <v>87</v>
      </c>
      <c r="D519" t="s">
        <v>410</v>
      </c>
      <c r="E519" t="s">
        <v>52</v>
      </c>
      <c r="F519" s="2">
        <v>80184.88</v>
      </c>
    </row>
    <row r="520" spans="1:6" x14ac:dyDescent="0.35">
      <c r="A520" t="s">
        <v>86</v>
      </c>
      <c r="B520" s="21">
        <v>2019</v>
      </c>
      <c r="C520" t="s">
        <v>87</v>
      </c>
      <c r="D520" t="s">
        <v>410</v>
      </c>
      <c r="E520" t="s">
        <v>53</v>
      </c>
      <c r="F520" s="2">
        <v>105734.5</v>
      </c>
    </row>
    <row r="521" spans="1:6" x14ac:dyDescent="0.35">
      <c r="A521" t="s">
        <v>86</v>
      </c>
      <c r="B521" s="21">
        <v>2019</v>
      </c>
      <c r="C521" t="s">
        <v>87</v>
      </c>
      <c r="D521" t="s">
        <v>410</v>
      </c>
      <c r="E521" t="s">
        <v>54</v>
      </c>
      <c r="F521" s="2">
        <v>225517.16</v>
      </c>
    </row>
    <row r="522" spans="1:6" x14ac:dyDescent="0.35">
      <c r="A522" t="s">
        <v>86</v>
      </c>
      <c r="B522" s="21">
        <v>2019</v>
      </c>
      <c r="C522" t="s">
        <v>87</v>
      </c>
      <c r="D522" t="s">
        <v>410</v>
      </c>
      <c r="E522" t="s">
        <v>55</v>
      </c>
      <c r="F522" s="2">
        <v>100558.33</v>
      </c>
    </row>
    <row r="523" spans="1:6" x14ac:dyDescent="0.35">
      <c r="A523" t="s">
        <v>86</v>
      </c>
      <c r="B523" s="21">
        <v>2019</v>
      </c>
      <c r="C523" t="s">
        <v>87</v>
      </c>
      <c r="D523" t="s">
        <v>410</v>
      </c>
      <c r="E523" t="s">
        <v>56</v>
      </c>
      <c r="F523" s="2">
        <v>185594.82</v>
      </c>
    </row>
    <row r="524" spans="1:6" x14ac:dyDescent="0.35">
      <c r="A524" t="s">
        <v>86</v>
      </c>
      <c r="B524" s="21">
        <v>2019</v>
      </c>
      <c r="C524" t="s">
        <v>87</v>
      </c>
      <c r="D524" t="s">
        <v>410</v>
      </c>
      <c r="E524" t="s">
        <v>377</v>
      </c>
      <c r="F524" s="2">
        <v>0</v>
      </c>
    </row>
    <row r="525" spans="1:6" x14ac:dyDescent="0.35">
      <c r="A525" t="s">
        <v>86</v>
      </c>
      <c r="B525" s="21">
        <v>2019</v>
      </c>
      <c r="C525" t="s">
        <v>87</v>
      </c>
      <c r="D525" t="s">
        <v>411</v>
      </c>
      <c r="E525" t="s">
        <v>375</v>
      </c>
      <c r="F525" s="2">
        <v>80156.09</v>
      </c>
    </row>
    <row r="526" spans="1:6" x14ac:dyDescent="0.35">
      <c r="A526" t="s">
        <v>86</v>
      </c>
      <c r="B526" s="21">
        <v>2019</v>
      </c>
      <c r="C526" t="s">
        <v>87</v>
      </c>
      <c r="D526" t="s">
        <v>412</v>
      </c>
      <c r="E526" t="s">
        <v>58</v>
      </c>
      <c r="F526" s="2">
        <v>681548.99</v>
      </c>
    </row>
    <row r="527" spans="1:6" x14ac:dyDescent="0.35">
      <c r="A527" t="s">
        <v>86</v>
      </c>
      <c r="B527" s="21">
        <v>2019</v>
      </c>
      <c r="C527" t="s">
        <v>87</v>
      </c>
      <c r="D527" t="s">
        <v>413</v>
      </c>
      <c r="E527" t="s">
        <v>166</v>
      </c>
      <c r="F527" s="2">
        <v>9519290.5500000007</v>
      </c>
    </row>
    <row r="528" spans="1:6" x14ac:dyDescent="0.35">
      <c r="A528" t="s">
        <v>86</v>
      </c>
      <c r="B528" s="21">
        <v>2019</v>
      </c>
      <c r="C528" t="s">
        <v>87</v>
      </c>
      <c r="D528" t="s">
        <v>413</v>
      </c>
      <c r="E528" t="s">
        <v>41</v>
      </c>
      <c r="F528" s="2">
        <v>178213.77</v>
      </c>
    </row>
    <row r="529" spans="1:6" x14ac:dyDescent="0.35">
      <c r="A529" t="s">
        <v>86</v>
      </c>
      <c r="B529" s="21">
        <v>2019</v>
      </c>
      <c r="C529" t="s">
        <v>87</v>
      </c>
      <c r="D529" t="s">
        <v>414</v>
      </c>
      <c r="E529" t="s">
        <v>166</v>
      </c>
      <c r="F529" s="2">
        <v>7512194.3499999996</v>
      </c>
    </row>
    <row r="530" spans="1:6" x14ac:dyDescent="0.35">
      <c r="A530" t="s">
        <v>86</v>
      </c>
      <c r="B530" s="21">
        <v>2019</v>
      </c>
      <c r="C530" t="s">
        <v>87</v>
      </c>
      <c r="D530" t="s">
        <v>415</v>
      </c>
      <c r="E530" t="s">
        <v>166</v>
      </c>
      <c r="F530" s="2">
        <v>7923276.8200000003</v>
      </c>
    </row>
    <row r="531" spans="1:6" x14ac:dyDescent="0.35">
      <c r="A531" t="s">
        <v>86</v>
      </c>
      <c r="B531" s="21">
        <v>2019</v>
      </c>
      <c r="C531" t="s">
        <v>87</v>
      </c>
      <c r="D531" t="s">
        <v>415</v>
      </c>
      <c r="E531" t="s">
        <v>209</v>
      </c>
      <c r="F531" s="2">
        <v>6751.69</v>
      </c>
    </row>
    <row r="532" spans="1:6" x14ac:dyDescent="0.35">
      <c r="A532" t="s">
        <v>86</v>
      </c>
      <c r="B532" s="21">
        <v>2019</v>
      </c>
      <c r="C532" t="s">
        <v>87</v>
      </c>
      <c r="D532" t="s">
        <v>416</v>
      </c>
      <c r="E532" t="s">
        <v>166</v>
      </c>
      <c r="F532" s="2">
        <v>643.91999999999996</v>
      </c>
    </row>
    <row r="533" spans="1:6" x14ac:dyDescent="0.35">
      <c r="A533" t="s">
        <v>86</v>
      </c>
      <c r="B533" s="21">
        <v>2019</v>
      </c>
      <c r="C533" t="s">
        <v>87</v>
      </c>
      <c r="D533" t="s">
        <v>417</v>
      </c>
      <c r="E533" t="s">
        <v>166</v>
      </c>
      <c r="F533" s="2">
        <v>2013619.87</v>
      </c>
    </row>
    <row r="534" spans="1:6" x14ac:dyDescent="0.35">
      <c r="A534" t="s">
        <v>86</v>
      </c>
      <c r="B534" s="21">
        <v>2019</v>
      </c>
      <c r="C534" t="s">
        <v>87</v>
      </c>
      <c r="D534" t="s">
        <v>417</v>
      </c>
      <c r="E534" t="s">
        <v>28</v>
      </c>
      <c r="F534" s="2">
        <v>0</v>
      </c>
    </row>
    <row r="535" spans="1:6" x14ac:dyDescent="0.35">
      <c r="A535" t="s">
        <v>86</v>
      </c>
      <c r="B535" s="21">
        <v>2019</v>
      </c>
      <c r="C535" t="s">
        <v>87</v>
      </c>
      <c r="D535" t="s">
        <v>417</v>
      </c>
      <c r="E535" t="s">
        <v>304</v>
      </c>
      <c r="F535" s="2">
        <v>0</v>
      </c>
    </row>
    <row r="536" spans="1:6" x14ac:dyDescent="0.35">
      <c r="A536" t="s">
        <v>86</v>
      </c>
      <c r="B536" s="21">
        <v>2019</v>
      </c>
      <c r="C536" t="s">
        <v>87</v>
      </c>
      <c r="D536" t="s">
        <v>417</v>
      </c>
      <c r="E536" t="s">
        <v>45</v>
      </c>
      <c r="F536" s="2">
        <v>9210.48</v>
      </c>
    </row>
    <row r="537" spans="1:6" x14ac:dyDescent="0.35">
      <c r="A537" t="s">
        <v>86</v>
      </c>
      <c r="B537" s="21">
        <v>2019</v>
      </c>
      <c r="C537" t="s">
        <v>87</v>
      </c>
      <c r="D537" t="s">
        <v>417</v>
      </c>
      <c r="E537" t="s">
        <v>31</v>
      </c>
      <c r="F537" s="2">
        <v>2926.53</v>
      </c>
    </row>
    <row r="538" spans="1:6" x14ac:dyDescent="0.35">
      <c r="A538" t="s">
        <v>86</v>
      </c>
      <c r="B538" s="21">
        <v>2019</v>
      </c>
      <c r="C538" t="s">
        <v>87</v>
      </c>
      <c r="D538" t="s">
        <v>418</v>
      </c>
      <c r="F538" s="2">
        <v>7657.03</v>
      </c>
    </row>
    <row r="539" spans="1:6" x14ac:dyDescent="0.35">
      <c r="A539" t="s">
        <v>86</v>
      </c>
      <c r="B539" s="21">
        <v>2019</v>
      </c>
      <c r="C539" t="s">
        <v>87</v>
      </c>
      <c r="D539" t="s">
        <v>419</v>
      </c>
      <c r="E539" t="s">
        <v>166</v>
      </c>
      <c r="F539" s="2">
        <v>52016.57</v>
      </c>
    </row>
    <row r="540" spans="1:6" x14ac:dyDescent="0.35">
      <c r="A540" t="s">
        <v>86</v>
      </c>
      <c r="B540" s="21">
        <v>2019</v>
      </c>
      <c r="C540" t="s">
        <v>87</v>
      </c>
      <c r="D540" t="s">
        <v>419</v>
      </c>
      <c r="E540" t="s">
        <v>67</v>
      </c>
      <c r="F540" s="2">
        <v>-0.02</v>
      </c>
    </row>
    <row r="541" spans="1:6" x14ac:dyDescent="0.35">
      <c r="A541" t="s">
        <v>86</v>
      </c>
      <c r="B541" s="21">
        <v>2019</v>
      </c>
      <c r="C541" t="s">
        <v>87</v>
      </c>
      <c r="D541" t="s">
        <v>420</v>
      </c>
      <c r="E541" t="s">
        <v>304</v>
      </c>
      <c r="F541" s="2">
        <v>132632.76</v>
      </c>
    </row>
    <row r="542" spans="1:6" x14ac:dyDescent="0.35">
      <c r="A542" t="s">
        <v>86</v>
      </c>
      <c r="B542" s="21">
        <v>2019</v>
      </c>
      <c r="C542" t="s">
        <v>87</v>
      </c>
      <c r="D542" t="s">
        <v>420</v>
      </c>
      <c r="E542" t="s">
        <v>204</v>
      </c>
      <c r="F542" s="2">
        <v>12035524.68</v>
      </c>
    </row>
    <row r="543" spans="1:6" x14ac:dyDescent="0.35">
      <c r="A543" t="s">
        <v>86</v>
      </c>
      <c r="B543" s="21">
        <v>2019</v>
      </c>
      <c r="C543" t="s">
        <v>87</v>
      </c>
      <c r="D543" t="s">
        <v>421</v>
      </c>
      <c r="F543" s="2">
        <v>0</v>
      </c>
    </row>
    <row r="544" spans="1:6" x14ac:dyDescent="0.35">
      <c r="A544" t="s">
        <v>86</v>
      </c>
      <c r="B544" s="21">
        <v>2019</v>
      </c>
      <c r="C544" t="s">
        <v>87</v>
      </c>
      <c r="D544" t="s">
        <v>422</v>
      </c>
      <c r="F544" s="2">
        <v>0</v>
      </c>
    </row>
    <row r="545" spans="1:6" x14ac:dyDescent="0.35">
      <c r="A545" t="s">
        <v>86</v>
      </c>
      <c r="B545" s="21">
        <v>2019</v>
      </c>
      <c r="C545" t="s">
        <v>87</v>
      </c>
      <c r="D545" t="s">
        <v>423</v>
      </c>
      <c r="F545" s="2">
        <v>0</v>
      </c>
    </row>
    <row r="546" spans="1:6" x14ac:dyDescent="0.35">
      <c r="A546" t="s">
        <v>86</v>
      </c>
      <c r="B546" s="21">
        <v>2019</v>
      </c>
      <c r="C546" t="s">
        <v>87</v>
      </c>
      <c r="D546" t="s">
        <v>424</v>
      </c>
      <c r="F546" s="2">
        <v>118995.07</v>
      </c>
    </row>
    <row r="547" spans="1:6" x14ac:dyDescent="0.35">
      <c r="A547" t="s">
        <v>86</v>
      </c>
      <c r="B547" s="21">
        <v>2019</v>
      </c>
      <c r="C547" t="s">
        <v>87</v>
      </c>
      <c r="D547" t="s">
        <v>425</v>
      </c>
      <c r="F547" s="2">
        <v>1200</v>
      </c>
    </row>
    <row r="548" spans="1:6" x14ac:dyDescent="0.35">
      <c r="A548" t="s">
        <v>86</v>
      </c>
      <c r="B548" s="21">
        <v>2019</v>
      </c>
      <c r="C548" t="s">
        <v>87</v>
      </c>
      <c r="D548" t="s">
        <v>426</v>
      </c>
      <c r="F548" s="2">
        <v>390859.64</v>
      </c>
    </row>
    <row r="549" spans="1:6" x14ac:dyDescent="0.35">
      <c r="A549" t="s">
        <v>86</v>
      </c>
      <c r="B549" s="21">
        <v>2019</v>
      </c>
      <c r="C549" t="s">
        <v>87</v>
      </c>
      <c r="D549" t="s">
        <v>427</v>
      </c>
      <c r="F549" s="2">
        <v>-1308876.32</v>
      </c>
    </row>
    <row r="550" spans="1:6" x14ac:dyDescent="0.35">
      <c r="A550" t="s">
        <v>86</v>
      </c>
      <c r="B550" s="21">
        <v>2019</v>
      </c>
      <c r="C550" t="s">
        <v>87</v>
      </c>
      <c r="D550" t="s">
        <v>428</v>
      </c>
      <c r="F550" s="2">
        <v>-43</v>
      </c>
    </row>
    <row r="551" spans="1:6" x14ac:dyDescent="0.35">
      <c r="A551" t="s">
        <v>86</v>
      </c>
      <c r="B551" s="21">
        <v>2019</v>
      </c>
      <c r="C551" t="s">
        <v>87</v>
      </c>
      <c r="D551" t="s">
        <v>429</v>
      </c>
      <c r="E551" t="s">
        <v>377</v>
      </c>
      <c r="F551" s="2">
        <v>-572037</v>
      </c>
    </row>
    <row r="552" spans="1:6" x14ac:dyDescent="0.35">
      <c r="A552" t="s">
        <v>86</v>
      </c>
      <c r="B552" s="21">
        <v>2019</v>
      </c>
      <c r="C552" t="s">
        <v>87</v>
      </c>
      <c r="D552" t="s">
        <v>429</v>
      </c>
      <c r="E552" t="s">
        <v>67</v>
      </c>
      <c r="F552" s="2">
        <v>-3436167.02</v>
      </c>
    </row>
    <row r="553" spans="1:6" x14ac:dyDescent="0.35">
      <c r="A553" t="s">
        <v>86</v>
      </c>
      <c r="B553" s="21">
        <v>2019</v>
      </c>
      <c r="C553" t="s">
        <v>87</v>
      </c>
      <c r="D553" t="s">
        <v>430</v>
      </c>
      <c r="E553" t="s">
        <v>377</v>
      </c>
      <c r="F553" s="2">
        <v>122508.85</v>
      </c>
    </row>
    <row r="554" spans="1:6" x14ac:dyDescent="0.35">
      <c r="A554" t="s">
        <v>86</v>
      </c>
      <c r="B554" s="21">
        <v>2019</v>
      </c>
      <c r="C554" t="s">
        <v>87</v>
      </c>
      <c r="D554" t="s">
        <v>430</v>
      </c>
      <c r="E554" t="s">
        <v>57</v>
      </c>
      <c r="F554" s="2">
        <v>340964.27</v>
      </c>
    </row>
    <row r="555" spans="1:6" x14ac:dyDescent="0.35">
      <c r="A555" t="s">
        <v>86</v>
      </c>
      <c r="B555" s="21">
        <v>2019</v>
      </c>
      <c r="C555" t="s">
        <v>87</v>
      </c>
      <c r="D555" t="s">
        <v>431</v>
      </c>
      <c r="E555" t="s">
        <v>377</v>
      </c>
      <c r="F555" s="2">
        <v>111717.09</v>
      </c>
    </row>
    <row r="556" spans="1:6" x14ac:dyDescent="0.35">
      <c r="A556" t="s">
        <v>86</v>
      </c>
      <c r="B556" s="21">
        <v>2019</v>
      </c>
      <c r="C556" t="s">
        <v>87</v>
      </c>
      <c r="D556" t="s">
        <v>432</v>
      </c>
      <c r="E556" t="s">
        <v>377</v>
      </c>
      <c r="F556" s="2">
        <v>18488.14</v>
      </c>
    </row>
    <row r="557" spans="1:6" x14ac:dyDescent="0.35">
      <c r="A557" t="s">
        <v>86</v>
      </c>
      <c r="B557" s="21">
        <v>2019</v>
      </c>
      <c r="C557" t="s">
        <v>87</v>
      </c>
      <c r="D557" t="s">
        <v>432</v>
      </c>
      <c r="E557" t="s">
        <v>57</v>
      </c>
      <c r="F557" s="2">
        <v>163588.92000000001</v>
      </c>
    </row>
    <row r="558" spans="1:6" x14ac:dyDescent="0.35">
      <c r="A558" t="s">
        <v>86</v>
      </c>
      <c r="B558" s="21">
        <v>2019</v>
      </c>
      <c r="C558" t="s">
        <v>87</v>
      </c>
      <c r="D558" t="s">
        <v>433</v>
      </c>
      <c r="E558" t="s">
        <v>377</v>
      </c>
      <c r="F558" s="2">
        <v>78467.91</v>
      </c>
    </row>
    <row r="559" spans="1:6" x14ac:dyDescent="0.35">
      <c r="A559" t="s">
        <v>86</v>
      </c>
      <c r="B559" s="21">
        <v>2019</v>
      </c>
      <c r="C559" t="s">
        <v>87</v>
      </c>
      <c r="D559" t="s">
        <v>433</v>
      </c>
      <c r="E559" t="s">
        <v>57</v>
      </c>
      <c r="F559" s="2">
        <v>113989.09</v>
      </c>
    </row>
    <row r="560" spans="1:6" x14ac:dyDescent="0.35">
      <c r="A560" t="s">
        <v>86</v>
      </c>
      <c r="B560" s="21">
        <v>2019</v>
      </c>
      <c r="C560" t="s">
        <v>87</v>
      </c>
      <c r="D560" t="s">
        <v>433</v>
      </c>
      <c r="E560" t="s">
        <v>67</v>
      </c>
      <c r="F560" s="2">
        <v>37396.94</v>
      </c>
    </row>
    <row r="561" spans="1:6" x14ac:dyDescent="0.35">
      <c r="A561" t="s">
        <v>86</v>
      </c>
      <c r="B561" s="21">
        <v>2019</v>
      </c>
      <c r="C561" t="s">
        <v>87</v>
      </c>
      <c r="D561" t="s">
        <v>434</v>
      </c>
      <c r="E561" t="s">
        <v>377</v>
      </c>
      <c r="F561" s="2">
        <v>84881.94</v>
      </c>
    </row>
    <row r="562" spans="1:6" x14ac:dyDescent="0.35">
      <c r="A562" t="s">
        <v>86</v>
      </c>
      <c r="B562" s="21">
        <v>2019</v>
      </c>
      <c r="C562" t="s">
        <v>87</v>
      </c>
      <c r="D562" t="s">
        <v>434</v>
      </c>
      <c r="E562" t="s">
        <v>57</v>
      </c>
      <c r="F562" s="2">
        <v>36582.03</v>
      </c>
    </row>
    <row r="563" spans="1:6" x14ac:dyDescent="0.35">
      <c r="A563" t="s">
        <v>86</v>
      </c>
      <c r="B563" s="21">
        <v>2019</v>
      </c>
      <c r="C563" t="s">
        <v>87</v>
      </c>
      <c r="D563" t="s">
        <v>434</v>
      </c>
      <c r="E563" t="s">
        <v>67</v>
      </c>
      <c r="F563" s="2">
        <v>466261.32</v>
      </c>
    </row>
    <row r="564" spans="1:6" x14ac:dyDescent="0.35">
      <c r="A564" t="s">
        <v>86</v>
      </c>
      <c r="B564" s="21">
        <v>2019</v>
      </c>
      <c r="C564" t="s">
        <v>87</v>
      </c>
      <c r="D564" t="s">
        <v>435</v>
      </c>
      <c r="E564" t="s">
        <v>67</v>
      </c>
      <c r="F564" s="2">
        <v>14600.02</v>
      </c>
    </row>
    <row r="565" spans="1:6" x14ac:dyDescent="0.35">
      <c r="A565" t="s">
        <v>86</v>
      </c>
      <c r="B565" s="21">
        <v>2019</v>
      </c>
      <c r="C565" t="s">
        <v>87</v>
      </c>
      <c r="D565" t="s">
        <v>436</v>
      </c>
      <c r="F565" s="2">
        <v>1724.36</v>
      </c>
    </row>
    <row r="566" spans="1:6" x14ac:dyDescent="0.35">
      <c r="A566" t="s">
        <v>86</v>
      </c>
      <c r="B566" s="21">
        <v>2019</v>
      </c>
      <c r="C566" t="s">
        <v>87</v>
      </c>
      <c r="D566" t="s">
        <v>437</v>
      </c>
      <c r="F566" s="2">
        <v>31169.71</v>
      </c>
    </row>
    <row r="567" spans="1:6" x14ac:dyDescent="0.35">
      <c r="A567" t="s">
        <v>86</v>
      </c>
      <c r="B567" s="21">
        <v>2019</v>
      </c>
      <c r="C567" t="s">
        <v>87</v>
      </c>
      <c r="D567" t="s">
        <v>438</v>
      </c>
      <c r="F567" s="2">
        <v>-25302329.079999998</v>
      </c>
    </row>
    <row r="568" spans="1:6" x14ac:dyDescent="0.35">
      <c r="A568" t="s">
        <v>86</v>
      </c>
      <c r="B568" s="21">
        <v>2019</v>
      </c>
      <c r="C568" t="s">
        <v>87</v>
      </c>
      <c r="D568" t="s">
        <v>439</v>
      </c>
      <c r="F568" s="2">
        <v>-122038.2</v>
      </c>
    </row>
    <row r="569" spans="1:6" x14ac:dyDescent="0.35">
      <c r="A569" t="s">
        <v>86</v>
      </c>
      <c r="B569" s="21">
        <v>2019</v>
      </c>
      <c r="C569" t="s">
        <v>87</v>
      </c>
      <c r="D569" t="s">
        <v>440</v>
      </c>
      <c r="F569" s="2">
        <v>-29436.28</v>
      </c>
    </row>
    <row r="570" spans="1:6" x14ac:dyDescent="0.35">
      <c r="A570" t="s">
        <v>86</v>
      </c>
      <c r="B570" s="21">
        <v>2019</v>
      </c>
      <c r="C570" t="s">
        <v>87</v>
      </c>
      <c r="D570" t="s">
        <v>441</v>
      </c>
      <c r="F570" s="2">
        <v>-698443.25</v>
      </c>
    </row>
    <row r="571" spans="1:6" x14ac:dyDescent="0.35">
      <c r="A571" t="s">
        <v>86</v>
      </c>
      <c r="B571" s="21">
        <v>2019</v>
      </c>
      <c r="C571" t="s">
        <v>87</v>
      </c>
      <c r="D571" t="s">
        <v>441</v>
      </c>
      <c r="E571" t="s">
        <v>304</v>
      </c>
      <c r="F571" s="2">
        <v>1877177.53</v>
      </c>
    </row>
    <row r="572" spans="1:6" x14ac:dyDescent="0.35">
      <c r="A572" t="s">
        <v>86</v>
      </c>
      <c r="B572" s="21">
        <v>2019</v>
      </c>
      <c r="C572" t="s">
        <v>87</v>
      </c>
      <c r="D572" t="s">
        <v>442</v>
      </c>
      <c r="F572" s="2">
        <v>-70799.34</v>
      </c>
    </row>
    <row r="573" spans="1:6" x14ac:dyDescent="0.35">
      <c r="A573" t="s">
        <v>86</v>
      </c>
      <c r="B573" s="21">
        <v>2019</v>
      </c>
      <c r="C573" t="s">
        <v>87</v>
      </c>
      <c r="D573" t="s">
        <v>443</v>
      </c>
      <c r="F573" s="2">
        <v>46492.160000000003</v>
      </c>
    </row>
    <row r="574" spans="1:6" x14ac:dyDescent="0.35">
      <c r="A574" t="s">
        <v>86</v>
      </c>
      <c r="B574" s="21">
        <v>2019</v>
      </c>
      <c r="C574" t="s">
        <v>87</v>
      </c>
      <c r="D574" t="s">
        <v>444</v>
      </c>
      <c r="F574" s="2">
        <v>-634843</v>
      </c>
    </row>
    <row r="575" spans="1:6" x14ac:dyDescent="0.35">
      <c r="A575" t="s">
        <v>86</v>
      </c>
      <c r="B575" s="21">
        <v>2019</v>
      </c>
      <c r="C575" t="s">
        <v>87</v>
      </c>
      <c r="D575" t="s">
        <v>445</v>
      </c>
      <c r="E575" t="s">
        <v>57</v>
      </c>
      <c r="F575" s="2">
        <v>178651.73</v>
      </c>
    </row>
    <row r="576" spans="1:6" x14ac:dyDescent="0.35">
      <c r="A576" t="s">
        <v>86</v>
      </c>
      <c r="B576" s="21">
        <v>2019</v>
      </c>
      <c r="C576" t="s">
        <v>87</v>
      </c>
      <c r="D576" t="s">
        <v>446</v>
      </c>
      <c r="F576" s="2">
        <v>160655.84</v>
      </c>
    </row>
    <row r="577" spans="1:6" x14ac:dyDescent="0.35">
      <c r="A577" t="s">
        <v>86</v>
      </c>
      <c r="B577" s="21">
        <v>2019</v>
      </c>
      <c r="C577" t="s">
        <v>87</v>
      </c>
      <c r="D577" t="s">
        <v>447</v>
      </c>
      <c r="F577" s="2">
        <v>12251.71</v>
      </c>
    </row>
    <row r="578" spans="1:6" x14ac:dyDescent="0.35">
      <c r="A578" t="s">
        <v>86</v>
      </c>
      <c r="B578" s="21">
        <v>2019</v>
      </c>
      <c r="C578" t="s">
        <v>87</v>
      </c>
      <c r="D578" t="s">
        <v>448</v>
      </c>
      <c r="F578" s="2">
        <v>694242.01</v>
      </c>
    </row>
    <row r="579" spans="1:6" x14ac:dyDescent="0.35">
      <c r="A579" t="s">
        <v>86</v>
      </c>
      <c r="B579" s="21">
        <v>2019</v>
      </c>
      <c r="C579" t="s">
        <v>87</v>
      </c>
      <c r="D579" t="s">
        <v>449</v>
      </c>
      <c r="F579" s="2">
        <v>112361639.67</v>
      </c>
    </row>
    <row r="580" spans="1:6" x14ac:dyDescent="0.35">
      <c r="A580" t="s">
        <v>86</v>
      </c>
      <c r="B580" s="21">
        <v>2019</v>
      </c>
      <c r="C580" t="s">
        <v>87</v>
      </c>
      <c r="D580" t="s">
        <v>450</v>
      </c>
      <c r="F580" s="2">
        <v>36243</v>
      </c>
    </row>
    <row r="581" spans="1:6" x14ac:dyDescent="0.35">
      <c r="A581" t="s">
        <v>86</v>
      </c>
      <c r="B581" s="21">
        <v>2019</v>
      </c>
      <c r="C581" t="s">
        <v>87</v>
      </c>
      <c r="D581" t="s">
        <v>451</v>
      </c>
      <c r="F581" s="2">
        <v>10031.4</v>
      </c>
    </row>
    <row r="582" spans="1:6" x14ac:dyDescent="0.35">
      <c r="A582" t="s">
        <v>86</v>
      </c>
      <c r="B582" s="21">
        <v>2019</v>
      </c>
      <c r="C582" t="s">
        <v>87</v>
      </c>
      <c r="D582" t="s">
        <v>452</v>
      </c>
      <c r="F582" s="2">
        <v>358712.52</v>
      </c>
    </row>
    <row r="583" spans="1:6" x14ac:dyDescent="0.35">
      <c r="A583" t="s">
        <v>86</v>
      </c>
      <c r="B583" s="21">
        <v>2019</v>
      </c>
      <c r="C583" t="s">
        <v>87</v>
      </c>
      <c r="D583" t="s">
        <v>453</v>
      </c>
      <c r="F583" s="2">
        <v>44281.919999999998</v>
      </c>
    </row>
    <row r="584" spans="1:6" x14ac:dyDescent="0.35">
      <c r="A584" t="s">
        <v>86</v>
      </c>
      <c r="B584" s="21">
        <v>2019</v>
      </c>
      <c r="C584" t="s">
        <v>87</v>
      </c>
      <c r="D584" t="s">
        <v>454</v>
      </c>
      <c r="F584" s="2">
        <v>27308.21</v>
      </c>
    </row>
    <row r="585" spans="1:6" x14ac:dyDescent="0.35">
      <c r="A585" t="s">
        <v>86</v>
      </c>
      <c r="B585" s="21">
        <v>2019</v>
      </c>
      <c r="C585" t="s">
        <v>87</v>
      </c>
      <c r="D585" t="s">
        <v>455</v>
      </c>
      <c r="F585" s="2">
        <v>197917.68</v>
      </c>
    </row>
    <row r="586" spans="1:6" x14ac:dyDescent="0.35">
      <c r="A586" t="s">
        <v>86</v>
      </c>
      <c r="B586" s="21">
        <v>2019</v>
      </c>
      <c r="C586" t="s">
        <v>87</v>
      </c>
      <c r="D586" t="s">
        <v>456</v>
      </c>
      <c r="F586" s="2">
        <v>57</v>
      </c>
    </row>
    <row r="587" spans="1:6" x14ac:dyDescent="0.35">
      <c r="A587" t="s">
        <v>86</v>
      </c>
      <c r="B587" s="21">
        <v>2019</v>
      </c>
      <c r="C587" t="s">
        <v>87</v>
      </c>
      <c r="D587" t="s">
        <v>457</v>
      </c>
      <c r="F587" s="2">
        <v>1054.8</v>
      </c>
    </row>
    <row r="588" spans="1:6" x14ac:dyDescent="0.35">
      <c r="A588" t="s">
        <v>86</v>
      </c>
      <c r="B588" s="21">
        <v>2019</v>
      </c>
      <c r="C588" t="s">
        <v>87</v>
      </c>
      <c r="D588" t="s">
        <v>458</v>
      </c>
      <c r="F588" s="2">
        <v>-813897219</v>
      </c>
    </row>
    <row r="589" spans="1:6" x14ac:dyDescent="0.35">
      <c r="A589" t="s">
        <v>86</v>
      </c>
      <c r="B589" s="21">
        <v>2019</v>
      </c>
      <c r="C589" t="s">
        <v>87</v>
      </c>
      <c r="D589" t="s">
        <v>459</v>
      </c>
      <c r="F589" s="2">
        <v>-49170</v>
      </c>
    </row>
    <row r="590" spans="1:6" x14ac:dyDescent="0.35">
      <c r="A590" t="s">
        <v>86</v>
      </c>
      <c r="B590" s="21">
        <v>2019</v>
      </c>
      <c r="C590" t="s">
        <v>87</v>
      </c>
      <c r="D590" t="s">
        <v>460</v>
      </c>
      <c r="F590" s="2">
        <v>-922108</v>
      </c>
    </row>
    <row r="591" spans="1:6" x14ac:dyDescent="0.35">
      <c r="A591" t="s">
        <v>86</v>
      </c>
      <c r="B591" s="21">
        <v>2019</v>
      </c>
      <c r="C591" t="s">
        <v>87</v>
      </c>
      <c r="D591" t="s">
        <v>461</v>
      </c>
      <c r="F591" s="2">
        <v>164922</v>
      </c>
    </row>
    <row r="592" spans="1:6" x14ac:dyDescent="0.35">
      <c r="A592" t="s">
        <v>86</v>
      </c>
      <c r="B592" s="21">
        <v>2019</v>
      </c>
      <c r="C592" t="s">
        <v>87</v>
      </c>
      <c r="D592" t="s">
        <v>462</v>
      </c>
      <c r="F592" s="2">
        <v>-19579619.440000001</v>
      </c>
    </row>
    <row r="593" spans="1:6" x14ac:dyDescent="0.35">
      <c r="A593" t="s">
        <v>86</v>
      </c>
      <c r="B593" s="21">
        <v>2019</v>
      </c>
      <c r="C593" t="s">
        <v>87</v>
      </c>
      <c r="D593" t="s">
        <v>463</v>
      </c>
      <c r="F593" s="2">
        <v>-6330055.9500000002</v>
      </c>
    </row>
    <row r="594" spans="1:6" x14ac:dyDescent="0.35">
      <c r="A594" t="s">
        <v>86</v>
      </c>
      <c r="B594" s="21">
        <v>2019</v>
      </c>
      <c r="C594" t="s">
        <v>87</v>
      </c>
      <c r="D594" t="s">
        <v>464</v>
      </c>
      <c r="F594" s="2">
        <v>-3987.54</v>
      </c>
    </row>
    <row r="595" spans="1:6" x14ac:dyDescent="0.35">
      <c r="A595" t="s">
        <v>86</v>
      </c>
      <c r="B595" s="21">
        <v>2019</v>
      </c>
      <c r="C595" t="s">
        <v>87</v>
      </c>
      <c r="D595" t="s">
        <v>465</v>
      </c>
      <c r="F595" s="2">
        <v>-171398.8</v>
      </c>
    </row>
    <row r="596" spans="1:6" x14ac:dyDescent="0.35">
      <c r="A596" t="s">
        <v>86</v>
      </c>
      <c r="B596" s="21">
        <v>2019</v>
      </c>
      <c r="C596" t="s">
        <v>87</v>
      </c>
      <c r="D596" t="s">
        <v>466</v>
      </c>
      <c r="F596" s="2">
        <v>-600</v>
      </c>
    </row>
    <row r="597" spans="1:6" x14ac:dyDescent="0.35">
      <c r="A597" t="s">
        <v>86</v>
      </c>
      <c r="B597" s="21">
        <v>2019</v>
      </c>
      <c r="C597" t="s">
        <v>87</v>
      </c>
      <c r="D597" t="s">
        <v>467</v>
      </c>
      <c r="F597" s="2">
        <v>-10687040</v>
      </c>
    </row>
    <row r="598" spans="1:6" x14ac:dyDescent="0.35">
      <c r="A598" t="s">
        <v>86</v>
      </c>
      <c r="B598" s="21">
        <v>2019</v>
      </c>
      <c r="C598" t="s">
        <v>87</v>
      </c>
      <c r="D598" t="s">
        <v>468</v>
      </c>
      <c r="F598" s="2">
        <v>-13258</v>
      </c>
    </row>
    <row r="599" spans="1:6" x14ac:dyDescent="0.35">
      <c r="A599" t="s">
        <v>86</v>
      </c>
      <c r="B599" s="21">
        <v>2019</v>
      </c>
      <c r="C599" t="s">
        <v>87</v>
      </c>
      <c r="D599" t="s">
        <v>469</v>
      </c>
      <c r="F599" s="2">
        <v>-5915</v>
      </c>
    </row>
    <row r="600" spans="1:6" x14ac:dyDescent="0.35">
      <c r="A600" t="s">
        <v>86</v>
      </c>
      <c r="B600" s="21">
        <v>2019</v>
      </c>
      <c r="C600" t="s">
        <v>87</v>
      </c>
      <c r="D600" t="s">
        <v>470</v>
      </c>
      <c r="F600" s="2">
        <v>-43200</v>
      </c>
    </row>
    <row r="601" spans="1:6" x14ac:dyDescent="0.35">
      <c r="A601" t="s">
        <v>86</v>
      </c>
      <c r="B601" s="21">
        <v>2019</v>
      </c>
      <c r="C601" t="s">
        <v>87</v>
      </c>
      <c r="D601" t="s">
        <v>471</v>
      </c>
      <c r="F601" s="2">
        <v>-54870.96</v>
      </c>
    </row>
    <row r="602" spans="1:6" x14ac:dyDescent="0.35">
      <c r="A602" t="s">
        <v>86</v>
      </c>
      <c r="B602" s="21">
        <v>2019</v>
      </c>
      <c r="C602" t="s">
        <v>87</v>
      </c>
      <c r="D602" t="s">
        <v>472</v>
      </c>
      <c r="F602" s="2">
        <v>-17310.240000000002</v>
      </c>
    </row>
    <row r="603" spans="1:6" x14ac:dyDescent="0.35">
      <c r="A603" t="s">
        <v>86</v>
      </c>
      <c r="B603" s="21">
        <v>2019</v>
      </c>
      <c r="C603" t="s">
        <v>87</v>
      </c>
      <c r="D603" t="s">
        <v>473</v>
      </c>
      <c r="F603" s="2">
        <v>-106774.5</v>
      </c>
    </row>
    <row r="604" spans="1:6" x14ac:dyDescent="0.35">
      <c r="A604" t="s">
        <v>86</v>
      </c>
      <c r="B604" s="21">
        <v>2019</v>
      </c>
      <c r="C604" t="s">
        <v>87</v>
      </c>
      <c r="D604" t="s">
        <v>474</v>
      </c>
      <c r="F604" s="2">
        <v>-3470050.11</v>
      </c>
    </row>
    <row r="605" spans="1:6" x14ac:dyDescent="0.35">
      <c r="A605" t="s">
        <v>86</v>
      </c>
      <c r="B605" s="21">
        <v>2019</v>
      </c>
      <c r="C605" t="s">
        <v>87</v>
      </c>
      <c r="D605" t="s">
        <v>475</v>
      </c>
      <c r="F605" s="2">
        <v>-141300.16</v>
      </c>
    </row>
    <row r="606" spans="1:6" x14ac:dyDescent="0.35">
      <c r="A606" t="s">
        <v>86</v>
      </c>
      <c r="B606" s="21">
        <v>2019</v>
      </c>
      <c r="C606" t="s">
        <v>87</v>
      </c>
      <c r="D606" t="s">
        <v>476</v>
      </c>
      <c r="F606" s="2">
        <v>-87601.85</v>
      </c>
    </row>
    <row r="607" spans="1:6" x14ac:dyDescent="0.35">
      <c r="A607" t="s">
        <v>86</v>
      </c>
      <c r="B607" s="21">
        <v>2019</v>
      </c>
      <c r="C607" t="s">
        <v>87</v>
      </c>
      <c r="D607" t="s">
        <v>477</v>
      </c>
      <c r="F607" s="2">
        <v>-697751.65</v>
      </c>
    </row>
    <row r="608" spans="1:6" x14ac:dyDescent="0.35">
      <c r="A608" t="s">
        <v>86</v>
      </c>
      <c r="B608" s="21">
        <v>2019</v>
      </c>
      <c r="C608" t="s">
        <v>87</v>
      </c>
      <c r="D608" t="s">
        <v>27</v>
      </c>
      <c r="E608" t="s">
        <v>28</v>
      </c>
      <c r="F608" s="2">
        <v>4173189.2</v>
      </c>
    </row>
    <row r="609" spans="1:6" x14ac:dyDescent="0.35">
      <c r="A609" t="s">
        <v>86</v>
      </c>
      <c r="B609" s="21">
        <v>2019</v>
      </c>
      <c r="C609" t="s">
        <v>87</v>
      </c>
      <c r="D609" t="s">
        <v>27</v>
      </c>
      <c r="E609" t="s">
        <v>29</v>
      </c>
      <c r="F609" s="2">
        <v>18588.97</v>
      </c>
    </row>
    <row r="610" spans="1:6" x14ac:dyDescent="0.35">
      <c r="A610" t="s">
        <v>86</v>
      </c>
      <c r="B610" s="21">
        <v>2019</v>
      </c>
      <c r="C610" t="s">
        <v>87</v>
      </c>
      <c r="D610" t="s">
        <v>27</v>
      </c>
      <c r="E610" t="s">
        <v>30</v>
      </c>
      <c r="F610" s="2">
        <v>19012.98</v>
      </c>
    </row>
    <row r="611" spans="1:6" x14ac:dyDescent="0.35">
      <c r="A611" t="s">
        <v>86</v>
      </c>
      <c r="B611" s="21">
        <v>2019</v>
      </c>
      <c r="C611" t="s">
        <v>87</v>
      </c>
      <c r="D611" t="s">
        <v>27</v>
      </c>
      <c r="E611" t="s">
        <v>31</v>
      </c>
      <c r="F611" s="2">
        <v>4329176.18</v>
      </c>
    </row>
    <row r="612" spans="1:6" x14ac:dyDescent="0.35">
      <c r="A612" t="s">
        <v>86</v>
      </c>
      <c r="B612" s="21">
        <v>2019</v>
      </c>
      <c r="C612" t="s">
        <v>87</v>
      </c>
      <c r="D612" t="s">
        <v>27</v>
      </c>
      <c r="E612" t="s">
        <v>32</v>
      </c>
      <c r="F612" s="2">
        <v>252.67</v>
      </c>
    </row>
    <row r="613" spans="1:6" x14ac:dyDescent="0.35">
      <c r="A613" t="s">
        <v>86</v>
      </c>
      <c r="B613" s="21">
        <v>2019</v>
      </c>
      <c r="C613" t="s">
        <v>87</v>
      </c>
      <c r="D613" t="s">
        <v>27</v>
      </c>
      <c r="E613" t="s">
        <v>33</v>
      </c>
      <c r="F613" s="2">
        <v>6123.43</v>
      </c>
    </row>
    <row r="614" spans="1:6" x14ac:dyDescent="0.35">
      <c r="A614" t="s">
        <v>86</v>
      </c>
      <c r="B614" s="21">
        <v>2019</v>
      </c>
      <c r="C614" t="s">
        <v>87</v>
      </c>
      <c r="D614" t="s">
        <v>34</v>
      </c>
      <c r="E614" t="s">
        <v>28</v>
      </c>
      <c r="F614" s="2">
        <v>108822.73</v>
      </c>
    </row>
    <row r="615" spans="1:6" x14ac:dyDescent="0.35">
      <c r="A615" t="s">
        <v>86</v>
      </c>
      <c r="B615" s="21">
        <v>2019</v>
      </c>
      <c r="C615" t="s">
        <v>87</v>
      </c>
      <c r="D615" t="s">
        <v>34</v>
      </c>
      <c r="E615" t="s">
        <v>29</v>
      </c>
      <c r="F615" s="2">
        <v>1787573.04</v>
      </c>
    </row>
    <row r="616" spans="1:6" x14ac:dyDescent="0.35">
      <c r="A616" t="s">
        <v>86</v>
      </c>
      <c r="B616" s="21">
        <v>2019</v>
      </c>
      <c r="C616" t="s">
        <v>87</v>
      </c>
      <c r="D616" t="s">
        <v>34</v>
      </c>
      <c r="E616" t="s">
        <v>30</v>
      </c>
      <c r="F616" s="2">
        <v>5485754.2599999998</v>
      </c>
    </row>
    <row r="617" spans="1:6" x14ac:dyDescent="0.35">
      <c r="A617" t="s">
        <v>86</v>
      </c>
      <c r="B617" s="21">
        <v>2019</v>
      </c>
      <c r="C617" t="s">
        <v>87</v>
      </c>
      <c r="D617" t="s">
        <v>34</v>
      </c>
      <c r="E617" t="s">
        <v>304</v>
      </c>
      <c r="F617" s="2">
        <v>0</v>
      </c>
    </row>
    <row r="618" spans="1:6" x14ac:dyDescent="0.35">
      <c r="A618" t="s">
        <v>86</v>
      </c>
      <c r="B618" s="21">
        <v>2019</v>
      </c>
      <c r="C618" t="s">
        <v>87</v>
      </c>
      <c r="D618" t="s">
        <v>34</v>
      </c>
      <c r="E618" t="s">
        <v>35</v>
      </c>
      <c r="F618" s="2">
        <v>30845488.899999999</v>
      </c>
    </row>
    <row r="619" spans="1:6" x14ac:dyDescent="0.35">
      <c r="A619" t="s">
        <v>86</v>
      </c>
      <c r="B619" s="21">
        <v>2019</v>
      </c>
      <c r="C619" t="s">
        <v>87</v>
      </c>
      <c r="D619" t="s">
        <v>34</v>
      </c>
      <c r="E619" t="s">
        <v>32</v>
      </c>
      <c r="F619" s="2">
        <v>51556601.460000001</v>
      </c>
    </row>
    <row r="620" spans="1:6" x14ac:dyDescent="0.35">
      <c r="A620" t="s">
        <v>86</v>
      </c>
      <c r="B620" s="21">
        <v>2019</v>
      </c>
      <c r="C620" t="s">
        <v>87</v>
      </c>
      <c r="D620" t="s">
        <v>34</v>
      </c>
      <c r="E620" t="s">
        <v>36</v>
      </c>
      <c r="F620" s="2">
        <v>24564422.870000001</v>
      </c>
    </row>
    <row r="621" spans="1:6" x14ac:dyDescent="0.35">
      <c r="A621" t="s">
        <v>86</v>
      </c>
      <c r="B621" s="21">
        <v>2019</v>
      </c>
      <c r="C621" t="s">
        <v>87</v>
      </c>
      <c r="D621" t="s">
        <v>34</v>
      </c>
      <c r="E621" t="s">
        <v>33</v>
      </c>
      <c r="F621" s="2">
        <v>27320521.120000001</v>
      </c>
    </row>
    <row r="622" spans="1:6" x14ac:dyDescent="0.35">
      <c r="A622" t="s">
        <v>86</v>
      </c>
      <c r="B622" s="21">
        <v>2019</v>
      </c>
      <c r="C622" t="s">
        <v>87</v>
      </c>
      <c r="D622" t="s">
        <v>37</v>
      </c>
      <c r="E622" t="s">
        <v>29</v>
      </c>
      <c r="F622" s="2">
        <v>90193.56</v>
      </c>
    </row>
    <row r="623" spans="1:6" x14ac:dyDescent="0.35">
      <c r="A623" t="s">
        <v>86</v>
      </c>
      <c r="B623" s="21">
        <v>2019</v>
      </c>
      <c r="C623" t="s">
        <v>87</v>
      </c>
      <c r="D623" t="s">
        <v>37</v>
      </c>
      <c r="E623" t="s">
        <v>30</v>
      </c>
      <c r="F623" s="2">
        <v>173599.52</v>
      </c>
    </row>
    <row r="624" spans="1:6" x14ac:dyDescent="0.35">
      <c r="A624" t="s">
        <v>86</v>
      </c>
      <c r="B624" s="21">
        <v>2019</v>
      </c>
      <c r="C624" t="s">
        <v>87</v>
      </c>
      <c r="D624" t="s">
        <v>37</v>
      </c>
      <c r="E624" t="s">
        <v>35</v>
      </c>
      <c r="F624" s="2">
        <v>559946.23999999999</v>
      </c>
    </row>
    <row r="625" spans="1:6" x14ac:dyDescent="0.35">
      <c r="A625" t="s">
        <v>86</v>
      </c>
      <c r="B625" s="21">
        <v>2019</v>
      </c>
      <c r="C625" t="s">
        <v>87</v>
      </c>
      <c r="D625" t="s">
        <v>37</v>
      </c>
      <c r="E625" t="s">
        <v>32</v>
      </c>
      <c r="F625" s="2">
        <v>797628.86</v>
      </c>
    </row>
    <row r="626" spans="1:6" x14ac:dyDescent="0.35">
      <c r="A626" t="s">
        <v>86</v>
      </c>
      <c r="B626" s="21">
        <v>2019</v>
      </c>
      <c r="C626" t="s">
        <v>87</v>
      </c>
      <c r="D626" t="s">
        <v>37</v>
      </c>
      <c r="E626" t="s">
        <v>36</v>
      </c>
      <c r="F626" s="2">
        <v>845933</v>
      </c>
    </row>
    <row r="627" spans="1:6" x14ac:dyDescent="0.35">
      <c r="A627" t="s">
        <v>86</v>
      </c>
      <c r="B627" s="21">
        <v>2019</v>
      </c>
      <c r="C627" t="s">
        <v>87</v>
      </c>
      <c r="D627" t="s">
        <v>37</v>
      </c>
      <c r="E627" t="s">
        <v>33</v>
      </c>
      <c r="F627" s="2">
        <v>779708.69</v>
      </c>
    </row>
    <row r="628" spans="1:6" x14ac:dyDescent="0.35">
      <c r="A628" t="s">
        <v>86</v>
      </c>
      <c r="B628" s="21">
        <v>2019</v>
      </c>
      <c r="C628" t="s">
        <v>87</v>
      </c>
      <c r="D628" t="s">
        <v>38</v>
      </c>
      <c r="E628" t="s">
        <v>36</v>
      </c>
      <c r="F628" s="2">
        <v>595356.65</v>
      </c>
    </row>
    <row r="629" spans="1:6" x14ac:dyDescent="0.35">
      <c r="A629" t="s">
        <v>86</v>
      </c>
      <c r="B629" s="21">
        <v>2019</v>
      </c>
      <c r="C629" t="s">
        <v>87</v>
      </c>
      <c r="D629" t="s">
        <v>39</v>
      </c>
      <c r="E629" t="s">
        <v>28</v>
      </c>
      <c r="F629" s="2">
        <v>1762414.23</v>
      </c>
    </row>
    <row r="630" spans="1:6" x14ac:dyDescent="0.35">
      <c r="A630" t="s">
        <v>86</v>
      </c>
      <c r="B630" s="21">
        <v>2019</v>
      </c>
      <c r="C630" t="s">
        <v>87</v>
      </c>
      <c r="D630" t="s">
        <v>39</v>
      </c>
      <c r="E630" t="s">
        <v>29</v>
      </c>
      <c r="F630" s="2">
        <v>34256.47</v>
      </c>
    </row>
    <row r="631" spans="1:6" x14ac:dyDescent="0.35">
      <c r="A631" t="s">
        <v>86</v>
      </c>
      <c r="B631" s="21">
        <v>2019</v>
      </c>
      <c r="C631" t="s">
        <v>87</v>
      </c>
      <c r="D631" t="s">
        <v>39</v>
      </c>
      <c r="E631" t="s">
        <v>40</v>
      </c>
      <c r="F631" s="2">
        <v>212456.47</v>
      </c>
    </row>
    <row r="632" spans="1:6" x14ac:dyDescent="0.35">
      <c r="A632" t="s">
        <v>86</v>
      </c>
      <c r="B632" s="21">
        <v>2019</v>
      </c>
      <c r="C632" t="s">
        <v>87</v>
      </c>
      <c r="D632" t="s">
        <v>39</v>
      </c>
      <c r="E632" t="s">
        <v>31</v>
      </c>
      <c r="F632" s="2">
        <v>1975456.03</v>
      </c>
    </row>
    <row r="633" spans="1:6" x14ac:dyDescent="0.35">
      <c r="A633" t="s">
        <v>86</v>
      </c>
      <c r="B633" s="21">
        <v>2019</v>
      </c>
      <c r="C633" t="s">
        <v>87</v>
      </c>
      <c r="D633" t="s">
        <v>39</v>
      </c>
      <c r="E633" t="s">
        <v>35</v>
      </c>
      <c r="F633" s="2">
        <v>1570784.69</v>
      </c>
    </row>
    <row r="634" spans="1:6" x14ac:dyDescent="0.35">
      <c r="A634" t="s">
        <v>86</v>
      </c>
      <c r="B634" s="21">
        <v>2019</v>
      </c>
      <c r="C634" t="s">
        <v>87</v>
      </c>
      <c r="D634" t="s">
        <v>39</v>
      </c>
      <c r="E634" t="s">
        <v>32</v>
      </c>
      <c r="F634" s="2">
        <v>1393102.31</v>
      </c>
    </row>
    <row r="635" spans="1:6" x14ac:dyDescent="0.35">
      <c r="A635" t="s">
        <v>86</v>
      </c>
      <c r="B635" s="21">
        <v>2019</v>
      </c>
      <c r="C635" t="s">
        <v>87</v>
      </c>
      <c r="D635" t="s">
        <v>39</v>
      </c>
      <c r="E635" t="s">
        <v>36</v>
      </c>
      <c r="F635" s="2">
        <v>1367117.59</v>
      </c>
    </row>
    <row r="636" spans="1:6" x14ac:dyDescent="0.35">
      <c r="A636" t="s">
        <v>86</v>
      </c>
      <c r="B636" s="21">
        <v>2019</v>
      </c>
      <c r="C636" t="s">
        <v>87</v>
      </c>
      <c r="D636" t="s">
        <v>39</v>
      </c>
      <c r="E636" t="s">
        <v>33</v>
      </c>
      <c r="F636" s="2">
        <v>1508378.47</v>
      </c>
    </row>
    <row r="637" spans="1:6" x14ac:dyDescent="0.35">
      <c r="A637" t="s">
        <v>86</v>
      </c>
      <c r="B637" s="21">
        <v>2019</v>
      </c>
      <c r="C637" t="s">
        <v>87</v>
      </c>
      <c r="D637" t="s">
        <v>39</v>
      </c>
      <c r="E637" t="s">
        <v>41</v>
      </c>
      <c r="F637" s="2">
        <v>1185420</v>
      </c>
    </row>
    <row r="638" spans="1:6" x14ac:dyDescent="0.35">
      <c r="A638" t="s">
        <v>86</v>
      </c>
      <c r="B638" s="21">
        <v>2019</v>
      </c>
      <c r="C638" t="s">
        <v>87</v>
      </c>
      <c r="D638" t="s">
        <v>39</v>
      </c>
      <c r="E638" t="s">
        <v>42</v>
      </c>
      <c r="F638" s="2">
        <v>882889.68</v>
      </c>
    </row>
    <row r="639" spans="1:6" x14ac:dyDescent="0.35">
      <c r="A639" t="s">
        <v>86</v>
      </c>
      <c r="B639" s="21">
        <v>2019</v>
      </c>
      <c r="C639" t="s">
        <v>87</v>
      </c>
      <c r="D639" t="s">
        <v>43</v>
      </c>
      <c r="E639" t="s">
        <v>28</v>
      </c>
      <c r="F639" s="2">
        <v>1266665.72</v>
      </c>
    </row>
    <row r="640" spans="1:6" x14ac:dyDescent="0.35">
      <c r="A640" t="s">
        <v>86</v>
      </c>
      <c r="B640" s="21">
        <v>2019</v>
      </c>
      <c r="C640" t="s">
        <v>87</v>
      </c>
      <c r="D640" t="s">
        <v>43</v>
      </c>
      <c r="E640" t="s">
        <v>40</v>
      </c>
      <c r="F640" s="2">
        <v>27956.47</v>
      </c>
    </row>
    <row r="641" spans="1:6" x14ac:dyDescent="0.35">
      <c r="A641" t="s">
        <v>86</v>
      </c>
      <c r="B641" s="21">
        <v>2019</v>
      </c>
      <c r="C641" t="s">
        <v>87</v>
      </c>
      <c r="D641" t="s">
        <v>43</v>
      </c>
      <c r="E641" t="s">
        <v>31</v>
      </c>
      <c r="F641" s="2">
        <v>121258.69</v>
      </c>
    </row>
    <row r="642" spans="1:6" x14ac:dyDescent="0.35">
      <c r="A642" t="s">
        <v>86</v>
      </c>
      <c r="B642" s="21">
        <v>2019</v>
      </c>
      <c r="C642" t="s">
        <v>87</v>
      </c>
      <c r="D642" t="s">
        <v>43</v>
      </c>
      <c r="E642" t="s">
        <v>35</v>
      </c>
      <c r="F642" s="2">
        <v>765305.21</v>
      </c>
    </row>
    <row r="643" spans="1:6" x14ac:dyDescent="0.35">
      <c r="A643" t="s">
        <v>86</v>
      </c>
      <c r="B643" s="21">
        <v>2019</v>
      </c>
      <c r="C643" t="s">
        <v>87</v>
      </c>
      <c r="D643" t="s">
        <v>43</v>
      </c>
      <c r="E643" t="s">
        <v>32</v>
      </c>
      <c r="F643" s="2">
        <v>1060479.3500000001</v>
      </c>
    </row>
    <row r="644" spans="1:6" x14ac:dyDescent="0.35">
      <c r="A644" t="s">
        <v>86</v>
      </c>
      <c r="B644" s="21">
        <v>2019</v>
      </c>
      <c r="C644" t="s">
        <v>87</v>
      </c>
      <c r="D644" t="s">
        <v>43</v>
      </c>
      <c r="E644" t="s">
        <v>36</v>
      </c>
      <c r="F644" s="2">
        <v>1055241.45</v>
      </c>
    </row>
    <row r="645" spans="1:6" x14ac:dyDescent="0.35">
      <c r="A645" t="s">
        <v>86</v>
      </c>
      <c r="B645" s="21">
        <v>2019</v>
      </c>
      <c r="C645" t="s">
        <v>87</v>
      </c>
      <c r="D645" t="s">
        <v>43</v>
      </c>
      <c r="E645" t="s">
        <v>33</v>
      </c>
      <c r="F645" s="2">
        <v>1130936.04</v>
      </c>
    </row>
    <row r="646" spans="1:6" x14ac:dyDescent="0.35">
      <c r="A646" t="s">
        <v>86</v>
      </c>
      <c r="B646" s="21">
        <v>2019</v>
      </c>
      <c r="C646" t="s">
        <v>87</v>
      </c>
      <c r="D646" t="s">
        <v>43</v>
      </c>
      <c r="E646" t="s">
        <v>41</v>
      </c>
      <c r="F646" s="2">
        <v>38693.75</v>
      </c>
    </row>
    <row r="647" spans="1:6" x14ac:dyDescent="0.35">
      <c r="A647" t="s">
        <v>86</v>
      </c>
      <c r="B647" s="21">
        <v>2019</v>
      </c>
      <c r="C647" t="s">
        <v>87</v>
      </c>
      <c r="D647" t="s">
        <v>43</v>
      </c>
      <c r="E647" t="s">
        <v>42</v>
      </c>
      <c r="F647" s="2">
        <v>449618.59</v>
      </c>
    </row>
    <row r="648" spans="1:6" x14ac:dyDescent="0.35">
      <c r="A648" t="s">
        <v>86</v>
      </c>
      <c r="B648" s="21">
        <v>2019</v>
      </c>
      <c r="C648" t="s">
        <v>87</v>
      </c>
      <c r="D648" t="s">
        <v>88</v>
      </c>
      <c r="E648" t="s">
        <v>28</v>
      </c>
      <c r="F648" s="2">
        <v>1641320.1</v>
      </c>
    </row>
    <row r="649" spans="1:6" x14ac:dyDescent="0.35">
      <c r="A649" t="s">
        <v>86</v>
      </c>
      <c r="B649" s="21">
        <v>2019</v>
      </c>
      <c r="C649" t="s">
        <v>87</v>
      </c>
      <c r="D649" t="s">
        <v>88</v>
      </c>
      <c r="E649" t="s">
        <v>40</v>
      </c>
      <c r="F649" s="2">
        <v>937404.57</v>
      </c>
    </row>
    <row r="650" spans="1:6" x14ac:dyDescent="0.35">
      <c r="A650" t="s">
        <v>86</v>
      </c>
      <c r="B650" s="21">
        <v>2019</v>
      </c>
      <c r="C650" t="s">
        <v>87</v>
      </c>
      <c r="D650" t="s">
        <v>88</v>
      </c>
      <c r="E650" t="s">
        <v>304</v>
      </c>
      <c r="F650" s="2">
        <v>0</v>
      </c>
    </row>
    <row r="651" spans="1:6" x14ac:dyDescent="0.35">
      <c r="A651" t="s">
        <v>86</v>
      </c>
      <c r="B651" s="21">
        <v>2019</v>
      </c>
      <c r="C651" t="s">
        <v>87</v>
      </c>
      <c r="D651" t="s">
        <v>88</v>
      </c>
      <c r="E651" t="s">
        <v>31</v>
      </c>
      <c r="F651" s="2">
        <v>7468570.7599999998</v>
      </c>
    </row>
    <row r="652" spans="1:6" x14ac:dyDescent="0.35">
      <c r="A652" t="s">
        <v>86</v>
      </c>
      <c r="B652" s="21">
        <v>2019</v>
      </c>
      <c r="C652" t="s">
        <v>87</v>
      </c>
      <c r="D652" t="s">
        <v>88</v>
      </c>
      <c r="E652" t="s">
        <v>35</v>
      </c>
      <c r="F652" s="2">
        <v>952976.61</v>
      </c>
    </row>
    <row r="653" spans="1:6" x14ac:dyDescent="0.35">
      <c r="A653" t="s">
        <v>86</v>
      </c>
      <c r="B653" s="21">
        <v>2019</v>
      </c>
      <c r="C653" t="s">
        <v>87</v>
      </c>
      <c r="D653" t="s">
        <v>88</v>
      </c>
      <c r="E653" t="s">
        <v>32</v>
      </c>
      <c r="F653" s="2">
        <v>949469.83</v>
      </c>
    </row>
    <row r="654" spans="1:6" x14ac:dyDescent="0.35">
      <c r="A654" t="s">
        <v>86</v>
      </c>
      <c r="B654" s="21">
        <v>2019</v>
      </c>
      <c r="C654" t="s">
        <v>87</v>
      </c>
      <c r="D654" t="s">
        <v>88</v>
      </c>
      <c r="E654" t="s">
        <v>36</v>
      </c>
      <c r="F654" s="2">
        <v>3796867.42</v>
      </c>
    </row>
    <row r="655" spans="1:6" x14ac:dyDescent="0.35">
      <c r="A655" t="s">
        <v>86</v>
      </c>
      <c r="B655" s="21">
        <v>2019</v>
      </c>
      <c r="C655" t="s">
        <v>87</v>
      </c>
      <c r="D655" t="s">
        <v>88</v>
      </c>
      <c r="E655" t="s">
        <v>33</v>
      </c>
      <c r="F655" s="2">
        <v>4098066.03</v>
      </c>
    </row>
    <row r="656" spans="1:6" x14ac:dyDescent="0.35">
      <c r="A656" t="s">
        <v>86</v>
      </c>
      <c r="B656" s="21">
        <v>2019</v>
      </c>
      <c r="C656" t="s">
        <v>87</v>
      </c>
      <c r="D656" t="s">
        <v>88</v>
      </c>
      <c r="E656" t="s">
        <v>49</v>
      </c>
      <c r="F656" s="2">
        <v>381.52</v>
      </c>
    </row>
    <row r="657" spans="1:6" x14ac:dyDescent="0.35">
      <c r="A657" t="s">
        <v>86</v>
      </c>
      <c r="B657" s="21">
        <v>2019</v>
      </c>
      <c r="C657" t="s">
        <v>87</v>
      </c>
      <c r="D657" t="s">
        <v>88</v>
      </c>
      <c r="E657" t="s">
        <v>41</v>
      </c>
      <c r="F657" s="2">
        <v>1071838.76</v>
      </c>
    </row>
    <row r="658" spans="1:6" x14ac:dyDescent="0.35">
      <c r="A658" t="s">
        <v>86</v>
      </c>
      <c r="B658" s="21">
        <v>2019</v>
      </c>
      <c r="C658" t="s">
        <v>87</v>
      </c>
      <c r="D658" t="s">
        <v>88</v>
      </c>
      <c r="E658" t="s">
        <v>42</v>
      </c>
      <c r="F658" s="2">
        <v>2075530.93</v>
      </c>
    </row>
    <row r="659" spans="1:6" x14ac:dyDescent="0.35">
      <c r="A659" t="s">
        <v>86</v>
      </c>
      <c r="B659" s="21">
        <v>2019</v>
      </c>
      <c r="C659" t="s">
        <v>87</v>
      </c>
      <c r="D659" t="s">
        <v>89</v>
      </c>
      <c r="E659" t="s">
        <v>28</v>
      </c>
      <c r="F659" s="2">
        <v>578522.67000000004</v>
      </c>
    </row>
    <row r="660" spans="1:6" x14ac:dyDescent="0.35">
      <c r="A660" t="s">
        <v>86</v>
      </c>
      <c r="B660" s="21">
        <v>2019</v>
      </c>
      <c r="C660" t="s">
        <v>87</v>
      </c>
      <c r="D660" t="s">
        <v>89</v>
      </c>
      <c r="E660" t="s">
        <v>29</v>
      </c>
      <c r="F660" s="2">
        <v>22405</v>
      </c>
    </row>
    <row r="661" spans="1:6" x14ac:dyDescent="0.35">
      <c r="A661" t="s">
        <v>86</v>
      </c>
      <c r="B661" s="21">
        <v>2019</v>
      </c>
      <c r="C661" t="s">
        <v>87</v>
      </c>
      <c r="D661" t="s">
        <v>89</v>
      </c>
      <c r="E661" t="s">
        <v>30</v>
      </c>
      <c r="F661" s="2">
        <v>8190.7</v>
      </c>
    </row>
    <row r="662" spans="1:6" x14ac:dyDescent="0.35">
      <c r="A662" t="s">
        <v>86</v>
      </c>
      <c r="B662" s="21">
        <v>2019</v>
      </c>
      <c r="C662" t="s">
        <v>87</v>
      </c>
      <c r="D662" t="s">
        <v>89</v>
      </c>
      <c r="E662" t="s">
        <v>31</v>
      </c>
      <c r="F662" s="2">
        <v>1502402.95</v>
      </c>
    </row>
    <row r="663" spans="1:6" x14ac:dyDescent="0.35">
      <c r="A663" t="s">
        <v>86</v>
      </c>
      <c r="B663" s="21">
        <v>2019</v>
      </c>
      <c r="C663" t="s">
        <v>87</v>
      </c>
      <c r="D663" t="s">
        <v>89</v>
      </c>
      <c r="E663" t="s">
        <v>35</v>
      </c>
      <c r="F663" s="2">
        <v>694941.95</v>
      </c>
    </row>
    <row r="664" spans="1:6" x14ac:dyDescent="0.35">
      <c r="A664" t="s">
        <v>86</v>
      </c>
      <c r="B664" s="21">
        <v>2019</v>
      </c>
      <c r="C664" t="s">
        <v>87</v>
      </c>
      <c r="D664" t="s">
        <v>89</v>
      </c>
      <c r="E664" t="s">
        <v>32</v>
      </c>
      <c r="F664" s="2">
        <v>1201470.1000000001</v>
      </c>
    </row>
    <row r="665" spans="1:6" x14ac:dyDescent="0.35">
      <c r="A665" t="s">
        <v>86</v>
      </c>
      <c r="B665" s="21">
        <v>2019</v>
      </c>
      <c r="C665" t="s">
        <v>87</v>
      </c>
      <c r="D665" t="s">
        <v>89</v>
      </c>
      <c r="E665" t="s">
        <v>36</v>
      </c>
      <c r="F665" s="2">
        <v>601080.76</v>
      </c>
    </row>
    <row r="666" spans="1:6" x14ac:dyDescent="0.35">
      <c r="A666" t="s">
        <v>86</v>
      </c>
      <c r="B666" s="21">
        <v>2019</v>
      </c>
      <c r="C666" t="s">
        <v>87</v>
      </c>
      <c r="D666" t="s">
        <v>89</v>
      </c>
      <c r="E666" t="s">
        <v>33</v>
      </c>
      <c r="F666" s="2">
        <v>649329.57999999996</v>
      </c>
    </row>
    <row r="667" spans="1:6" x14ac:dyDescent="0.35">
      <c r="A667" t="s">
        <v>86</v>
      </c>
      <c r="B667" s="21">
        <v>2019</v>
      </c>
      <c r="C667" t="s">
        <v>87</v>
      </c>
      <c r="D667" t="s">
        <v>44</v>
      </c>
      <c r="E667" t="s">
        <v>28</v>
      </c>
      <c r="F667" s="2">
        <v>791.75</v>
      </c>
    </row>
    <row r="668" spans="1:6" x14ac:dyDescent="0.35">
      <c r="A668" t="s">
        <v>86</v>
      </c>
      <c r="B668" s="21">
        <v>2019</v>
      </c>
      <c r="C668" t="s">
        <v>87</v>
      </c>
      <c r="D668" t="s">
        <v>44</v>
      </c>
      <c r="E668" t="s">
        <v>45</v>
      </c>
      <c r="F668" s="2">
        <v>0.23</v>
      </c>
    </row>
    <row r="669" spans="1:6" x14ac:dyDescent="0.35">
      <c r="A669" t="s">
        <v>86</v>
      </c>
      <c r="B669" s="21">
        <v>2019</v>
      </c>
      <c r="C669" t="s">
        <v>87</v>
      </c>
      <c r="D669" t="s">
        <v>44</v>
      </c>
      <c r="E669" t="s">
        <v>31</v>
      </c>
      <c r="F669" s="2">
        <v>27295.47</v>
      </c>
    </row>
    <row r="670" spans="1:6" x14ac:dyDescent="0.35">
      <c r="A670" t="s">
        <v>86</v>
      </c>
      <c r="B670" s="21">
        <v>2019</v>
      </c>
      <c r="C670" t="s">
        <v>87</v>
      </c>
      <c r="D670" t="s">
        <v>46</v>
      </c>
      <c r="E670" t="s">
        <v>28</v>
      </c>
      <c r="F670" s="2">
        <v>28211.13</v>
      </c>
    </row>
    <row r="671" spans="1:6" x14ac:dyDescent="0.35">
      <c r="A671" t="s">
        <v>86</v>
      </c>
      <c r="B671" s="21">
        <v>2019</v>
      </c>
      <c r="C671" t="s">
        <v>87</v>
      </c>
      <c r="D671" t="s">
        <v>46</v>
      </c>
      <c r="E671" t="s">
        <v>31</v>
      </c>
      <c r="F671" s="2">
        <v>3282613.81</v>
      </c>
    </row>
    <row r="672" spans="1:6" x14ac:dyDescent="0.35">
      <c r="A672" t="s">
        <v>86</v>
      </c>
      <c r="B672" s="21">
        <v>2019</v>
      </c>
      <c r="C672" t="s">
        <v>87</v>
      </c>
      <c r="D672" t="s">
        <v>47</v>
      </c>
      <c r="E672" t="s">
        <v>28</v>
      </c>
      <c r="F672" s="2">
        <v>811860.55</v>
      </c>
    </row>
    <row r="673" spans="1:6" x14ac:dyDescent="0.35">
      <c r="A673" t="s">
        <v>86</v>
      </c>
      <c r="B673" s="21">
        <v>2019</v>
      </c>
      <c r="C673" t="s">
        <v>87</v>
      </c>
      <c r="D673" t="s">
        <v>47</v>
      </c>
      <c r="E673" t="s">
        <v>29</v>
      </c>
      <c r="F673" s="2">
        <v>2775.99</v>
      </c>
    </row>
    <row r="674" spans="1:6" x14ac:dyDescent="0.35">
      <c r="A674" t="s">
        <v>86</v>
      </c>
      <c r="B674" s="21">
        <v>2019</v>
      </c>
      <c r="C674" t="s">
        <v>87</v>
      </c>
      <c r="D674" t="s">
        <v>47</v>
      </c>
      <c r="E674" t="s">
        <v>30</v>
      </c>
      <c r="F674" s="2">
        <v>87910.31</v>
      </c>
    </row>
    <row r="675" spans="1:6" x14ac:dyDescent="0.35">
      <c r="A675" t="s">
        <v>86</v>
      </c>
      <c r="B675" s="21">
        <v>2019</v>
      </c>
      <c r="C675" t="s">
        <v>87</v>
      </c>
      <c r="D675" t="s">
        <v>47</v>
      </c>
      <c r="E675" t="s">
        <v>31</v>
      </c>
      <c r="F675" s="2">
        <v>5013428.3</v>
      </c>
    </row>
    <row r="676" spans="1:6" x14ac:dyDescent="0.35">
      <c r="A676" t="s">
        <v>86</v>
      </c>
      <c r="B676" s="21">
        <v>2019</v>
      </c>
      <c r="C676" t="s">
        <v>87</v>
      </c>
      <c r="D676" t="s">
        <v>47</v>
      </c>
      <c r="E676" t="s">
        <v>35</v>
      </c>
      <c r="F676" s="2">
        <v>328840.23</v>
      </c>
    </row>
    <row r="677" spans="1:6" x14ac:dyDescent="0.35">
      <c r="A677" t="s">
        <v>86</v>
      </c>
      <c r="B677" s="21">
        <v>2019</v>
      </c>
      <c r="C677" t="s">
        <v>87</v>
      </c>
      <c r="D677" t="s">
        <v>47</v>
      </c>
      <c r="E677" t="s">
        <v>36</v>
      </c>
      <c r="F677" s="2">
        <v>24573.33</v>
      </c>
    </row>
    <row r="678" spans="1:6" x14ac:dyDescent="0.35">
      <c r="A678" t="s">
        <v>86</v>
      </c>
      <c r="B678" s="21">
        <v>2019</v>
      </c>
      <c r="C678" t="s">
        <v>87</v>
      </c>
      <c r="D678" t="s">
        <v>47</v>
      </c>
      <c r="E678" t="s">
        <v>33</v>
      </c>
      <c r="F678" s="2">
        <v>17299.29</v>
      </c>
    </row>
    <row r="679" spans="1:6" x14ac:dyDescent="0.35">
      <c r="A679" t="s">
        <v>86</v>
      </c>
      <c r="B679" s="21">
        <v>2019</v>
      </c>
      <c r="C679" t="s">
        <v>87</v>
      </c>
      <c r="D679" t="s">
        <v>48</v>
      </c>
      <c r="E679" t="s">
        <v>28</v>
      </c>
      <c r="F679" s="2">
        <v>2234539.89</v>
      </c>
    </row>
    <row r="680" spans="1:6" x14ac:dyDescent="0.35">
      <c r="A680" t="s">
        <v>86</v>
      </c>
      <c r="B680" s="21">
        <v>2019</v>
      </c>
      <c r="C680" t="s">
        <v>87</v>
      </c>
      <c r="D680" t="s">
        <v>48</v>
      </c>
      <c r="E680" t="s">
        <v>29</v>
      </c>
      <c r="F680" s="2">
        <v>1106371.48</v>
      </c>
    </row>
    <row r="681" spans="1:6" x14ac:dyDescent="0.35">
      <c r="A681" t="s">
        <v>86</v>
      </c>
      <c r="B681" s="21">
        <v>2019</v>
      </c>
      <c r="C681" t="s">
        <v>87</v>
      </c>
      <c r="D681" t="s">
        <v>48</v>
      </c>
      <c r="E681" t="s">
        <v>30</v>
      </c>
      <c r="F681" s="2">
        <v>799992.83</v>
      </c>
    </row>
    <row r="682" spans="1:6" x14ac:dyDescent="0.35">
      <c r="A682" t="s">
        <v>86</v>
      </c>
      <c r="B682" s="21">
        <v>2019</v>
      </c>
      <c r="C682" t="s">
        <v>87</v>
      </c>
      <c r="D682" t="s">
        <v>48</v>
      </c>
      <c r="E682" t="s">
        <v>40</v>
      </c>
      <c r="F682" s="2">
        <v>679988.13</v>
      </c>
    </row>
    <row r="683" spans="1:6" x14ac:dyDescent="0.35">
      <c r="A683" t="s">
        <v>86</v>
      </c>
      <c r="B683" s="21">
        <v>2019</v>
      </c>
      <c r="C683" t="s">
        <v>87</v>
      </c>
      <c r="D683" t="s">
        <v>48</v>
      </c>
      <c r="E683" t="s">
        <v>45</v>
      </c>
      <c r="F683" s="2">
        <v>254883.13</v>
      </c>
    </row>
    <row r="684" spans="1:6" x14ac:dyDescent="0.35">
      <c r="A684" t="s">
        <v>86</v>
      </c>
      <c r="B684" s="21">
        <v>2019</v>
      </c>
      <c r="C684" t="s">
        <v>87</v>
      </c>
      <c r="D684" t="s">
        <v>48</v>
      </c>
      <c r="E684" t="s">
        <v>31</v>
      </c>
      <c r="F684" s="2">
        <v>6285494.3899999997</v>
      </c>
    </row>
    <row r="685" spans="1:6" x14ac:dyDescent="0.35">
      <c r="A685" t="s">
        <v>86</v>
      </c>
      <c r="B685" s="21">
        <v>2019</v>
      </c>
      <c r="C685" t="s">
        <v>87</v>
      </c>
      <c r="D685" t="s">
        <v>48</v>
      </c>
      <c r="E685" t="s">
        <v>35</v>
      </c>
      <c r="F685" s="2">
        <v>7396304.6500000004</v>
      </c>
    </row>
    <row r="686" spans="1:6" x14ac:dyDescent="0.35">
      <c r="A686" t="s">
        <v>86</v>
      </c>
      <c r="B686" s="21">
        <v>2019</v>
      </c>
      <c r="C686" t="s">
        <v>87</v>
      </c>
      <c r="D686" t="s">
        <v>48</v>
      </c>
      <c r="E686" t="s">
        <v>32</v>
      </c>
      <c r="F686" s="2">
        <v>12773635.83</v>
      </c>
    </row>
    <row r="687" spans="1:6" x14ac:dyDescent="0.35">
      <c r="A687" t="s">
        <v>86</v>
      </c>
      <c r="B687" s="21">
        <v>2019</v>
      </c>
      <c r="C687" t="s">
        <v>87</v>
      </c>
      <c r="D687" t="s">
        <v>48</v>
      </c>
      <c r="E687" t="s">
        <v>36</v>
      </c>
      <c r="F687" s="2">
        <v>9792131.5700000003</v>
      </c>
    </row>
    <row r="688" spans="1:6" x14ac:dyDescent="0.35">
      <c r="A688" t="s">
        <v>86</v>
      </c>
      <c r="B688" s="21">
        <v>2019</v>
      </c>
      <c r="C688" t="s">
        <v>87</v>
      </c>
      <c r="D688" t="s">
        <v>48</v>
      </c>
      <c r="E688" t="s">
        <v>33</v>
      </c>
      <c r="F688" s="2">
        <v>9384211.2899999991</v>
      </c>
    </row>
    <row r="689" spans="1:6" x14ac:dyDescent="0.35">
      <c r="A689" t="s">
        <v>86</v>
      </c>
      <c r="B689" s="21">
        <v>2019</v>
      </c>
      <c r="C689" t="s">
        <v>87</v>
      </c>
      <c r="D689" t="s">
        <v>48</v>
      </c>
      <c r="E689" t="s">
        <v>49</v>
      </c>
      <c r="F689" s="2">
        <v>1773048.88</v>
      </c>
    </row>
    <row r="690" spans="1:6" x14ac:dyDescent="0.35">
      <c r="A690" t="s">
        <v>86</v>
      </c>
      <c r="B690" s="21">
        <v>2019</v>
      </c>
      <c r="C690" t="s">
        <v>87</v>
      </c>
      <c r="D690" t="s">
        <v>48</v>
      </c>
      <c r="E690" t="s">
        <v>41</v>
      </c>
      <c r="F690" s="2">
        <v>1816661.08</v>
      </c>
    </row>
    <row r="691" spans="1:6" x14ac:dyDescent="0.35">
      <c r="A691" t="s">
        <v>86</v>
      </c>
      <c r="B691" s="21">
        <v>2019</v>
      </c>
      <c r="C691" t="s">
        <v>87</v>
      </c>
      <c r="D691" t="s">
        <v>48</v>
      </c>
      <c r="E691" t="s">
        <v>42</v>
      </c>
      <c r="F691" s="2">
        <v>2601264.5099999998</v>
      </c>
    </row>
    <row r="692" spans="1:6" x14ac:dyDescent="0.35">
      <c r="A692" t="s">
        <v>86</v>
      </c>
      <c r="B692" s="21">
        <v>2019</v>
      </c>
      <c r="C692" t="s">
        <v>87</v>
      </c>
      <c r="D692" t="s">
        <v>50</v>
      </c>
      <c r="E692" t="s">
        <v>28</v>
      </c>
      <c r="F692" s="2">
        <v>990961.29</v>
      </c>
    </row>
    <row r="693" spans="1:6" x14ac:dyDescent="0.35">
      <c r="A693" t="s">
        <v>86</v>
      </c>
      <c r="B693" s="21">
        <v>2019</v>
      </c>
      <c r="C693" t="s">
        <v>87</v>
      </c>
      <c r="D693" t="s">
        <v>50</v>
      </c>
      <c r="E693" t="s">
        <v>29</v>
      </c>
      <c r="F693" s="2">
        <v>994994.96</v>
      </c>
    </row>
    <row r="694" spans="1:6" x14ac:dyDescent="0.35">
      <c r="A694" t="s">
        <v>86</v>
      </c>
      <c r="B694" s="21">
        <v>2019</v>
      </c>
      <c r="C694" t="s">
        <v>87</v>
      </c>
      <c r="D694" t="s">
        <v>50</v>
      </c>
      <c r="E694" t="s">
        <v>30</v>
      </c>
      <c r="F694" s="2">
        <v>365663.87</v>
      </c>
    </row>
    <row r="695" spans="1:6" x14ac:dyDescent="0.35">
      <c r="A695" t="s">
        <v>86</v>
      </c>
      <c r="B695" s="21">
        <v>2019</v>
      </c>
      <c r="C695" t="s">
        <v>87</v>
      </c>
      <c r="D695" t="s">
        <v>50</v>
      </c>
      <c r="E695" t="s">
        <v>31</v>
      </c>
      <c r="F695" s="2">
        <v>494809.42</v>
      </c>
    </row>
    <row r="696" spans="1:6" x14ac:dyDescent="0.35">
      <c r="A696" t="s">
        <v>86</v>
      </c>
      <c r="B696" s="21">
        <v>2019</v>
      </c>
      <c r="C696" t="s">
        <v>87</v>
      </c>
      <c r="D696" t="s">
        <v>50</v>
      </c>
      <c r="E696" t="s">
        <v>35</v>
      </c>
      <c r="F696" s="2">
        <v>2076204.65</v>
      </c>
    </row>
    <row r="697" spans="1:6" x14ac:dyDescent="0.35">
      <c r="A697" t="s">
        <v>86</v>
      </c>
      <c r="B697" s="21">
        <v>2019</v>
      </c>
      <c r="C697" t="s">
        <v>87</v>
      </c>
      <c r="D697" t="s">
        <v>50</v>
      </c>
      <c r="E697" t="s">
        <v>32</v>
      </c>
      <c r="F697" s="2">
        <v>3081445.77</v>
      </c>
    </row>
    <row r="698" spans="1:6" x14ac:dyDescent="0.35">
      <c r="A698" t="s">
        <v>86</v>
      </c>
      <c r="B698" s="21">
        <v>2019</v>
      </c>
      <c r="C698" t="s">
        <v>87</v>
      </c>
      <c r="D698" t="s">
        <v>50</v>
      </c>
      <c r="E698" t="s">
        <v>36</v>
      </c>
      <c r="F698" s="2">
        <v>770954.86</v>
      </c>
    </row>
    <row r="699" spans="1:6" x14ac:dyDescent="0.35">
      <c r="A699" t="s">
        <v>86</v>
      </c>
      <c r="B699" s="21">
        <v>2019</v>
      </c>
      <c r="C699" t="s">
        <v>87</v>
      </c>
      <c r="D699" t="s">
        <v>50</v>
      </c>
      <c r="E699" t="s">
        <v>33</v>
      </c>
      <c r="F699" s="2">
        <v>2134925.67</v>
      </c>
    </row>
    <row r="700" spans="1:6" x14ac:dyDescent="0.35">
      <c r="A700" t="s">
        <v>86</v>
      </c>
      <c r="B700" s="21">
        <v>2019</v>
      </c>
      <c r="C700" t="s">
        <v>87</v>
      </c>
      <c r="D700" t="s">
        <v>51</v>
      </c>
      <c r="E700" t="s">
        <v>52</v>
      </c>
      <c r="F700" s="2">
        <v>76381.649999999994</v>
      </c>
    </row>
    <row r="701" spans="1:6" x14ac:dyDescent="0.35">
      <c r="A701" t="s">
        <v>86</v>
      </c>
      <c r="B701" s="21">
        <v>2019</v>
      </c>
      <c r="C701" t="s">
        <v>87</v>
      </c>
      <c r="D701" t="s">
        <v>51</v>
      </c>
      <c r="E701" t="s">
        <v>53</v>
      </c>
      <c r="F701" s="2">
        <v>99602.11</v>
      </c>
    </row>
    <row r="702" spans="1:6" x14ac:dyDescent="0.35">
      <c r="A702" t="s">
        <v>86</v>
      </c>
      <c r="B702" s="21">
        <v>2019</v>
      </c>
      <c r="C702" t="s">
        <v>87</v>
      </c>
      <c r="D702" t="s">
        <v>51</v>
      </c>
      <c r="E702" t="s">
        <v>54</v>
      </c>
      <c r="F702" s="2">
        <v>141807.16</v>
      </c>
    </row>
    <row r="703" spans="1:6" x14ac:dyDescent="0.35">
      <c r="A703" t="s">
        <v>86</v>
      </c>
      <c r="B703" s="21">
        <v>2019</v>
      </c>
      <c r="C703" t="s">
        <v>87</v>
      </c>
      <c r="D703" t="s">
        <v>51</v>
      </c>
      <c r="E703" t="s">
        <v>55</v>
      </c>
      <c r="F703" s="2">
        <v>76273.37</v>
      </c>
    </row>
    <row r="704" spans="1:6" x14ac:dyDescent="0.35">
      <c r="A704" t="s">
        <v>86</v>
      </c>
      <c r="B704" s="21">
        <v>2019</v>
      </c>
      <c r="C704" t="s">
        <v>87</v>
      </c>
      <c r="D704" t="s">
        <v>51</v>
      </c>
      <c r="E704" t="s">
        <v>56</v>
      </c>
      <c r="F704" s="2">
        <v>99644.17</v>
      </c>
    </row>
    <row r="705" spans="1:6" x14ac:dyDescent="0.35">
      <c r="A705" t="s">
        <v>86</v>
      </c>
      <c r="B705" s="21">
        <v>2019</v>
      </c>
      <c r="C705" t="s">
        <v>87</v>
      </c>
      <c r="D705" t="s">
        <v>51</v>
      </c>
      <c r="E705" t="s">
        <v>377</v>
      </c>
      <c r="F705" s="2">
        <v>0</v>
      </c>
    </row>
    <row r="706" spans="1:6" x14ac:dyDescent="0.35">
      <c r="A706" t="s">
        <v>86</v>
      </c>
      <c r="B706" s="21">
        <v>2019</v>
      </c>
      <c r="C706" t="s">
        <v>87</v>
      </c>
      <c r="D706" t="s">
        <v>51</v>
      </c>
      <c r="E706" t="s">
        <v>57</v>
      </c>
      <c r="F706" s="2">
        <v>927662.44</v>
      </c>
    </row>
    <row r="707" spans="1:6" x14ac:dyDescent="0.35">
      <c r="A707" t="s">
        <v>86</v>
      </c>
      <c r="B707" s="21">
        <v>2019</v>
      </c>
      <c r="C707" t="s">
        <v>87</v>
      </c>
      <c r="D707" t="s">
        <v>51</v>
      </c>
      <c r="E707" t="s">
        <v>58</v>
      </c>
      <c r="F707" s="2">
        <v>5918.11</v>
      </c>
    </row>
    <row r="708" spans="1:6" x14ac:dyDescent="0.35">
      <c r="A708" t="s">
        <v>86</v>
      </c>
      <c r="B708" s="21">
        <v>2019</v>
      </c>
      <c r="C708" t="s">
        <v>87</v>
      </c>
      <c r="D708" t="s">
        <v>51</v>
      </c>
      <c r="E708" t="s">
        <v>45</v>
      </c>
      <c r="F708" s="2">
        <v>1860103.89</v>
      </c>
    </row>
    <row r="709" spans="1:6" x14ac:dyDescent="0.35">
      <c r="A709" t="s">
        <v>86</v>
      </c>
      <c r="B709" s="21">
        <v>2019</v>
      </c>
      <c r="C709" t="s">
        <v>87</v>
      </c>
      <c r="D709" t="s">
        <v>59</v>
      </c>
      <c r="E709" t="s">
        <v>45</v>
      </c>
      <c r="F709" s="2">
        <v>15174.84</v>
      </c>
    </row>
    <row r="710" spans="1:6" x14ac:dyDescent="0.35">
      <c r="A710" t="s">
        <v>86</v>
      </c>
      <c r="B710" s="21">
        <v>2019</v>
      </c>
      <c r="C710" t="s">
        <v>87</v>
      </c>
      <c r="D710" t="s">
        <v>60</v>
      </c>
      <c r="E710" t="s">
        <v>57</v>
      </c>
      <c r="F710" s="2">
        <v>4424025.3499999996</v>
      </c>
    </row>
    <row r="711" spans="1:6" x14ac:dyDescent="0.35">
      <c r="A711" t="s">
        <v>86</v>
      </c>
      <c r="B711" s="21">
        <v>2019</v>
      </c>
      <c r="C711" t="s">
        <v>87</v>
      </c>
      <c r="D711" t="s">
        <v>60</v>
      </c>
      <c r="E711" t="s">
        <v>45</v>
      </c>
      <c r="F711" s="2">
        <v>12007520.220000001</v>
      </c>
    </row>
    <row r="712" spans="1:6" x14ac:dyDescent="0.35">
      <c r="A712" t="s">
        <v>86</v>
      </c>
      <c r="B712" s="21">
        <v>2019</v>
      </c>
      <c r="C712" t="s">
        <v>87</v>
      </c>
      <c r="D712" t="s">
        <v>60</v>
      </c>
      <c r="E712" t="s">
        <v>75</v>
      </c>
      <c r="F712" s="2">
        <v>0</v>
      </c>
    </row>
    <row r="713" spans="1:6" x14ac:dyDescent="0.35">
      <c r="A713" t="s">
        <v>86</v>
      </c>
      <c r="B713" s="21">
        <v>2019</v>
      </c>
      <c r="C713" t="s">
        <v>87</v>
      </c>
      <c r="D713" t="s">
        <v>61</v>
      </c>
      <c r="E713" t="s">
        <v>52</v>
      </c>
      <c r="F713" s="2">
        <v>62897.64</v>
      </c>
    </row>
    <row r="714" spans="1:6" x14ac:dyDescent="0.35">
      <c r="A714" t="s">
        <v>86</v>
      </c>
      <c r="B714" s="21">
        <v>2019</v>
      </c>
      <c r="C714" t="s">
        <v>87</v>
      </c>
      <c r="D714" t="s">
        <v>61</v>
      </c>
      <c r="E714" t="s">
        <v>53</v>
      </c>
      <c r="F714" s="2">
        <v>104476.93</v>
      </c>
    </row>
    <row r="715" spans="1:6" x14ac:dyDescent="0.35">
      <c r="A715" t="s">
        <v>86</v>
      </c>
      <c r="B715" s="21">
        <v>2019</v>
      </c>
      <c r="C715" t="s">
        <v>87</v>
      </c>
      <c r="D715" t="s">
        <v>61</v>
      </c>
      <c r="E715" t="s">
        <v>54</v>
      </c>
      <c r="F715" s="2">
        <v>308256.52</v>
      </c>
    </row>
    <row r="716" spans="1:6" x14ac:dyDescent="0.35">
      <c r="A716" t="s">
        <v>86</v>
      </c>
      <c r="B716" s="21">
        <v>2019</v>
      </c>
      <c r="C716" t="s">
        <v>87</v>
      </c>
      <c r="D716" t="s">
        <v>61</v>
      </c>
      <c r="E716" t="s">
        <v>55</v>
      </c>
      <c r="F716" s="2">
        <v>1683.05</v>
      </c>
    </row>
    <row r="717" spans="1:6" x14ac:dyDescent="0.35">
      <c r="A717" t="s">
        <v>86</v>
      </c>
      <c r="B717" s="21">
        <v>2019</v>
      </c>
      <c r="C717" t="s">
        <v>87</v>
      </c>
      <c r="D717" t="s">
        <v>61</v>
      </c>
      <c r="E717" t="s">
        <v>56</v>
      </c>
      <c r="F717" s="2">
        <v>168049.25</v>
      </c>
    </row>
    <row r="718" spans="1:6" x14ac:dyDescent="0.35">
      <c r="A718" t="s">
        <v>86</v>
      </c>
      <c r="B718" s="21">
        <v>2019</v>
      </c>
      <c r="C718" t="s">
        <v>87</v>
      </c>
      <c r="D718" t="s">
        <v>478</v>
      </c>
      <c r="E718" t="s">
        <v>377</v>
      </c>
      <c r="F718" s="2">
        <v>0</v>
      </c>
    </row>
    <row r="719" spans="1:6" x14ac:dyDescent="0.35">
      <c r="A719" t="s">
        <v>86</v>
      </c>
      <c r="B719" s="21">
        <v>2019</v>
      </c>
      <c r="C719" t="s">
        <v>87</v>
      </c>
      <c r="D719" t="s">
        <v>62</v>
      </c>
      <c r="E719" t="s">
        <v>63</v>
      </c>
      <c r="F719" s="2">
        <v>3238.36</v>
      </c>
    </row>
    <row r="720" spans="1:6" x14ac:dyDescent="0.35">
      <c r="A720" t="s">
        <v>86</v>
      </c>
      <c r="B720" s="21">
        <v>2019</v>
      </c>
      <c r="C720" t="s">
        <v>87</v>
      </c>
      <c r="D720" t="s">
        <v>64</v>
      </c>
      <c r="E720" t="s">
        <v>52</v>
      </c>
      <c r="F720" s="2">
        <v>92234.68</v>
      </c>
    </row>
    <row r="721" spans="1:6" x14ac:dyDescent="0.35">
      <c r="A721" t="s">
        <v>86</v>
      </c>
      <c r="B721" s="21">
        <v>2019</v>
      </c>
      <c r="C721" t="s">
        <v>87</v>
      </c>
      <c r="D721" t="s">
        <v>64</v>
      </c>
      <c r="E721" t="s">
        <v>53</v>
      </c>
      <c r="F721" s="2">
        <v>122688.25</v>
      </c>
    </row>
    <row r="722" spans="1:6" x14ac:dyDescent="0.35">
      <c r="A722" t="s">
        <v>86</v>
      </c>
      <c r="B722" s="21">
        <v>2019</v>
      </c>
      <c r="C722" t="s">
        <v>87</v>
      </c>
      <c r="D722" t="s">
        <v>64</v>
      </c>
      <c r="E722" t="s">
        <v>54</v>
      </c>
      <c r="F722" s="2">
        <v>111076.75</v>
      </c>
    </row>
    <row r="723" spans="1:6" x14ac:dyDescent="0.35">
      <c r="A723" t="s">
        <v>86</v>
      </c>
      <c r="B723" s="21">
        <v>2019</v>
      </c>
      <c r="C723" t="s">
        <v>87</v>
      </c>
      <c r="D723" t="s">
        <v>64</v>
      </c>
      <c r="E723" t="s">
        <v>55</v>
      </c>
      <c r="F723" s="2">
        <v>66185.17</v>
      </c>
    </row>
    <row r="724" spans="1:6" x14ac:dyDescent="0.35">
      <c r="A724" t="s">
        <v>86</v>
      </c>
      <c r="B724" s="21">
        <v>2019</v>
      </c>
      <c r="C724" t="s">
        <v>87</v>
      </c>
      <c r="D724" t="s">
        <v>64</v>
      </c>
      <c r="E724" t="s">
        <v>56</v>
      </c>
      <c r="F724" s="2">
        <v>100290.09</v>
      </c>
    </row>
    <row r="725" spans="1:6" x14ac:dyDescent="0.35">
      <c r="A725" t="s">
        <v>86</v>
      </c>
      <c r="B725" s="21">
        <v>2019</v>
      </c>
      <c r="C725" t="s">
        <v>87</v>
      </c>
      <c r="D725" t="s">
        <v>64</v>
      </c>
      <c r="E725" t="s">
        <v>377</v>
      </c>
      <c r="F725" s="2">
        <v>0</v>
      </c>
    </row>
    <row r="726" spans="1:6" x14ac:dyDescent="0.35">
      <c r="A726" t="s">
        <v>86</v>
      </c>
      <c r="B726" s="21">
        <v>2019</v>
      </c>
      <c r="C726" t="s">
        <v>87</v>
      </c>
      <c r="D726" t="s">
        <v>64</v>
      </c>
      <c r="E726" t="s">
        <v>57</v>
      </c>
      <c r="F726" s="2">
        <v>1166782.49</v>
      </c>
    </row>
    <row r="727" spans="1:6" x14ac:dyDescent="0.35">
      <c r="A727" t="s">
        <v>86</v>
      </c>
      <c r="B727" s="21">
        <v>2019</v>
      </c>
      <c r="C727" t="s">
        <v>87</v>
      </c>
      <c r="D727" t="s">
        <v>64</v>
      </c>
      <c r="E727" t="s">
        <v>65</v>
      </c>
      <c r="F727" s="2">
        <v>135521.31</v>
      </c>
    </row>
    <row r="728" spans="1:6" x14ac:dyDescent="0.35">
      <c r="A728" t="s">
        <v>86</v>
      </c>
      <c r="B728" s="21">
        <v>2019</v>
      </c>
      <c r="C728" t="s">
        <v>87</v>
      </c>
      <c r="D728" t="s">
        <v>64</v>
      </c>
      <c r="E728" t="s">
        <v>66</v>
      </c>
      <c r="F728" s="2">
        <v>135497.31</v>
      </c>
    </row>
    <row r="729" spans="1:6" x14ac:dyDescent="0.35">
      <c r="A729" t="s">
        <v>86</v>
      </c>
      <c r="B729" s="21">
        <v>2019</v>
      </c>
      <c r="C729" t="s">
        <v>87</v>
      </c>
      <c r="D729" t="s">
        <v>64</v>
      </c>
      <c r="E729" t="s">
        <v>67</v>
      </c>
      <c r="F729" s="2">
        <v>39468.9</v>
      </c>
    </row>
    <row r="730" spans="1:6" x14ac:dyDescent="0.35">
      <c r="A730" t="s">
        <v>86</v>
      </c>
      <c r="B730" s="21">
        <v>2019</v>
      </c>
      <c r="C730" t="s">
        <v>87</v>
      </c>
      <c r="D730" t="s">
        <v>64</v>
      </c>
      <c r="E730" t="s">
        <v>58</v>
      </c>
      <c r="F730" s="2">
        <v>56062.25</v>
      </c>
    </row>
    <row r="731" spans="1:6" x14ac:dyDescent="0.35">
      <c r="A731" t="s">
        <v>86</v>
      </c>
      <c r="B731" s="21">
        <v>2019</v>
      </c>
      <c r="C731" t="s">
        <v>87</v>
      </c>
      <c r="D731" t="s">
        <v>64</v>
      </c>
      <c r="E731" t="s">
        <v>45</v>
      </c>
      <c r="F731" s="2">
        <v>3484166.51</v>
      </c>
    </row>
    <row r="732" spans="1:6" x14ac:dyDescent="0.35">
      <c r="A732" t="s">
        <v>86</v>
      </c>
      <c r="B732" s="21">
        <v>2019</v>
      </c>
      <c r="C732" t="s">
        <v>87</v>
      </c>
      <c r="D732" t="s">
        <v>64</v>
      </c>
      <c r="E732" t="s">
        <v>68</v>
      </c>
      <c r="F732" s="2">
        <v>29240.51</v>
      </c>
    </row>
    <row r="733" spans="1:6" x14ac:dyDescent="0.35">
      <c r="A733" t="s">
        <v>86</v>
      </c>
      <c r="B733" s="21">
        <v>2019</v>
      </c>
      <c r="C733" t="s">
        <v>87</v>
      </c>
      <c r="D733" t="s">
        <v>64</v>
      </c>
      <c r="E733" t="s">
        <v>69</v>
      </c>
      <c r="F733" s="2">
        <v>29240.51</v>
      </c>
    </row>
    <row r="734" spans="1:6" x14ac:dyDescent="0.35">
      <c r="A734" t="s">
        <v>86</v>
      </c>
      <c r="B734" s="21">
        <v>2019</v>
      </c>
      <c r="C734" t="s">
        <v>87</v>
      </c>
      <c r="D734" t="s">
        <v>64</v>
      </c>
      <c r="E734" t="s">
        <v>70</v>
      </c>
      <c r="F734" s="2">
        <v>29312.51</v>
      </c>
    </row>
    <row r="735" spans="1:6" x14ac:dyDescent="0.35">
      <c r="A735" t="s">
        <v>86</v>
      </c>
      <c r="B735" s="21">
        <v>2019</v>
      </c>
      <c r="C735" t="s">
        <v>87</v>
      </c>
      <c r="D735" t="s">
        <v>64</v>
      </c>
      <c r="E735" t="s">
        <v>71</v>
      </c>
      <c r="F735" s="2">
        <v>28496.51</v>
      </c>
    </row>
    <row r="736" spans="1:6" x14ac:dyDescent="0.35">
      <c r="A736" t="s">
        <v>86</v>
      </c>
      <c r="B736" s="21">
        <v>2019</v>
      </c>
      <c r="C736" t="s">
        <v>87</v>
      </c>
      <c r="D736" t="s">
        <v>64</v>
      </c>
      <c r="E736" t="s">
        <v>72</v>
      </c>
      <c r="F736" s="2">
        <v>25652.51</v>
      </c>
    </row>
    <row r="737" spans="1:6" x14ac:dyDescent="0.35">
      <c r="A737" t="s">
        <v>86</v>
      </c>
      <c r="B737" s="21">
        <v>2019</v>
      </c>
      <c r="C737" t="s">
        <v>87</v>
      </c>
      <c r="D737" t="s">
        <v>64</v>
      </c>
      <c r="E737" t="s">
        <v>73</v>
      </c>
      <c r="F737" s="2">
        <v>20036.509999999998</v>
      </c>
    </row>
    <row r="738" spans="1:6" x14ac:dyDescent="0.35">
      <c r="A738" t="s">
        <v>86</v>
      </c>
      <c r="B738" s="21">
        <v>2019</v>
      </c>
      <c r="C738" t="s">
        <v>87</v>
      </c>
      <c r="D738" t="s">
        <v>64</v>
      </c>
      <c r="E738" t="s">
        <v>74</v>
      </c>
      <c r="F738" s="2">
        <v>18596.52</v>
      </c>
    </row>
    <row r="739" spans="1:6" x14ac:dyDescent="0.35">
      <c r="A739" t="s">
        <v>86</v>
      </c>
      <c r="B739" s="21">
        <v>2019</v>
      </c>
      <c r="C739" t="s">
        <v>87</v>
      </c>
      <c r="D739" t="s">
        <v>64</v>
      </c>
      <c r="E739" t="s">
        <v>75</v>
      </c>
      <c r="F739" s="2">
        <v>68089.119999999995</v>
      </c>
    </row>
    <row r="740" spans="1:6" x14ac:dyDescent="0.35">
      <c r="A740" t="s">
        <v>86</v>
      </c>
      <c r="B740" s="21">
        <v>2019</v>
      </c>
      <c r="C740" t="s">
        <v>87</v>
      </c>
      <c r="D740" t="s">
        <v>64</v>
      </c>
      <c r="E740" t="s">
        <v>76</v>
      </c>
      <c r="F740" s="2">
        <v>24699.23</v>
      </c>
    </row>
    <row r="741" spans="1:6" x14ac:dyDescent="0.35">
      <c r="A741" t="s">
        <v>86</v>
      </c>
      <c r="B741" s="21">
        <v>2019</v>
      </c>
      <c r="C741" t="s">
        <v>87</v>
      </c>
      <c r="D741" t="s">
        <v>77</v>
      </c>
      <c r="E741" t="s">
        <v>52</v>
      </c>
      <c r="F741" s="2">
        <v>26234.46</v>
      </c>
    </row>
    <row r="742" spans="1:6" x14ac:dyDescent="0.35">
      <c r="A742" t="s">
        <v>86</v>
      </c>
      <c r="B742" s="21">
        <v>2019</v>
      </c>
      <c r="C742" t="s">
        <v>87</v>
      </c>
      <c r="D742" t="s">
        <v>77</v>
      </c>
      <c r="E742" t="s">
        <v>53</v>
      </c>
      <c r="F742" s="2">
        <v>30396.15</v>
      </c>
    </row>
    <row r="743" spans="1:6" x14ac:dyDescent="0.35">
      <c r="A743" t="s">
        <v>86</v>
      </c>
      <c r="B743" s="21">
        <v>2019</v>
      </c>
      <c r="C743" t="s">
        <v>87</v>
      </c>
      <c r="D743" t="s">
        <v>77</v>
      </c>
      <c r="E743" t="s">
        <v>54</v>
      </c>
      <c r="F743" s="2">
        <v>41677.839999999997</v>
      </c>
    </row>
    <row r="744" spans="1:6" x14ac:dyDescent="0.35">
      <c r="A744" t="s">
        <v>86</v>
      </c>
      <c r="B744" s="21">
        <v>2019</v>
      </c>
      <c r="C744" t="s">
        <v>87</v>
      </c>
      <c r="D744" t="s">
        <v>77</v>
      </c>
      <c r="E744" t="s">
        <v>55</v>
      </c>
      <c r="F744" s="2">
        <v>30520.95</v>
      </c>
    </row>
    <row r="745" spans="1:6" x14ac:dyDescent="0.35">
      <c r="A745" t="s">
        <v>86</v>
      </c>
      <c r="B745" s="21">
        <v>2019</v>
      </c>
      <c r="C745" t="s">
        <v>87</v>
      </c>
      <c r="D745" t="s">
        <v>77</v>
      </c>
      <c r="E745" t="s">
        <v>56</v>
      </c>
      <c r="F745" s="2">
        <v>47348.46</v>
      </c>
    </row>
    <row r="746" spans="1:6" x14ac:dyDescent="0.35">
      <c r="A746" t="s">
        <v>86</v>
      </c>
      <c r="B746" s="21">
        <v>2019</v>
      </c>
      <c r="C746" t="s">
        <v>87</v>
      </c>
      <c r="D746" t="s">
        <v>77</v>
      </c>
      <c r="E746" t="s">
        <v>377</v>
      </c>
      <c r="F746" s="2">
        <v>0</v>
      </c>
    </row>
    <row r="747" spans="1:6" x14ac:dyDescent="0.35">
      <c r="A747" t="s">
        <v>86</v>
      </c>
      <c r="B747" s="21">
        <v>2019</v>
      </c>
      <c r="C747" t="s">
        <v>87</v>
      </c>
      <c r="D747" t="s">
        <v>77</v>
      </c>
      <c r="E747" t="s">
        <v>57</v>
      </c>
      <c r="F747" s="2">
        <v>1110884.71</v>
      </c>
    </row>
    <row r="748" spans="1:6" x14ac:dyDescent="0.35">
      <c r="A748" t="s">
        <v>86</v>
      </c>
      <c r="B748" s="21">
        <v>2019</v>
      </c>
      <c r="C748" t="s">
        <v>87</v>
      </c>
      <c r="D748" t="s">
        <v>77</v>
      </c>
      <c r="E748" t="s">
        <v>58</v>
      </c>
      <c r="F748" s="2">
        <v>30164.5</v>
      </c>
    </row>
    <row r="749" spans="1:6" x14ac:dyDescent="0.35">
      <c r="A749" t="s">
        <v>86</v>
      </c>
      <c r="B749" s="21">
        <v>2019</v>
      </c>
      <c r="C749" t="s">
        <v>87</v>
      </c>
      <c r="D749" t="s">
        <v>77</v>
      </c>
      <c r="E749" t="s">
        <v>45</v>
      </c>
      <c r="F749" s="2">
        <v>939956.75</v>
      </c>
    </row>
    <row r="750" spans="1:6" x14ac:dyDescent="0.35">
      <c r="A750" t="s">
        <v>86</v>
      </c>
      <c r="B750" s="21">
        <v>2019</v>
      </c>
      <c r="C750" t="s">
        <v>87</v>
      </c>
      <c r="D750" t="s">
        <v>78</v>
      </c>
      <c r="E750" t="s">
        <v>63</v>
      </c>
      <c r="F750" s="2">
        <v>10722.05</v>
      </c>
    </row>
    <row r="751" spans="1:6" x14ac:dyDescent="0.35">
      <c r="A751" t="s">
        <v>86</v>
      </c>
      <c r="B751" s="21">
        <v>2019</v>
      </c>
      <c r="C751" t="s">
        <v>87</v>
      </c>
      <c r="D751" t="s">
        <v>78</v>
      </c>
      <c r="E751" t="s">
        <v>52</v>
      </c>
      <c r="F751" s="2">
        <v>28974.959999999999</v>
      </c>
    </row>
    <row r="752" spans="1:6" x14ac:dyDescent="0.35">
      <c r="A752" t="s">
        <v>86</v>
      </c>
      <c r="B752" s="21">
        <v>2019</v>
      </c>
      <c r="C752" t="s">
        <v>87</v>
      </c>
      <c r="D752" t="s">
        <v>78</v>
      </c>
      <c r="E752" t="s">
        <v>53</v>
      </c>
      <c r="F752" s="2">
        <v>38416.74</v>
      </c>
    </row>
    <row r="753" spans="1:6" x14ac:dyDescent="0.35">
      <c r="A753" t="s">
        <v>86</v>
      </c>
      <c r="B753" s="21">
        <v>2019</v>
      </c>
      <c r="C753" t="s">
        <v>87</v>
      </c>
      <c r="D753" t="s">
        <v>78</v>
      </c>
      <c r="E753" t="s">
        <v>54</v>
      </c>
      <c r="F753" s="2">
        <v>57607.29</v>
      </c>
    </row>
    <row r="754" spans="1:6" x14ac:dyDescent="0.35">
      <c r="A754" t="s">
        <v>86</v>
      </c>
      <c r="B754" s="21">
        <v>2019</v>
      </c>
      <c r="C754" t="s">
        <v>87</v>
      </c>
      <c r="D754" t="s">
        <v>78</v>
      </c>
      <c r="E754" t="s">
        <v>55</v>
      </c>
      <c r="F754" s="2">
        <v>23968.54</v>
      </c>
    </row>
    <row r="755" spans="1:6" x14ac:dyDescent="0.35">
      <c r="A755" t="s">
        <v>86</v>
      </c>
      <c r="B755" s="21">
        <v>2019</v>
      </c>
      <c r="C755" t="s">
        <v>87</v>
      </c>
      <c r="D755" t="s">
        <v>78</v>
      </c>
      <c r="E755" t="s">
        <v>56</v>
      </c>
      <c r="F755" s="2">
        <v>33783.599999999999</v>
      </c>
    </row>
    <row r="756" spans="1:6" x14ac:dyDescent="0.35">
      <c r="A756" t="s">
        <v>86</v>
      </c>
      <c r="B756" s="21">
        <v>2019</v>
      </c>
      <c r="C756" t="s">
        <v>87</v>
      </c>
      <c r="D756" t="s">
        <v>78</v>
      </c>
      <c r="E756" t="s">
        <v>377</v>
      </c>
      <c r="F756" s="2">
        <v>0</v>
      </c>
    </row>
    <row r="757" spans="1:6" x14ac:dyDescent="0.35">
      <c r="A757" t="s">
        <v>86</v>
      </c>
      <c r="B757" s="21">
        <v>2019</v>
      </c>
      <c r="C757" t="s">
        <v>87</v>
      </c>
      <c r="D757" t="s">
        <v>78</v>
      </c>
      <c r="E757" t="s">
        <v>57</v>
      </c>
      <c r="F757" s="2">
        <v>271445.34000000003</v>
      </c>
    </row>
    <row r="758" spans="1:6" x14ac:dyDescent="0.35">
      <c r="A758" t="s">
        <v>86</v>
      </c>
      <c r="B758" s="21">
        <v>2019</v>
      </c>
      <c r="C758" t="s">
        <v>87</v>
      </c>
      <c r="D758" t="s">
        <v>78</v>
      </c>
      <c r="E758" t="s">
        <v>45</v>
      </c>
      <c r="F758" s="2">
        <v>1140307.26</v>
      </c>
    </row>
    <row r="759" spans="1:6" x14ac:dyDescent="0.35">
      <c r="A759" t="s">
        <v>86</v>
      </c>
      <c r="B759" s="21">
        <v>2019</v>
      </c>
      <c r="C759" t="s">
        <v>87</v>
      </c>
      <c r="D759" t="s">
        <v>78</v>
      </c>
      <c r="E759" t="s">
        <v>68</v>
      </c>
      <c r="F759" s="2">
        <v>2640</v>
      </c>
    </row>
    <row r="760" spans="1:6" x14ac:dyDescent="0.35">
      <c r="A760" t="s">
        <v>86</v>
      </c>
      <c r="B760" s="21">
        <v>2019</v>
      </c>
      <c r="C760" t="s">
        <v>87</v>
      </c>
      <c r="D760" t="s">
        <v>78</v>
      </c>
      <c r="E760" t="s">
        <v>69</v>
      </c>
      <c r="F760" s="2">
        <v>2640</v>
      </c>
    </row>
    <row r="761" spans="1:6" x14ac:dyDescent="0.35">
      <c r="A761" t="s">
        <v>86</v>
      </c>
      <c r="B761" s="21">
        <v>2019</v>
      </c>
      <c r="C761" t="s">
        <v>87</v>
      </c>
      <c r="D761" t="s">
        <v>78</v>
      </c>
      <c r="E761" t="s">
        <v>70</v>
      </c>
      <c r="F761" s="2">
        <v>2640</v>
      </c>
    </row>
    <row r="762" spans="1:6" x14ac:dyDescent="0.35">
      <c r="A762" t="s">
        <v>86</v>
      </c>
      <c r="B762" s="21">
        <v>2019</v>
      </c>
      <c r="C762" t="s">
        <v>87</v>
      </c>
      <c r="D762" t="s">
        <v>78</v>
      </c>
      <c r="E762" t="s">
        <v>71</v>
      </c>
      <c r="F762" s="2">
        <v>2640</v>
      </c>
    </row>
    <row r="763" spans="1:6" x14ac:dyDescent="0.35">
      <c r="A763" t="s">
        <v>86</v>
      </c>
      <c r="B763" s="21">
        <v>2019</v>
      </c>
      <c r="C763" t="s">
        <v>87</v>
      </c>
      <c r="D763" t="s">
        <v>78</v>
      </c>
      <c r="E763" t="s">
        <v>72</v>
      </c>
      <c r="F763" s="2">
        <v>2640</v>
      </c>
    </row>
    <row r="764" spans="1:6" x14ac:dyDescent="0.35">
      <c r="A764" t="s">
        <v>86</v>
      </c>
      <c r="B764" s="21">
        <v>2019</v>
      </c>
      <c r="C764" t="s">
        <v>87</v>
      </c>
      <c r="D764" t="s">
        <v>78</v>
      </c>
      <c r="E764" t="s">
        <v>73</v>
      </c>
      <c r="F764" s="2">
        <v>2640</v>
      </c>
    </row>
    <row r="765" spans="1:6" x14ac:dyDescent="0.35">
      <c r="A765" t="s">
        <v>86</v>
      </c>
      <c r="B765" s="21">
        <v>2019</v>
      </c>
      <c r="C765" t="s">
        <v>87</v>
      </c>
      <c r="D765" t="s">
        <v>78</v>
      </c>
      <c r="E765" t="s">
        <v>74</v>
      </c>
      <c r="F765" s="2">
        <v>2640</v>
      </c>
    </row>
    <row r="766" spans="1:6" x14ac:dyDescent="0.35">
      <c r="A766" t="s">
        <v>86</v>
      </c>
      <c r="B766" s="21">
        <v>2019</v>
      </c>
      <c r="C766" t="s">
        <v>87</v>
      </c>
      <c r="D766" t="s">
        <v>78</v>
      </c>
      <c r="E766" t="s">
        <v>75</v>
      </c>
      <c r="F766" s="2">
        <v>6620</v>
      </c>
    </row>
    <row r="767" spans="1:6" x14ac:dyDescent="0.35">
      <c r="A767" t="s">
        <v>86</v>
      </c>
      <c r="B767" s="21">
        <v>2019</v>
      </c>
      <c r="C767" t="s">
        <v>87</v>
      </c>
      <c r="D767" t="s">
        <v>78</v>
      </c>
      <c r="E767" t="s">
        <v>76</v>
      </c>
      <c r="F767" s="2">
        <v>9070</v>
      </c>
    </row>
    <row r="768" spans="1:6" x14ac:dyDescent="0.35">
      <c r="A768" t="s">
        <v>86</v>
      </c>
      <c r="B768" s="21">
        <v>2019</v>
      </c>
      <c r="C768" t="s">
        <v>87</v>
      </c>
      <c r="D768" t="s">
        <v>79</v>
      </c>
      <c r="E768" t="s">
        <v>57</v>
      </c>
      <c r="F768" s="2">
        <v>158507.12</v>
      </c>
    </row>
    <row r="769" spans="1:6" x14ac:dyDescent="0.35">
      <c r="A769" t="s">
        <v>86</v>
      </c>
      <c r="B769" s="21">
        <v>2019</v>
      </c>
      <c r="C769" t="s">
        <v>87</v>
      </c>
      <c r="D769" t="s">
        <v>79</v>
      </c>
      <c r="E769" t="s">
        <v>45</v>
      </c>
      <c r="F769" s="2">
        <v>258097.04</v>
      </c>
    </row>
    <row r="770" spans="1:6" x14ac:dyDescent="0.35">
      <c r="A770" t="s">
        <v>86</v>
      </c>
      <c r="B770" s="21">
        <v>2019</v>
      </c>
      <c r="C770" t="s">
        <v>87</v>
      </c>
      <c r="D770" t="s">
        <v>80</v>
      </c>
      <c r="E770" t="s">
        <v>52</v>
      </c>
      <c r="F770" s="2">
        <v>3546.51</v>
      </c>
    </row>
    <row r="771" spans="1:6" x14ac:dyDescent="0.35">
      <c r="A771" t="s">
        <v>86</v>
      </c>
      <c r="B771" s="21">
        <v>2019</v>
      </c>
      <c r="C771" t="s">
        <v>87</v>
      </c>
      <c r="D771" t="s">
        <v>80</v>
      </c>
      <c r="E771" t="s">
        <v>53</v>
      </c>
      <c r="F771" s="2">
        <v>96000</v>
      </c>
    </row>
    <row r="772" spans="1:6" x14ac:dyDescent="0.35">
      <c r="A772" t="s">
        <v>86</v>
      </c>
      <c r="B772" s="21">
        <v>2019</v>
      </c>
      <c r="C772" t="s">
        <v>87</v>
      </c>
      <c r="D772" t="s">
        <v>80</v>
      </c>
      <c r="E772" t="s">
        <v>54</v>
      </c>
      <c r="F772" s="2">
        <v>16724.650000000001</v>
      </c>
    </row>
    <row r="773" spans="1:6" x14ac:dyDescent="0.35">
      <c r="A773" t="s">
        <v>86</v>
      </c>
      <c r="B773" s="21">
        <v>2019</v>
      </c>
      <c r="C773" t="s">
        <v>87</v>
      </c>
      <c r="D773" t="s">
        <v>80</v>
      </c>
      <c r="E773" t="s">
        <v>57</v>
      </c>
      <c r="F773" s="2">
        <v>250757.81</v>
      </c>
    </row>
    <row r="774" spans="1:6" x14ac:dyDescent="0.35">
      <c r="A774" t="s">
        <v>86</v>
      </c>
      <c r="B774" s="21">
        <v>2019</v>
      </c>
      <c r="C774" t="s">
        <v>87</v>
      </c>
      <c r="D774" t="s">
        <v>80</v>
      </c>
      <c r="E774" t="s">
        <v>45</v>
      </c>
      <c r="F774" s="2">
        <v>461289.11</v>
      </c>
    </row>
    <row r="775" spans="1:6" x14ac:dyDescent="0.35">
      <c r="A775" t="s">
        <v>86</v>
      </c>
      <c r="B775" s="21">
        <v>2019</v>
      </c>
      <c r="C775" t="s">
        <v>87</v>
      </c>
      <c r="D775" t="s">
        <v>81</v>
      </c>
      <c r="E775" t="s">
        <v>82</v>
      </c>
      <c r="F775" s="2">
        <v>76555.06</v>
      </c>
    </row>
    <row r="776" spans="1:6" x14ac:dyDescent="0.35">
      <c r="A776" t="s">
        <v>86</v>
      </c>
      <c r="B776" s="21">
        <v>2019</v>
      </c>
      <c r="C776" t="s">
        <v>87</v>
      </c>
      <c r="D776" t="s">
        <v>81</v>
      </c>
      <c r="E776" t="s">
        <v>63</v>
      </c>
      <c r="F776" s="2">
        <v>98104.36</v>
      </c>
    </row>
    <row r="777" spans="1:6" x14ac:dyDescent="0.35">
      <c r="A777" t="s">
        <v>86</v>
      </c>
      <c r="B777" s="21">
        <v>2019</v>
      </c>
      <c r="C777" t="s">
        <v>87</v>
      </c>
      <c r="D777" t="s">
        <v>81</v>
      </c>
      <c r="E777" t="s">
        <v>52</v>
      </c>
      <c r="F777" s="2">
        <v>283825.34999999998</v>
      </c>
    </row>
    <row r="778" spans="1:6" x14ac:dyDescent="0.35">
      <c r="A778" t="s">
        <v>86</v>
      </c>
      <c r="B778" s="21">
        <v>2019</v>
      </c>
      <c r="C778" t="s">
        <v>87</v>
      </c>
      <c r="D778" t="s">
        <v>81</v>
      </c>
      <c r="E778" t="s">
        <v>53</v>
      </c>
      <c r="F778" s="2">
        <v>731626.71</v>
      </c>
    </row>
    <row r="779" spans="1:6" x14ac:dyDescent="0.35">
      <c r="A779" t="s">
        <v>86</v>
      </c>
      <c r="B779" s="21">
        <v>2019</v>
      </c>
      <c r="C779" t="s">
        <v>87</v>
      </c>
      <c r="D779" t="s">
        <v>81</v>
      </c>
      <c r="E779" t="s">
        <v>54</v>
      </c>
      <c r="F779" s="2">
        <v>827482.73</v>
      </c>
    </row>
    <row r="780" spans="1:6" x14ac:dyDescent="0.35">
      <c r="A780" t="s">
        <v>86</v>
      </c>
      <c r="B780" s="21">
        <v>2019</v>
      </c>
      <c r="C780" t="s">
        <v>87</v>
      </c>
      <c r="D780" t="s">
        <v>81</v>
      </c>
      <c r="E780" t="s">
        <v>55</v>
      </c>
      <c r="F780" s="2">
        <v>44298.79</v>
      </c>
    </row>
    <row r="781" spans="1:6" x14ac:dyDescent="0.35">
      <c r="A781" t="s">
        <v>86</v>
      </c>
      <c r="B781" s="21">
        <v>2019</v>
      </c>
      <c r="C781" t="s">
        <v>87</v>
      </c>
      <c r="D781" t="s">
        <v>81</v>
      </c>
      <c r="E781" t="s">
        <v>56</v>
      </c>
      <c r="F781" s="2">
        <v>359287.69</v>
      </c>
    </row>
    <row r="782" spans="1:6" x14ac:dyDescent="0.35">
      <c r="A782" t="s">
        <v>86</v>
      </c>
      <c r="B782" s="21">
        <v>2019</v>
      </c>
      <c r="C782" t="s">
        <v>87</v>
      </c>
      <c r="D782" t="s">
        <v>81</v>
      </c>
      <c r="E782" t="s">
        <v>377</v>
      </c>
      <c r="F782" s="2">
        <v>0</v>
      </c>
    </row>
    <row r="783" spans="1:6" x14ac:dyDescent="0.35">
      <c r="A783" t="s">
        <v>86</v>
      </c>
      <c r="B783" s="21">
        <v>2019</v>
      </c>
      <c r="C783" t="s">
        <v>87</v>
      </c>
      <c r="D783" t="s">
        <v>81</v>
      </c>
      <c r="E783" t="s">
        <v>57</v>
      </c>
      <c r="F783" s="2">
        <v>430497.09</v>
      </c>
    </row>
    <row r="784" spans="1:6" x14ac:dyDescent="0.35">
      <c r="A784" t="s">
        <v>86</v>
      </c>
      <c r="B784" s="21">
        <v>2019</v>
      </c>
      <c r="C784" t="s">
        <v>87</v>
      </c>
      <c r="D784" t="s">
        <v>81</v>
      </c>
      <c r="E784" t="s">
        <v>65</v>
      </c>
      <c r="F784" s="2">
        <v>202496.27</v>
      </c>
    </row>
    <row r="785" spans="1:6" x14ac:dyDescent="0.35">
      <c r="A785" t="s">
        <v>86</v>
      </c>
      <c r="B785" s="21">
        <v>2019</v>
      </c>
      <c r="C785" t="s">
        <v>87</v>
      </c>
      <c r="D785" t="s">
        <v>81</v>
      </c>
      <c r="E785" t="s">
        <v>66</v>
      </c>
      <c r="F785" s="2">
        <v>365360.36</v>
      </c>
    </row>
    <row r="786" spans="1:6" x14ac:dyDescent="0.35">
      <c r="A786" t="s">
        <v>86</v>
      </c>
      <c r="B786" s="21">
        <v>2019</v>
      </c>
      <c r="C786" t="s">
        <v>87</v>
      </c>
      <c r="D786" t="s">
        <v>81</v>
      </c>
      <c r="E786" t="s">
        <v>67</v>
      </c>
      <c r="F786" s="2">
        <v>737510.35</v>
      </c>
    </row>
    <row r="787" spans="1:6" x14ac:dyDescent="0.35">
      <c r="A787" t="s">
        <v>86</v>
      </c>
      <c r="B787" s="21">
        <v>2019</v>
      </c>
      <c r="C787" t="s">
        <v>87</v>
      </c>
      <c r="D787" t="s">
        <v>81</v>
      </c>
      <c r="E787" t="s">
        <v>58</v>
      </c>
      <c r="F787" s="2">
        <v>38725.32</v>
      </c>
    </row>
    <row r="788" spans="1:6" x14ac:dyDescent="0.35">
      <c r="A788" t="s">
        <v>86</v>
      </c>
      <c r="B788" s="21">
        <v>2019</v>
      </c>
      <c r="C788" t="s">
        <v>87</v>
      </c>
      <c r="D788" t="s">
        <v>81</v>
      </c>
      <c r="E788" t="s">
        <v>45</v>
      </c>
      <c r="F788" s="2">
        <v>701187.73</v>
      </c>
    </row>
    <row r="789" spans="1:6" x14ac:dyDescent="0.35">
      <c r="A789" t="s">
        <v>86</v>
      </c>
      <c r="B789" s="21">
        <v>2019</v>
      </c>
      <c r="C789" t="s">
        <v>87</v>
      </c>
      <c r="D789" t="s">
        <v>81</v>
      </c>
      <c r="E789" t="s">
        <v>68</v>
      </c>
      <c r="F789" s="2">
        <v>120790.61</v>
      </c>
    </row>
    <row r="790" spans="1:6" x14ac:dyDescent="0.35">
      <c r="A790" t="s">
        <v>86</v>
      </c>
      <c r="B790" s="21">
        <v>2019</v>
      </c>
      <c r="C790" t="s">
        <v>87</v>
      </c>
      <c r="D790" t="s">
        <v>81</v>
      </c>
      <c r="E790" t="s">
        <v>69</v>
      </c>
      <c r="F790" s="2">
        <v>737068.12</v>
      </c>
    </row>
    <row r="791" spans="1:6" x14ac:dyDescent="0.35">
      <c r="A791" t="s">
        <v>86</v>
      </c>
      <c r="B791" s="21">
        <v>2019</v>
      </c>
      <c r="C791" t="s">
        <v>87</v>
      </c>
      <c r="D791" t="s">
        <v>81</v>
      </c>
      <c r="E791" t="s">
        <v>70</v>
      </c>
      <c r="F791" s="2">
        <v>490756.97</v>
      </c>
    </row>
    <row r="792" spans="1:6" x14ac:dyDescent="0.35">
      <c r="A792" t="s">
        <v>86</v>
      </c>
      <c r="B792" s="21">
        <v>2019</v>
      </c>
      <c r="C792" t="s">
        <v>87</v>
      </c>
      <c r="D792" t="s">
        <v>81</v>
      </c>
      <c r="E792" t="s">
        <v>71</v>
      </c>
      <c r="F792" s="2">
        <v>179356.6</v>
      </c>
    </row>
    <row r="793" spans="1:6" x14ac:dyDescent="0.35">
      <c r="A793" t="s">
        <v>86</v>
      </c>
      <c r="B793" s="21">
        <v>2019</v>
      </c>
      <c r="C793" t="s">
        <v>87</v>
      </c>
      <c r="D793" t="s">
        <v>81</v>
      </c>
      <c r="E793" t="s">
        <v>72</v>
      </c>
      <c r="F793" s="2">
        <v>514052.36</v>
      </c>
    </row>
    <row r="794" spans="1:6" x14ac:dyDescent="0.35">
      <c r="A794" t="s">
        <v>86</v>
      </c>
      <c r="B794" s="21">
        <v>2019</v>
      </c>
      <c r="C794" t="s">
        <v>87</v>
      </c>
      <c r="D794" t="s">
        <v>81</v>
      </c>
      <c r="E794" t="s">
        <v>73</v>
      </c>
      <c r="F794" s="2">
        <v>191928.7</v>
      </c>
    </row>
    <row r="795" spans="1:6" x14ac:dyDescent="0.35">
      <c r="A795" t="s">
        <v>86</v>
      </c>
      <c r="B795" s="21">
        <v>2019</v>
      </c>
      <c r="C795" t="s">
        <v>87</v>
      </c>
      <c r="D795" t="s">
        <v>81</v>
      </c>
      <c r="E795" t="s">
        <v>74</v>
      </c>
      <c r="F795" s="2">
        <v>499976.55</v>
      </c>
    </row>
    <row r="796" spans="1:6" x14ac:dyDescent="0.35">
      <c r="A796" t="s">
        <v>86</v>
      </c>
      <c r="B796" s="21">
        <v>2019</v>
      </c>
      <c r="C796" t="s">
        <v>87</v>
      </c>
      <c r="D796" t="s">
        <v>81</v>
      </c>
      <c r="E796" t="s">
        <v>75</v>
      </c>
      <c r="F796" s="2">
        <v>416349.13</v>
      </c>
    </row>
    <row r="797" spans="1:6" x14ac:dyDescent="0.35">
      <c r="A797" t="s">
        <v>86</v>
      </c>
      <c r="B797" s="21">
        <v>2019</v>
      </c>
      <c r="C797" t="s">
        <v>87</v>
      </c>
      <c r="D797" t="s">
        <v>81</v>
      </c>
      <c r="E797" t="s">
        <v>76</v>
      </c>
      <c r="F797" s="2">
        <v>718551.56</v>
      </c>
    </row>
    <row r="798" spans="1:6" x14ac:dyDescent="0.35">
      <c r="A798" t="s">
        <v>86</v>
      </c>
      <c r="B798" s="21">
        <v>2019</v>
      </c>
      <c r="C798" t="s">
        <v>87</v>
      </c>
      <c r="D798" t="s">
        <v>479</v>
      </c>
      <c r="E798" t="s">
        <v>166</v>
      </c>
      <c r="F798" s="2">
        <v>176617390.77000001</v>
      </c>
    </row>
    <row r="799" spans="1:6" x14ac:dyDescent="0.35">
      <c r="A799" t="s">
        <v>86</v>
      </c>
      <c r="B799" s="21">
        <v>2019</v>
      </c>
      <c r="C799" t="s">
        <v>87</v>
      </c>
      <c r="D799" t="s">
        <v>480</v>
      </c>
      <c r="E799" t="s">
        <v>166</v>
      </c>
      <c r="F799" s="2">
        <v>15399.38</v>
      </c>
    </row>
    <row r="800" spans="1:6" x14ac:dyDescent="0.35">
      <c r="A800" t="s">
        <v>86</v>
      </c>
      <c r="B800" s="21">
        <v>2019</v>
      </c>
      <c r="C800" t="s">
        <v>87</v>
      </c>
      <c r="D800" t="s">
        <v>481</v>
      </c>
      <c r="E800" t="s">
        <v>166</v>
      </c>
      <c r="F800" s="2">
        <v>4821880.41</v>
      </c>
    </row>
    <row r="801" spans="1:6" x14ac:dyDescent="0.35">
      <c r="A801" t="s">
        <v>86</v>
      </c>
      <c r="B801" s="21">
        <v>2019</v>
      </c>
      <c r="C801" t="s">
        <v>87</v>
      </c>
      <c r="D801" t="s">
        <v>482</v>
      </c>
      <c r="E801" t="s">
        <v>166</v>
      </c>
      <c r="F801" s="2">
        <v>2519452.69</v>
      </c>
    </row>
    <row r="802" spans="1:6" x14ac:dyDescent="0.35">
      <c r="A802" t="s">
        <v>86</v>
      </c>
      <c r="B802" s="21">
        <v>2019</v>
      </c>
      <c r="C802" t="s">
        <v>87</v>
      </c>
      <c r="D802" t="s">
        <v>483</v>
      </c>
      <c r="E802" t="s">
        <v>166</v>
      </c>
      <c r="F802" s="2">
        <v>699835.58</v>
      </c>
    </row>
    <row r="803" spans="1:6" x14ac:dyDescent="0.35">
      <c r="A803" t="s">
        <v>86</v>
      </c>
      <c r="B803" s="21">
        <v>2019</v>
      </c>
      <c r="C803" t="s">
        <v>87</v>
      </c>
      <c r="D803" t="s">
        <v>484</v>
      </c>
      <c r="E803" t="s">
        <v>166</v>
      </c>
      <c r="F803" s="2">
        <v>2282256</v>
      </c>
    </row>
    <row r="804" spans="1:6" x14ac:dyDescent="0.35">
      <c r="A804" t="s">
        <v>86</v>
      </c>
      <c r="B804" s="21">
        <v>2019</v>
      </c>
      <c r="C804" t="s">
        <v>87</v>
      </c>
      <c r="D804" t="s">
        <v>485</v>
      </c>
      <c r="E804" t="s">
        <v>166</v>
      </c>
      <c r="F804" s="2">
        <v>1154.72</v>
      </c>
    </row>
    <row r="805" spans="1:6" x14ac:dyDescent="0.35">
      <c r="A805" t="s">
        <v>86</v>
      </c>
      <c r="B805" s="21">
        <v>2019</v>
      </c>
      <c r="C805" t="s">
        <v>87</v>
      </c>
      <c r="D805" t="s">
        <v>486</v>
      </c>
      <c r="E805" t="s">
        <v>166</v>
      </c>
      <c r="F805" s="2">
        <v>10174845.25</v>
      </c>
    </row>
    <row r="806" spans="1:6" x14ac:dyDescent="0.35">
      <c r="A806" t="s">
        <v>86</v>
      </c>
      <c r="B806" s="21">
        <v>2019</v>
      </c>
      <c r="C806" t="s">
        <v>87</v>
      </c>
      <c r="D806" t="s">
        <v>487</v>
      </c>
      <c r="E806" t="s">
        <v>166</v>
      </c>
      <c r="F806" s="2">
        <v>4007823.7</v>
      </c>
    </row>
    <row r="807" spans="1:6" x14ac:dyDescent="0.35">
      <c r="A807" t="s">
        <v>86</v>
      </c>
      <c r="B807" s="21">
        <v>2019</v>
      </c>
      <c r="C807" t="s">
        <v>87</v>
      </c>
      <c r="D807" t="s">
        <v>488</v>
      </c>
      <c r="E807" t="s">
        <v>166</v>
      </c>
      <c r="F807" s="2">
        <v>2915004.55</v>
      </c>
    </row>
    <row r="808" spans="1:6" x14ac:dyDescent="0.35">
      <c r="A808" t="s">
        <v>86</v>
      </c>
      <c r="B808" s="21">
        <v>2019</v>
      </c>
      <c r="C808" t="s">
        <v>87</v>
      </c>
      <c r="D808" t="s">
        <v>489</v>
      </c>
      <c r="E808" t="s">
        <v>166</v>
      </c>
      <c r="F808" s="2">
        <v>6617560.6799999997</v>
      </c>
    </row>
    <row r="809" spans="1:6" x14ac:dyDescent="0.35">
      <c r="A809" t="s">
        <v>86</v>
      </c>
      <c r="B809" s="21">
        <v>2019</v>
      </c>
      <c r="C809" t="s">
        <v>87</v>
      </c>
      <c r="D809" t="s">
        <v>490</v>
      </c>
      <c r="E809" t="s">
        <v>166</v>
      </c>
      <c r="F809" s="2">
        <v>8713043.0899999999</v>
      </c>
    </row>
    <row r="810" spans="1:6" x14ac:dyDescent="0.35">
      <c r="A810" t="s">
        <v>86</v>
      </c>
      <c r="B810" s="21">
        <v>2019</v>
      </c>
      <c r="C810" t="s">
        <v>87</v>
      </c>
      <c r="D810" t="s">
        <v>491</v>
      </c>
      <c r="E810" t="s">
        <v>166</v>
      </c>
      <c r="F810" s="2">
        <v>389702.96</v>
      </c>
    </row>
    <row r="811" spans="1:6" x14ac:dyDescent="0.35">
      <c r="A811" t="s">
        <v>86</v>
      </c>
      <c r="B811" s="21">
        <v>2019</v>
      </c>
      <c r="C811" t="s">
        <v>87</v>
      </c>
      <c r="D811" t="s">
        <v>492</v>
      </c>
      <c r="E811" t="s">
        <v>166</v>
      </c>
      <c r="F811" s="2">
        <v>446268.84</v>
      </c>
    </row>
    <row r="812" spans="1:6" x14ac:dyDescent="0.35">
      <c r="A812" t="s">
        <v>86</v>
      </c>
      <c r="B812" s="21">
        <v>2019</v>
      </c>
      <c r="C812" t="s">
        <v>87</v>
      </c>
      <c r="D812" t="s">
        <v>493</v>
      </c>
      <c r="E812" t="s">
        <v>166</v>
      </c>
      <c r="F812" s="2">
        <v>224852.43</v>
      </c>
    </row>
    <row r="813" spans="1:6" x14ac:dyDescent="0.35">
      <c r="A813" t="s">
        <v>86</v>
      </c>
      <c r="B813" s="21">
        <v>2019</v>
      </c>
      <c r="C813" t="s">
        <v>87</v>
      </c>
      <c r="D813" t="s">
        <v>494</v>
      </c>
      <c r="E813" t="s">
        <v>166</v>
      </c>
      <c r="F813" s="2">
        <v>2843300.5</v>
      </c>
    </row>
    <row r="814" spans="1:6" x14ac:dyDescent="0.35">
      <c r="A814" t="s">
        <v>86</v>
      </c>
      <c r="B814" s="21">
        <v>2019</v>
      </c>
      <c r="C814" t="s">
        <v>87</v>
      </c>
      <c r="D814" t="s">
        <v>495</v>
      </c>
      <c r="E814" t="s">
        <v>166</v>
      </c>
      <c r="F814" s="2">
        <v>6096952.7800000003</v>
      </c>
    </row>
    <row r="815" spans="1:6" x14ac:dyDescent="0.35">
      <c r="A815" t="s">
        <v>86</v>
      </c>
      <c r="B815" s="21">
        <v>2019</v>
      </c>
      <c r="C815" t="s">
        <v>87</v>
      </c>
      <c r="D815" t="s">
        <v>496</v>
      </c>
      <c r="E815" t="s">
        <v>166</v>
      </c>
      <c r="F815" s="2">
        <v>176042.47</v>
      </c>
    </row>
    <row r="816" spans="1:6" x14ac:dyDescent="0.35">
      <c r="A816" t="s">
        <v>86</v>
      </c>
      <c r="B816" s="21">
        <v>2019</v>
      </c>
      <c r="C816" t="s">
        <v>87</v>
      </c>
      <c r="D816" t="s">
        <v>497</v>
      </c>
      <c r="E816" t="s">
        <v>166</v>
      </c>
      <c r="F816" s="2">
        <v>4746963.93</v>
      </c>
    </row>
    <row r="817" spans="1:6" x14ac:dyDescent="0.35">
      <c r="A817" t="s">
        <v>86</v>
      </c>
      <c r="B817" s="21">
        <v>2019</v>
      </c>
      <c r="C817" t="s">
        <v>87</v>
      </c>
      <c r="D817" t="s">
        <v>498</v>
      </c>
      <c r="E817" t="s">
        <v>166</v>
      </c>
      <c r="F817" s="2">
        <v>226841.71</v>
      </c>
    </row>
    <row r="818" spans="1:6" x14ac:dyDescent="0.35">
      <c r="A818" t="s">
        <v>86</v>
      </c>
      <c r="B818" s="21">
        <v>2019</v>
      </c>
      <c r="C818" t="s">
        <v>87</v>
      </c>
      <c r="D818" t="s">
        <v>499</v>
      </c>
      <c r="E818" t="s">
        <v>166</v>
      </c>
      <c r="F818" s="2">
        <v>1511689.1</v>
      </c>
    </row>
    <row r="819" spans="1:6" x14ac:dyDescent="0.35">
      <c r="A819" t="s">
        <v>86</v>
      </c>
      <c r="B819" s="21">
        <v>2019</v>
      </c>
      <c r="C819" t="s">
        <v>87</v>
      </c>
      <c r="D819" t="s">
        <v>500</v>
      </c>
      <c r="E819" t="s">
        <v>166</v>
      </c>
      <c r="F819" s="2">
        <v>2929641.12</v>
      </c>
    </row>
    <row r="820" spans="1:6" x14ac:dyDescent="0.35">
      <c r="A820" t="s">
        <v>86</v>
      </c>
      <c r="B820" s="21">
        <v>2019</v>
      </c>
      <c r="C820" t="s">
        <v>87</v>
      </c>
      <c r="D820" t="s">
        <v>501</v>
      </c>
      <c r="F820" s="2">
        <v>6193406.1100000003</v>
      </c>
    </row>
    <row r="821" spans="1:6" x14ac:dyDescent="0.35">
      <c r="A821" t="s">
        <v>86</v>
      </c>
      <c r="B821" s="21">
        <v>2019</v>
      </c>
      <c r="C821" t="s">
        <v>87</v>
      </c>
      <c r="D821" t="s">
        <v>501</v>
      </c>
      <c r="E821" t="s">
        <v>166</v>
      </c>
      <c r="F821" s="2">
        <v>1208.33</v>
      </c>
    </row>
    <row r="822" spans="1:6" x14ac:dyDescent="0.35">
      <c r="A822" t="s">
        <v>86</v>
      </c>
      <c r="B822" s="21">
        <v>2019</v>
      </c>
      <c r="C822" t="s">
        <v>87</v>
      </c>
      <c r="D822" t="s">
        <v>501</v>
      </c>
      <c r="E822" t="s">
        <v>205</v>
      </c>
      <c r="F822" s="2">
        <v>29338.68</v>
      </c>
    </row>
    <row r="823" spans="1:6" x14ac:dyDescent="0.35">
      <c r="A823" t="s">
        <v>86</v>
      </c>
      <c r="B823" s="21">
        <v>2019</v>
      </c>
      <c r="C823" t="s">
        <v>87</v>
      </c>
      <c r="D823" t="s">
        <v>502</v>
      </c>
      <c r="F823" s="2">
        <v>42859.44</v>
      </c>
    </row>
    <row r="824" spans="1:6" x14ac:dyDescent="0.35">
      <c r="A824" t="s">
        <v>86</v>
      </c>
      <c r="B824" s="21">
        <v>2019</v>
      </c>
      <c r="C824" t="s">
        <v>87</v>
      </c>
      <c r="D824" t="s">
        <v>503</v>
      </c>
      <c r="F824" s="2">
        <v>24906.67</v>
      </c>
    </row>
    <row r="825" spans="1:6" x14ac:dyDescent="0.35">
      <c r="A825" t="s">
        <v>86</v>
      </c>
      <c r="B825" s="21">
        <v>2019</v>
      </c>
      <c r="C825" t="s">
        <v>87</v>
      </c>
      <c r="D825" t="s">
        <v>504</v>
      </c>
      <c r="F825" s="2">
        <v>68233.289999999994</v>
      </c>
    </row>
    <row r="826" spans="1:6" x14ac:dyDescent="0.35">
      <c r="A826" t="s">
        <v>86</v>
      </c>
      <c r="B826" s="21">
        <v>2019</v>
      </c>
      <c r="C826" t="s">
        <v>87</v>
      </c>
      <c r="D826" t="s">
        <v>505</v>
      </c>
      <c r="F826" s="2">
        <v>18269951.890000001</v>
      </c>
    </row>
    <row r="827" spans="1:6" x14ac:dyDescent="0.35">
      <c r="A827" t="s">
        <v>86</v>
      </c>
      <c r="B827" s="21">
        <v>2019</v>
      </c>
      <c r="C827" t="s">
        <v>87</v>
      </c>
      <c r="D827" t="s">
        <v>505</v>
      </c>
      <c r="E827" t="s">
        <v>304</v>
      </c>
      <c r="F827" s="2">
        <v>2399</v>
      </c>
    </row>
    <row r="828" spans="1:6" x14ac:dyDescent="0.35">
      <c r="A828" t="s">
        <v>86</v>
      </c>
      <c r="B828" s="21">
        <v>2019</v>
      </c>
      <c r="C828" t="s">
        <v>87</v>
      </c>
      <c r="D828" t="s">
        <v>506</v>
      </c>
      <c r="F828" s="2">
        <v>8255444.8399999999</v>
      </c>
    </row>
    <row r="829" spans="1:6" x14ac:dyDescent="0.35">
      <c r="A829" t="s">
        <v>86</v>
      </c>
      <c r="B829" s="21">
        <v>2019</v>
      </c>
      <c r="C829" t="s">
        <v>87</v>
      </c>
      <c r="D829" t="s">
        <v>506</v>
      </c>
      <c r="E829" t="s">
        <v>304</v>
      </c>
      <c r="F829" s="2">
        <v>307899.28999999998</v>
      </c>
    </row>
    <row r="830" spans="1:6" x14ac:dyDescent="0.35">
      <c r="A830" t="s">
        <v>86</v>
      </c>
      <c r="B830" s="21">
        <v>2019</v>
      </c>
      <c r="C830" t="s">
        <v>87</v>
      </c>
      <c r="D830" t="s">
        <v>507</v>
      </c>
      <c r="F830" s="2">
        <v>2314944.21</v>
      </c>
    </row>
    <row r="831" spans="1:6" x14ac:dyDescent="0.35">
      <c r="A831" t="s">
        <v>86</v>
      </c>
      <c r="B831" s="21">
        <v>2019</v>
      </c>
      <c r="C831" t="s">
        <v>87</v>
      </c>
      <c r="D831" t="s">
        <v>508</v>
      </c>
      <c r="F831" s="2">
        <v>1140505.94</v>
      </c>
    </row>
    <row r="832" spans="1:6" x14ac:dyDescent="0.35">
      <c r="A832" t="s">
        <v>86</v>
      </c>
      <c r="B832" s="21">
        <v>2019</v>
      </c>
      <c r="C832" t="s">
        <v>87</v>
      </c>
      <c r="D832" t="s">
        <v>509</v>
      </c>
      <c r="F832" s="2">
        <v>2606666.54</v>
      </c>
    </row>
    <row r="833" spans="1:6" x14ac:dyDescent="0.35">
      <c r="A833" t="s">
        <v>86</v>
      </c>
      <c r="B833" s="21">
        <v>2019</v>
      </c>
      <c r="C833" t="s">
        <v>87</v>
      </c>
      <c r="D833" t="s">
        <v>510</v>
      </c>
      <c r="F833" s="2">
        <v>1699128.57</v>
      </c>
    </row>
    <row r="834" spans="1:6" x14ac:dyDescent="0.35">
      <c r="A834" t="s">
        <v>86</v>
      </c>
      <c r="B834" s="21">
        <v>2019</v>
      </c>
      <c r="C834" t="s">
        <v>87</v>
      </c>
      <c r="D834" t="s">
        <v>511</v>
      </c>
      <c r="F834" s="2">
        <v>-476963</v>
      </c>
    </row>
    <row r="835" spans="1:6" x14ac:dyDescent="0.35">
      <c r="A835" t="s">
        <v>86</v>
      </c>
      <c r="B835" s="21">
        <v>2019</v>
      </c>
      <c r="C835" t="s">
        <v>87</v>
      </c>
      <c r="D835" t="s">
        <v>512</v>
      </c>
      <c r="F835" s="2">
        <v>658804.06999999995</v>
      </c>
    </row>
    <row r="836" spans="1:6" x14ac:dyDescent="0.35">
      <c r="A836" t="s">
        <v>86</v>
      </c>
      <c r="B836" s="21">
        <v>2019</v>
      </c>
      <c r="C836" t="s">
        <v>87</v>
      </c>
      <c r="D836" t="s">
        <v>513</v>
      </c>
      <c r="F836" s="2">
        <v>790621.35</v>
      </c>
    </row>
    <row r="837" spans="1:6" x14ac:dyDescent="0.35">
      <c r="A837" t="s">
        <v>86</v>
      </c>
      <c r="B837" s="21">
        <v>2019</v>
      </c>
      <c r="C837" t="s">
        <v>87</v>
      </c>
      <c r="D837" t="s">
        <v>514</v>
      </c>
      <c r="F837" s="2">
        <v>2335391.0699999998</v>
      </c>
    </row>
    <row r="838" spans="1:6" x14ac:dyDescent="0.35">
      <c r="A838" t="s">
        <v>86</v>
      </c>
      <c r="B838" s="21">
        <v>2019</v>
      </c>
      <c r="C838" t="s">
        <v>87</v>
      </c>
      <c r="D838" t="s">
        <v>514</v>
      </c>
      <c r="E838" t="s">
        <v>166</v>
      </c>
      <c r="F838" s="2">
        <v>0</v>
      </c>
    </row>
    <row r="839" spans="1:6" x14ac:dyDescent="0.35">
      <c r="A839" t="s">
        <v>86</v>
      </c>
      <c r="B839" s="21">
        <v>2019</v>
      </c>
      <c r="C839" t="s">
        <v>87</v>
      </c>
      <c r="D839" t="s">
        <v>515</v>
      </c>
      <c r="F839" s="2">
        <v>812715.18</v>
      </c>
    </row>
    <row r="840" spans="1:6" x14ac:dyDescent="0.35">
      <c r="A840" t="s">
        <v>86</v>
      </c>
      <c r="B840" s="21">
        <v>2019</v>
      </c>
      <c r="C840" t="s">
        <v>87</v>
      </c>
      <c r="D840" t="s">
        <v>516</v>
      </c>
      <c r="F840" s="2">
        <v>520933.9</v>
      </c>
    </row>
    <row r="841" spans="1:6" x14ac:dyDescent="0.35">
      <c r="A841" t="s">
        <v>86</v>
      </c>
      <c r="B841" s="21">
        <v>2019</v>
      </c>
      <c r="C841" t="s">
        <v>87</v>
      </c>
      <c r="D841" t="s">
        <v>517</v>
      </c>
      <c r="F841" s="2">
        <v>117025.76</v>
      </c>
    </row>
    <row r="842" spans="1:6" x14ac:dyDescent="0.35">
      <c r="A842" t="s">
        <v>86</v>
      </c>
      <c r="B842" s="21">
        <v>2019</v>
      </c>
      <c r="C842" t="s">
        <v>87</v>
      </c>
      <c r="D842" t="s">
        <v>517</v>
      </c>
      <c r="E842" t="s">
        <v>166</v>
      </c>
      <c r="F842" s="2">
        <v>19857.11</v>
      </c>
    </row>
    <row r="843" spans="1:6" x14ac:dyDescent="0.35">
      <c r="A843" t="s">
        <v>86</v>
      </c>
      <c r="B843" s="21">
        <v>2019</v>
      </c>
      <c r="C843" t="s">
        <v>87</v>
      </c>
      <c r="D843" t="s">
        <v>518</v>
      </c>
      <c r="E843" t="s">
        <v>166</v>
      </c>
      <c r="F843" s="2">
        <v>2729291.33</v>
      </c>
    </row>
    <row r="844" spans="1:6" x14ac:dyDescent="0.35">
      <c r="A844" t="s">
        <v>86</v>
      </c>
      <c r="B844" s="21">
        <v>2019</v>
      </c>
      <c r="C844" t="s">
        <v>87</v>
      </c>
      <c r="D844" t="s">
        <v>518</v>
      </c>
      <c r="E844" t="s">
        <v>304</v>
      </c>
      <c r="F844" s="2">
        <v>2945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C6AA741667FF4A82780CF66C124CB2" ma:contentTypeVersion="" ma:contentTypeDescription="Create a new document." ma:contentTypeScope="" ma:versionID="15af1813f0a0126e1485f6d1811e0812">
  <xsd:schema xmlns:xsd="http://www.w3.org/2001/XMLSchema" xmlns:xs="http://www.w3.org/2001/XMLSchema" xmlns:p="http://schemas.microsoft.com/office/2006/metadata/properties" xmlns:ns2="8acc394e-5e36-476d-9223-cd9cbcf7a3fc" targetNamespace="http://schemas.microsoft.com/office/2006/metadata/properties" ma:root="true" ma:fieldsID="a19c7d1e08dba74e98a446c02524280c" ns2:_="">
    <xsd:import namespace="8acc394e-5e36-476d-9223-cd9cbcf7a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c394e-5e36-476d-9223-cd9cbcf7a3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2B6246-6B07-4B58-A2F8-4EE5D884B2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cc394e-5e36-476d-9223-cd9cbcf7a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D7AA90-52B9-4B07-BB2C-6EC19ABA86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F23BEA-BC87-43F6-9E61-53F3C4EC6F4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acc394e-5e36-476d-9223-cd9cbcf7a3f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Spur Common Alloc Etc 2019</vt:lpstr>
      <vt:lpstr>TB Prod Exp Accts 2019</vt:lpstr>
      <vt:lpstr>Total TB 2019</vt:lpstr>
      <vt:lpstr>'Spur Common Alloc Etc 2019'!Print_Area</vt:lpstr>
      <vt:lpstr>'Spur Common Alloc Etc 2019'!Print_Titles</vt:lpstr>
      <vt:lpstr>'TB Prod Exp Accts 2019'!Print_Titles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Tony Sampson</dc:creator>
  <cp:keywords/>
  <dc:description/>
  <cp:lastModifiedBy>Laslie, Jeffrey</cp:lastModifiedBy>
  <cp:revision/>
  <dcterms:created xsi:type="dcterms:W3CDTF">2019-03-28T21:16:52Z</dcterms:created>
  <dcterms:modified xsi:type="dcterms:W3CDTF">2021-05-26T16:51:53Z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0x0101006AC6AA741667FF4A82780CF66C124CB2</vt:lpwstr>
  </property>
</Properties>
</file>