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PSC Order 2-23-21/Suppl Info Req Due 4-9-21/"/>
    </mc:Choice>
  </mc:AlternateContent>
  <xr:revisionPtr revIDLastSave="93" documentId="8_{81105ED8-110C-4C7A-B7E0-879ACB5E234B}" xr6:coauthVersionLast="45" xr6:coauthVersionMax="45" xr10:uidLastSave="{EBCDAE58-B366-4ED5-B242-A7E6D80EFFAB}"/>
  <bookViews>
    <workbookView xWindow="3829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4" i="1" l="1"/>
  <c r="J632" i="1"/>
  <c r="J215" i="1"/>
  <c r="J39" i="1"/>
  <c r="J631" i="1"/>
  <c r="J630" i="1"/>
  <c r="J214" i="1"/>
  <c r="J213" i="1"/>
  <c r="J38" i="1"/>
  <c r="J37" i="1"/>
  <c r="J918" i="1"/>
  <c r="J917" i="1"/>
  <c r="J916" i="1"/>
  <c r="J919" i="1"/>
  <c r="J717" i="1"/>
  <c r="J715" i="1"/>
  <c r="J716" i="1"/>
  <c r="J714" i="1"/>
</calcChain>
</file>

<file path=xl/sharedStrings.xml><?xml version="1.0" encoding="utf-8"?>
<sst xmlns="http://schemas.openxmlformats.org/spreadsheetml/2006/main" count="3175" uniqueCount="649">
  <si>
    <t>FYE: 6/30/2020</t>
  </si>
  <si>
    <t>10/26/2020  10:17 AM</t>
  </si>
  <si>
    <t>Book Asset Detail    7/01/19 -  6/30/20</t>
  </si>
  <si>
    <t>d</t>
  </si>
  <si>
    <t>Date In</t>
  </si>
  <si>
    <t>Book</t>
  </si>
  <si>
    <t>Book Sec</t>
  </si>
  <si>
    <t>Book Sal</t>
  </si>
  <si>
    <t>Book Prior</t>
  </si>
  <si>
    <t>Book Current</t>
  </si>
  <si>
    <t>Book Net</t>
  </si>
  <si>
    <t>Asset</t>
  </si>
  <si>
    <t>t</t>
  </si>
  <si>
    <t>Property Description</t>
  </si>
  <si>
    <t>Service</t>
  </si>
  <si>
    <t>Cost</t>
  </si>
  <si>
    <t>179 Exp</t>
  </si>
  <si>
    <t>c</t>
  </si>
  <si>
    <t>Value</t>
  </si>
  <si>
    <t>Depreciation</t>
  </si>
  <si>
    <t>End Depr</t>
  </si>
  <si>
    <t>Book Value</t>
  </si>
  <si>
    <t>Method</t>
  </si>
  <si>
    <t>Period</t>
  </si>
  <si>
    <t>Department:  01- North</t>
  </si>
  <si>
    <t xml:space="preserve">         Division:  810- Water Tanks &amp; Pumps</t>
  </si>
  <si>
    <t>Group:  Power &amp; Pump Equipment</t>
  </si>
  <si>
    <t/>
  </si>
  <si>
    <t xml:space="preserve">Repair #1 High Service Pump                  </t>
  </si>
  <si>
    <t>S/L</t>
  </si>
  <si>
    <t xml:space="preserve">#1 High Service Control                      </t>
  </si>
  <si>
    <t xml:space="preserve">Repair #2 High Service Motor                 </t>
  </si>
  <si>
    <t xml:space="preserve">HS Bi-Pass                                   </t>
  </si>
  <si>
    <t xml:space="preserve">Repair #1 HS Motor                           </t>
  </si>
  <si>
    <t xml:space="preserve">Variable Freq Drive Control Low Service #1   </t>
  </si>
  <si>
    <t xml:space="preserve">Atkinson Pk Pump                             </t>
  </si>
  <si>
    <t xml:space="preserve">Raw Water Intake                             </t>
  </si>
  <si>
    <t xml:space="preserve">Pad Mounted Transformer                      </t>
  </si>
  <si>
    <t>Power &amp; Pump Equipment</t>
  </si>
  <si>
    <t>Group:  Reservoirs &amp; Elev Tanks</t>
  </si>
  <si>
    <t xml:space="preserve">Graham Hill fencing                          </t>
  </si>
  <si>
    <t xml:space="preserve">Vine St. fencing &amp; gate                      </t>
  </si>
  <si>
    <t xml:space="preserve">Green River Road fencing                     </t>
  </si>
  <si>
    <t xml:space="preserve">Vine St Tank Actuator                        </t>
  </si>
  <si>
    <t xml:space="preserve">Tank Inspections                             </t>
  </si>
  <si>
    <t xml:space="preserve">Fencing                                      </t>
  </si>
  <si>
    <t xml:space="preserve">Atkinson Pk Clrwll Tnk Paint                 </t>
  </si>
  <si>
    <t xml:space="preserve">Frontier Tank Rehab and Painting             </t>
  </si>
  <si>
    <t xml:space="preserve">Vine St Tank Rehab and Painting              </t>
  </si>
  <si>
    <t xml:space="preserve">College Tank Rehab and Painting              </t>
  </si>
  <si>
    <t xml:space="preserve">Green River Rd Tank Rehab and Painting       </t>
  </si>
  <si>
    <t>Reservoirs &amp; Elev Tanks</t>
  </si>
  <si>
    <t xml:space="preserve">         810- Water Tanks &amp; Pumps</t>
  </si>
  <si>
    <t xml:space="preserve">         Division:  811- Water Intake &amp; Treat</t>
  </si>
  <si>
    <t>Group:  Boiler Plant &amp; Equipment</t>
  </si>
  <si>
    <t xml:space="preserve">FY 1985 Additions                            </t>
  </si>
  <si>
    <t>Boiler Plant &amp; Equipment</t>
  </si>
  <si>
    <t>Group:  Booster Pump Station</t>
  </si>
  <si>
    <t xml:space="preserve">FY 1989 Additions                            </t>
  </si>
  <si>
    <t xml:space="preserve">North Booster Station                        </t>
  </si>
  <si>
    <t>Booster Pump Station</t>
  </si>
  <si>
    <t>Group:  Buildings &amp; Improvements</t>
  </si>
  <si>
    <t xml:space="preserve">NWTP Lab Remodel                             </t>
  </si>
  <si>
    <t xml:space="preserve">NWTP Roof Replace                            </t>
  </si>
  <si>
    <t>Buildings &amp; Improvements</t>
  </si>
  <si>
    <t>Group:  Lab Equipment</t>
  </si>
  <si>
    <t xml:space="preserve">Split Steam Auto Still                       </t>
  </si>
  <si>
    <t xml:space="preserve">Sterilizer - Sterilmatic                     </t>
  </si>
  <si>
    <t xml:space="preserve">Refrigerator                                 </t>
  </si>
  <si>
    <t xml:space="preserve">Lab Equipment                                </t>
  </si>
  <si>
    <t xml:space="preserve">Spectrometer DR2800                          </t>
  </si>
  <si>
    <t>Sension 378 Lab-Ph/Conductivity/Dissolved Oxy</t>
  </si>
  <si>
    <t xml:space="preserve">Amperometric Titrator f/Chlorine Residuals   </t>
  </si>
  <si>
    <t xml:space="preserve">45 CF Freezer Lab                            </t>
  </si>
  <si>
    <t xml:space="preserve">Spectrometer DR6000                          </t>
  </si>
  <si>
    <t xml:space="preserve">THM Rapid Response Analyzer                  </t>
  </si>
  <si>
    <t>Lab Equipment</t>
  </si>
  <si>
    <t>Group:  Land</t>
  </si>
  <si>
    <t xml:space="preserve">Water System Master Plan                     </t>
  </si>
  <si>
    <t>Land</t>
  </si>
  <si>
    <t xml:space="preserve">FY 1977 Balance                              </t>
  </si>
  <si>
    <t xml:space="preserve">HI Service Pump                              </t>
  </si>
  <si>
    <t xml:space="preserve">FY 1988 Additions                            </t>
  </si>
  <si>
    <t xml:space="preserve">Peerless Pump                                </t>
  </si>
  <si>
    <t xml:space="preserve">1991 Additions                               </t>
  </si>
  <si>
    <t xml:space="preserve">Atkinson Pump Statin                         </t>
  </si>
  <si>
    <t xml:space="preserve">Clay Street Pump St Upgrade                  </t>
  </si>
  <si>
    <t xml:space="preserve">Semi-Lug Butterfly Valve                     </t>
  </si>
  <si>
    <t xml:space="preserve">Bermad 700 Valve                             </t>
  </si>
  <si>
    <t xml:space="preserve">Dempster 24BCM Low Svc. Pump                 </t>
  </si>
  <si>
    <t xml:space="preserve">1200 amp VFD LS, breaker HS                  </t>
  </si>
  <si>
    <t xml:space="preserve">High Service Pump #3                         </t>
  </si>
  <si>
    <t>Group:  Power &amp; Pump Structure</t>
  </si>
  <si>
    <t xml:space="preserve">1200ampsvc,Vfd,LS,Breaker HS                 </t>
  </si>
  <si>
    <t xml:space="preserve">Pump Bldg roof                               </t>
  </si>
  <si>
    <t xml:space="preserve">Privacy Fence                                </t>
  </si>
  <si>
    <t xml:space="preserve">Filter Bldg Roof                             </t>
  </si>
  <si>
    <t>Power &amp; Pump Structure</t>
  </si>
  <si>
    <t>Group:  Purification Equipment</t>
  </si>
  <si>
    <t xml:space="preserve">Fy 1989 Additions                            </t>
  </si>
  <si>
    <t xml:space="preserve">FY 1990 Additions                            </t>
  </si>
  <si>
    <t xml:space="preserve">Incubator                                    </t>
  </si>
  <si>
    <t xml:space="preserve">Hach 1720 Clr Turbidimeter                   </t>
  </si>
  <si>
    <t xml:space="preserve">Gas Chromatograph Machine                    </t>
  </si>
  <si>
    <t xml:space="preserve">Purge -n- Trap                               </t>
  </si>
  <si>
    <t xml:space="preserve">Pipe Additions                               </t>
  </si>
  <si>
    <t xml:space="preserve">5HR 80 Gal Vrt Comp                          </t>
  </si>
  <si>
    <t xml:space="preserve">Chemical Pump                                </t>
  </si>
  <si>
    <t xml:space="preserve">Pump 2.5 CFM Burner                          </t>
  </si>
  <si>
    <t xml:space="preserve">Hach tarb - Idimeter                         </t>
  </si>
  <si>
    <t xml:space="preserve">6 Limitorque                                 </t>
  </si>
  <si>
    <t xml:space="preserve">20 Liter Water Bath                          </t>
  </si>
  <si>
    <t xml:space="preserve">Solenoid Valve                               </t>
  </si>
  <si>
    <t xml:space="preserve">                                             </t>
  </si>
  <si>
    <t xml:space="preserve">400W Metal Halide                            </t>
  </si>
  <si>
    <t xml:space="preserve">The Probe - 3 Speed                          </t>
  </si>
  <si>
    <t xml:space="preserve">Floway Pump                                  </t>
  </si>
  <si>
    <t xml:space="preserve">Motor                                        </t>
  </si>
  <si>
    <t xml:space="preserve">Lab Stirrer                                  </t>
  </si>
  <si>
    <t xml:space="preserve">ELECTRIC MOTOR                               </t>
  </si>
  <si>
    <t xml:space="preserve">NOZZLES                                      </t>
  </si>
  <si>
    <t xml:space="preserve">CONTROLLER INSTALLATION                      </t>
  </si>
  <si>
    <t xml:space="preserve">CONTROLLER AND PUMP                          </t>
  </si>
  <si>
    <t xml:space="preserve">FLOW METER                                   </t>
  </si>
  <si>
    <t xml:space="preserve">Flange Gate Valve                            </t>
  </si>
  <si>
    <t xml:space="preserve">6 Filter Level Controls                      </t>
  </si>
  <si>
    <t xml:space="preserve">Filter Garnet                                </t>
  </si>
  <si>
    <t xml:space="preserve">88-S-AE Pulsfeeder Metering Pump             </t>
  </si>
  <si>
    <t xml:space="preserve">Flouride Feeder Series 32-050                </t>
  </si>
  <si>
    <t xml:space="preserve">Wach Valve Turner                            </t>
  </si>
  <si>
    <t xml:space="preserve">6 Flow Meters Installation                   </t>
  </si>
  <si>
    <t xml:space="preserve">EC 1000 Controller                           </t>
  </si>
  <si>
    <t xml:space="preserve">Underground Piercing Tool                    </t>
  </si>
  <si>
    <t xml:space="preserve">Phosphate Feed Pump                          </t>
  </si>
  <si>
    <t xml:space="preserve">Chlorine Gas Detector                        </t>
  </si>
  <si>
    <t xml:space="preserve">WTP Aeration System                          </t>
  </si>
  <si>
    <t xml:space="preserve">Chlorine Feed System                         </t>
  </si>
  <si>
    <t xml:space="preserve">Rewash Valve                                 </t>
  </si>
  <si>
    <t xml:space="preserve">07 Carbon Feed System                        </t>
  </si>
  <si>
    <t xml:space="preserve">Filter Media &amp; Under Drains                  </t>
  </si>
  <si>
    <t xml:space="preserve">Blower for Pulsator                          </t>
  </si>
  <si>
    <t xml:space="preserve">TOC Analyser                                 </t>
  </si>
  <si>
    <t xml:space="preserve">Chlorine containmanet unit                   </t>
  </si>
  <si>
    <t xml:space="preserve">Smart2Pure Water Purifier                    </t>
  </si>
  <si>
    <t>Purification Equipment</t>
  </si>
  <si>
    <t>Group:  Purification Structure</t>
  </si>
  <si>
    <t xml:space="preserve">FY 1981 Additions                            </t>
  </si>
  <si>
    <t xml:space="preserve">FY 1983 Additions                            </t>
  </si>
  <si>
    <t xml:space="preserve">Rip-Rap                                      </t>
  </si>
  <si>
    <t xml:space="preserve">1992-1993 Additions                          </t>
  </si>
  <si>
    <t xml:space="preserve">Backwash Basin                               </t>
  </si>
  <si>
    <t xml:space="preserve">Clearwell - N.Water                          </t>
  </si>
  <si>
    <t xml:space="preserve">Capitalized Interest                         </t>
  </si>
  <si>
    <t>Quick Mix Project/Process Treatment Structure</t>
  </si>
  <si>
    <t xml:space="preserve">Paint Basins                                 </t>
  </si>
  <si>
    <t xml:space="preserve">Roof Repair                                  </t>
  </si>
  <si>
    <t xml:space="preserve">Bulk Chem Storage Expansion                  </t>
  </si>
  <si>
    <t>Purification Structure</t>
  </si>
  <si>
    <t>Group:  River Intake</t>
  </si>
  <si>
    <t>River Intake</t>
  </si>
  <si>
    <t>Group:  SCADA</t>
  </si>
  <si>
    <t xml:space="preserve">SCADA Additions                              </t>
  </si>
  <si>
    <t>SCADA</t>
  </si>
  <si>
    <t>Group:  Shop Tools &amp; Other Equip</t>
  </si>
  <si>
    <t xml:space="preserve">Hach Particle Counter 115V 2200 PCX          </t>
  </si>
  <si>
    <t xml:space="preserve">Hach Particle Counter 115V 2200PCX           </t>
  </si>
  <si>
    <t xml:space="preserve">Hach Particle Counter 115V, 2200 PCX         </t>
  </si>
  <si>
    <t xml:space="preserve">Hach Particle Counter, 115V, 2200PCX         </t>
  </si>
  <si>
    <t xml:space="preserve">Hach Particle Counter, 115V, 2200 PCX        </t>
  </si>
  <si>
    <t xml:space="preserve">Hysrostop Valves                             </t>
  </si>
  <si>
    <t xml:space="preserve">TOC Analyser for DBP Control                 </t>
  </si>
  <si>
    <t xml:space="preserve">Forklift                                     </t>
  </si>
  <si>
    <t xml:space="preserve">Chlorine Oxidator                            </t>
  </si>
  <si>
    <t xml:space="preserve">Laser Trubidometers                          </t>
  </si>
  <si>
    <t xml:space="preserve">Dioxide Generator                            </t>
  </si>
  <si>
    <t xml:space="preserve">Dioxide Generator Credit                     </t>
  </si>
  <si>
    <t xml:space="preserve">GE Organic Carbon Analyzer                   </t>
  </si>
  <si>
    <t>Shop Tools &amp; Other Equip</t>
  </si>
  <si>
    <t>Group:  WTP &amp; Expansion</t>
  </si>
  <si>
    <t xml:space="preserve">Treatment Plant Exp                          </t>
  </si>
  <si>
    <t xml:space="preserve">Rebuilt HS #1 Motor                          </t>
  </si>
  <si>
    <t xml:space="preserve">Water Plant Fencing Project                  </t>
  </si>
  <si>
    <t xml:space="preserve">Markel Unit Heaters Model P3P5548T           </t>
  </si>
  <si>
    <t xml:space="preserve">Markel Unit Heaters Model#P3P5548T           </t>
  </si>
  <si>
    <t xml:space="preserve">Install Door WTP-N                           </t>
  </si>
  <si>
    <t xml:space="preserve">Install Door                                 </t>
  </si>
  <si>
    <t xml:space="preserve">Install M.B. Roof on Office WTP-N            </t>
  </si>
  <si>
    <t xml:space="preserve">A Myers 3hp Pump 4V30M4-43-25                </t>
  </si>
  <si>
    <t xml:space="preserve">NWTP Rehab Project                           </t>
  </si>
  <si>
    <t>WTP &amp; Expansion</t>
  </si>
  <si>
    <t xml:space="preserve">         811- Water Intake &amp; Treat</t>
  </si>
  <si>
    <t xml:space="preserve">         Division:  812- Water Trans &amp; Distrb</t>
  </si>
  <si>
    <t xml:space="preserve">Atkinson Pk Project                          </t>
  </si>
  <si>
    <t xml:space="preserve">US 60W Water Booster Station                 </t>
  </si>
  <si>
    <t>Group:  Customer Meters &amp; Install</t>
  </si>
  <si>
    <t xml:space="preserve">FY 1978 Additions                            </t>
  </si>
  <si>
    <t xml:space="preserve">FY 1979 Additions                            </t>
  </si>
  <si>
    <t xml:space="preserve">FY 1980 Additions                            </t>
  </si>
  <si>
    <t xml:space="preserve">FY 1982 Additions                            </t>
  </si>
  <si>
    <t xml:space="preserve">FY 1984 Additions                            </t>
  </si>
  <si>
    <t xml:space="preserve">FY 1985 Addotoms                             </t>
  </si>
  <si>
    <t xml:space="preserve">215 ATY 5/8x3/4 Meter                        </t>
  </si>
  <si>
    <t xml:space="preserve">1986 Additions                               </t>
  </si>
  <si>
    <t xml:space="preserve">285 Qty 5/8x3/4 Meters                       </t>
  </si>
  <si>
    <t xml:space="preserve">By Pass Relocations                          </t>
  </si>
  <si>
    <t xml:space="preserve">FY 1987 Additions                            </t>
  </si>
  <si>
    <t xml:space="preserve">FY 1989 Additins                             </t>
  </si>
  <si>
    <t xml:space="preserve">FY 1990 Additins                             </t>
  </si>
  <si>
    <t xml:space="preserve">19910 Additions                              </t>
  </si>
  <si>
    <t xml:space="preserve">FY 1992 Additions                            </t>
  </si>
  <si>
    <t xml:space="preserve">Meter Boxes                                  </t>
  </si>
  <si>
    <t xml:space="preserve">Meters &amp; Sleeves                             </t>
  </si>
  <si>
    <t xml:space="preserve">M &amp; H Ci Mi Gate Valve                       </t>
  </si>
  <si>
    <t xml:space="preserve">12X12 Ford All Stain                         </t>
  </si>
  <si>
    <t xml:space="preserve">Various- Unknown                             </t>
  </si>
  <si>
    <t xml:space="preserve">Meters                                       </t>
  </si>
  <si>
    <t xml:space="preserve">Water Meters &amp; Boxes                         </t>
  </si>
  <si>
    <t xml:space="preserve">1996-97 Additions                            </t>
  </si>
  <si>
    <t xml:space="preserve">1997-1998 Additions                          </t>
  </si>
  <si>
    <t xml:space="preserve">Carriage Park Meter Services                 </t>
  </si>
  <si>
    <t xml:space="preserve">Meter Installations                          </t>
  </si>
  <si>
    <t xml:space="preserve">99-00 Additions Meters                       </t>
  </si>
  <si>
    <t xml:space="preserve">2000-01 Installed Meter Additions            </t>
  </si>
  <si>
    <t xml:space="preserve">2001-02 Additions Meters                     </t>
  </si>
  <si>
    <t xml:space="preserve">Sterling Creek Subdivision                   </t>
  </si>
  <si>
    <t xml:space="preserve">Effluent Meter                               </t>
  </si>
  <si>
    <t>Customer Meters &amp; Install</t>
  </si>
  <si>
    <t>Group:  Digital Map System</t>
  </si>
  <si>
    <t xml:space="preserve">Hardware                                     </t>
  </si>
  <si>
    <t xml:space="preserve">Mapping System                               </t>
  </si>
  <si>
    <t>Digital Map System</t>
  </si>
  <si>
    <t>Group:  Hydrants &amp; Fire Mains</t>
  </si>
  <si>
    <t xml:space="preserve">Fy 1979 Additions                            </t>
  </si>
  <si>
    <t xml:space="preserve">FY 1989 Ssiriona                             </t>
  </si>
  <si>
    <t xml:space="preserve">FY 1992 Additins                             </t>
  </si>
  <si>
    <t xml:space="preserve">Fire Hydrants                                </t>
  </si>
  <si>
    <t xml:space="preserve">1992-1993 Fire Hydrants                      </t>
  </si>
  <si>
    <t xml:space="preserve">HYDRANTS AND FIRE MAINS                      </t>
  </si>
  <si>
    <t xml:space="preserve">2 Fire Hydrants                              </t>
  </si>
  <si>
    <t xml:space="preserve">Stepping Stone - Sect 2,3,5,6,7              </t>
  </si>
  <si>
    <t xml:space="preserve">Brook Stone - Sect. 3                        </t>
  </si>
  <si>
    <t xml:space="preserve">Cobble Stone - Sect 5,6,7                    </t>
  </si>
  <si>
    <t xml:space="preserve">98-99 Additions                              </t>
  </si>
  <si>
    <t xml:space="preserve">The Hills Subdivision, Hillmont, Phase 4     </t>
  </si>
  <si>
    <t xml:space="preserve">William &amp; Mary Subdivision                   </t>
  </si>
  <si>
    <t xml:space="preserve">Gardensid Commercial Sub-Lots13-25           </t>
  </si>
  <si>
    <t xml:space="preserve">Luckenbach Industrial Park lot#3             </t>
  </si>
  <si>
    <t xml:space="preserve">Ivy Meadows Section 5                        </t>
  </si>
  <si>
    <t xml:space="preserve">Canoe Creek Sub, Section 2                   </t>
  </si>
  <si>
    <t xml:space="preserve">Ivy Meadows Sub, Sect 1&amp;2                    </t>
  </si>
  <si>
    <t xml:space="preserve">99-00 Additions                              </t>
  </si>
  <si>
    <t xml:space="preserve">Burchwood Subdivision                        </t>
  </si>
  <si>
    <t xml:space="preserve">The Hills, Phase5, Windsong P.U.D.           </t>
  </si>
  <si>
    <t xml:space="preserve">SouthRidgeSubdivision-Sec.1                  </t>
  </si>
  <si>
    <t xml:space="preserve">SouthRidgeSubdivision-Sec2                   </t>
  </si>
  <si>
    <t xml:space="preserve">TheHillsSubdivision-WindsongPhase7           </t>
  </si>
  <si>
    <t xml:space="preserve">DannlinIndustrialDevelopmentSec3Lot7         </t>
  </si>
  <si>
    <t xml:space="preserve">IvyMeadowsSubdivisionSec6                    </t>
  </si>
  <si>
    <t xml:space="preserve">Sec7IvyMeadows Subdivision                   </t>
  </si>
  <si>
    <t xml:space="preserve">Ivy Meadows Subdivision Sect. 3              </t>
  </si>
  <si>
    <t xml:space="preserve">Ivy Meadows Subdivision Sect. 4 Irish Ivy Ln </t>
  </si>
  <si>
    <t xml:space="preserve">Ivy Meadows Subdivision Sect. 8A             </t>
  </si>
  <si>
    <t xml:space="preserve">Canoe Creek Subdivision Sect. 3A Canoe Ck Dr </t>
  </si>
  <si>
    <t xml:space="preserve">South Ridge Subdivision Sect. 2A, Lot 45     </t>
  </si>
  <si>
    <t xml:space="preserve">Canoe Creek Subdivision Sect 4               </t>
  </si>
  <si>
    <t xml:space="preserve">Canoe Creek Sub Sec3B                        </t>
  </si>
  <si>
    <t xml:space="preserve">Braxton Pk Sec 1                             </t>
  </si>
  <si>
    <t xml:space="preserve">Braxton Pk Sec !B                            </t>
  </si>
  <si>
    <t xml:space="preserve">Fox Run Sec 1                                </t>
  </si>
  <si>
    <t xml:space="preserve">Bent Creek Sec 1                             </t>
  </si>
  <si>
    <t xml:space="preserve">WARM Center                                  </t>
  </si>
  <si>
    <t xml:space="preserve">Braxton Pk Sec 2                             </t>
  </si>
  <si>
    <t xml:space="preserve">Canoe Cr Sub Sec 8                           </t>
  </si>
  <si>
    <t xml:space="preserve">Gray Stone Sec 5                             </t>
  </si>
  <si>
    <t xml:space="preserve">WalMart                                      </t>
  </si>
  <si>
    <t xml:space="preserve">Loew's                                       </t>
  </si>
  <si>
    <t xml:space="preserve">Fox Run Sect 4 &amp; 5B                          </t>
  </si>
  <si>
    <t xml:space="preserve">Hoffman Plaza                                </t>
  </si>
  <si>
    <t xml:space="preserve">Fox Run Section 5A                           </t>
  </si>
  <si>
    <t xml:space="preserve">Saddlebrook Apt Sec3                         </t>
  </si>
  <si>
    <t xml:space="preserve">Fox Run Section 6                            </t>
  </si>
  <si>
    <t xml:space="preserve">Aislynn                                      </t>
  </si>
  <si>
    <t xml:space="preserve">Auto Flush Hydrants                          </t>
  </si>
  <si>
    <t>Hydrants &amp; Fire Mains</t>
  </si>
  <si>
    <t>Group:  Mains, Valves &amp; Accessor</t>
  </si>
  <si>
    <t xml:space="preserve">FY 1982 Additins                             </t>
  </si>
  <si>
    <t xml:space="preserve">Pipe &amp; Fitting                               </t>
  </si>
  <si>
    <t xml:space="preserve">FY 1986 Additions                            </t>
  </si>
  <si>
    <t xml:space="preserve">Electric Motor                               </t>
  </si>
  <si>
    <t xml:space="preserve">Barrett Blvd Station Electrical              </t>
  </si>
  <si>
    <t xml:space="preserve">By Pass Relocation                           </t>
  </si>
  <si>
    <t xml:space="preserve">Pipe                                         </t>
  </si>
  <si>
    <t xml:space="preserve">Inst.Pipe Tie-In 2HYDR Young                 </t>
  </si>
  <si>
    <t xml:space="preserve">Wright Street Line                           </t>
  </si>
  <si>
    <t xml:space="preserve">Meter Parts                                  </t>
  </si>
  <si>
    <t xml:space="preserve">Seatgate Value                               </t>
  </si>
  <si>
    <t xml:space="preserve">US 60 West Force Main                        </t>
  </si>
  <si>
    <t xml:space="preserve">Mians Valves &amp; Accessories                   </t>
  </si>
  <si>
    <t xml:space="preserve">6 Plug Valve                                 </t>
  </si>
  <si>
    <t xml:space="preserve">MAINS VALVES &amp; ACCESSORIES                   </t>
  </si>
  <si>
    <t xml:space="preserve">COPPER COIL                                  </t>
  </si>
  <si>
    <t xml:space="preserve">MacMillan Bloedel                            </t>
  </si>
  <si>
    <t xml:space="preserve">GATE VALVE OL                                </t>
  </si>
  <si>
    <t xml:space="preserve">VALVES AND ACCESSORIES                       </t>
  </si>
  <si>
    <t xml:space="preserve">STEEL TAPPING SLEEVE                         </t>
  </si>
  <si>
    <t xml:space="preserve">VALVES &amp; ACCESSORIES                         </t>
  </si>
  <si>
    <t xml:space="preserve">NIPPLES &amp; ACCESSORIES                        </t>
  </si>
  <si>
    <t xml:space="preserve">VALVE, TAP SLEEVE NIPPLES                    </t>
  </si>
  <si>
    <t xml:space="preserve">TAPPING SLEEVE                               </t>
  </si>
  <si>
    <t xml:space="preserve">SLEEVES                                      </t>
  </si>
  <si>
    <t xml:space="preserve">SLEEVE, ACCESSORIES, SADDLE                  </t>
  </si>
  <si>
    <t xml:space="preserve">BRASS SADDLE                                 </t>
  </si>
  <si>
    <t xml:space="preserve">VALVES AND TUBING                            </t>
  </si>
  <si>
    <t xml:space="preserve">US 60 East Utility                           </t>
  </si>
  <si>
    <t xml:space="preserve">South Field Subdivision                      </t>
  </si>
  <si>
    <t xml:space="preserve">Stepping Stone - Sec 2,3,5,6,7               </t>
  </si>
  <si>
    <t xml:space="preserve">Brook Stone - Sec 3                          </t>
  </si>
  <si>
    <t xml:space="preserve">Cobble Stone - Sec 5,6,7                     </t>
  </si>
  <si>
    <t xml:space="preserve">Chimney Hills - Sec 13,15                    </t>
  </si>
  <si>
    <t xml:space="preserve">Stepping Stone - Sec 4                       </t>
  </si>
  <si>
    <t xml:space="preserve">Additions                                    </t>
  </si>
  <si>
    <t xml:space="preserve">Gardenside Commercial Sub Lots 13-25         </t>
  </si>
  <si>
    <t xml:space="preserve">Luckenbach Industrial Park, Lot 3            </t>
  </si>
  <si>
    <t xml:space="preserve">Ivy Meadows Sect 5                           </t>
  </si>
  <si>
    <t xml:space="preserve">Ivy Meadows Sub, Section 1&amp;2                 </t>
  </si>
  <si>
    <t xml:space="preserve">99-00 Additions Mains, valves &amp; access       </t>
  </si>
  <si>
    <t xml:space="preserve">The Hills, Phase 5, Windsong P.U.D.          </t>
  </si>
  <si>
    <t xml:space="preserve">Atkinson Park Water Line Extention           </t>
  </si>
  <si>
    <t xml:space="preserve">SouthRidgeSubdivision,Sec.1                  </t>
  </si>
  <si>
    <t xml:space="preserve">TheHillsSubdivision-HillmontPhase5           </t>
  </si>
  <si>
    <t xml:space="preserve">TheHillsSubdivision,HillmontPhase7           </t>
  </si>
  <si>
    <t xml:space="preserve">DannlinIndustrial Development/Sec3Lot7       </t>
  </si>
  <si>
    <t xml:space="preserve">TheHillsSubdivHillmontPUDPhase6              </t>
  </si>
  <si>
    <t xml:space="preserve">TheHillsSubdivPhase6WindsongPUD              </t>
  </si>
  <si>
    <t xml:space="preserve">8th St. &amp; Craig Drive Waterline              </t>
  </si>
  <si>
    <t xml:space="preserve">Sec7IvyMeadowsSubdivision                    </t>
  </si>
  <si>
    <t xml:space="preserve">US 60E II Utility 2000/Main,Valves &amp; Acces.  </t>
  </si>
  <si>
    <t xml:space="preserve">Eastgate Waterline                           </t>
  </si>
  <si>
    <t xml:space="preserve">Ivy Meadows Subdivision Sect 4 Irish Ivy Ln  </t>
  </si>
  <si>
    <t xml:space="preserve">Canoe Creek Subdivision Sect. 3A Canoe Cr Dr </t>
  </si>
  <si>
    <t xml:space="preserve">US60E Utility 1997                           </t>
  </si>
  <si>
    <t xml:space="preserve">Garden Mile Water Extension                  </t>
  </si>
  <si>
    <t xml:space="preserve">The Hills Subdivision Phase 8 Windsong PUD   </t>
  </si>
  <si>
    <t xml:space="preserve">South Ridge Subdivision Sect 2A, Lot 45      </t>
  </si>
  <si>
    <t xml:space="preserve">5th Street Water Line Replacement            </t>
  </si>
  <si>
    <t xml:space="preserve">Heilman Ave Waterline                        </t>
  </si>
  <si>
    <t xml:space="preserve">Merrit Dr. Transmission Line                 </t>
  </si>
  <si>
    <t xml:space="preserve">Canoe Creek Sub  sec3B                       </t>
  </si>
  <si>
    <t xml:space="preserve">US60 to Ohio Drive Project                   </t>
  </si>
  <si>
    <t xml:space="preserve">Braxton Pk Sec 1B                            </t>
  </si>
  <si>
    <t xml:space="preserve">Airport Water Line                           </t>
  </si>
  <si>
    <t xml:space="preserve">Canoe Cr Sub Sec8                            </t>
  </si>
  <si>
    <t xml:space="preserve">Harpeth Glen Subdivision                     </t>
  </si>
  <si>
    <t xml:space="preserve">Lowe's                                       </t>
  </si>
  <si>
    <t xml:space="preserve">Fox Run Sec 4 &amp; 5B                           </t>
  </si>
  <si>
    <t xml:space="preserve">Saddlebrook Apts Sec 3                       </t>
  </si>
  <si>
    <t xml:space="preserve">Frontier Zone Trans Line                     </t>
  </si>
  <si>
    <t xml:space="preserve">Ray St Water Main                            </t>
  </si>
  <si>
    <t xml:space="preserve">Center &amp; Julia Storm Project                 </t>
  </si>
  <si>
    <t xml:space="preserve">Turner Ave Water Line                        </t>
  </si>
  <si>
    <t xml:space="preserve">Downtown Water Line                          </t>
  </si>
  <si>
    <t xml:space="preserve">Sand Lane                                    </t>
  </si>
  <si>
    <t xml:space="preserve">U S 60                                       </t>
  </si>
  <si>
    <t xml:space="preserve">Ershig                                       </t>
  </si>
  <si>
    <t xml:space="preserve">First St Water Main                          </t>
  </si>
  <si>
    <t xml:space="preserve">WARM Residences                              </t>
  </si>
  <si>
    <t xml:space="preserve">Riverfront Utility Relocation                </t>
  </si>
  <si>
    <t xml:space="preserve">Bent Creek Subdivision                       </t>
  </si>
  <si>
    <t xml:space="preserve">First St (Alves-Holloway)                    </t>
  </si>
  <si>
    <t xml:space="preserve">Downtown Separation                          </t>
  </si>
  <si>
    <t xml:space="preserve">Downtown Alley Project                       </t>
  </si>
  <si>
    <t xml:space="preserve">Green River Road Project                     </t>
  </si>
  <si>
    <t xml:space="preserve">Riverport Loop (Mosaic)                      </t>
  </si>
  <si>
    <t xml:space="preserve">6th St Water Main Project                    </t>
  </si>
  <si>
    <t xml:space="preserve">N Main/Merritt Pressure Zone                 </t>
  </si>
  <si>
    <t xml:space="preserve">Canoe Creek 41A Water Line                   </t>
  </si>
  <si>
    <t xml:space="preserve">US60 Utility Relocation                      </t>
  </si>
  <si>
    <t xml:space="preserve">Hackberry- S Main Water Line                 </t>
  </si>
  <si>
    <t xml:space="preserve">HCC Water Line Extension                     </t>
  </si>
  <si>
    <t xml:space="preserve">Wathen Lane Bridge Water Main Relocate       </t>
  </si>
  <si>
    <t xml:space="preserve">S Elm Water Lines                            </t>
  </si>
  <si>
    <t xml:space="preserve">Custom Resin/Riverport Water Line            </t>
  </si>
  <si>
    <t xml:space="preserve">9th Street Water Line                        </t>
  </si>
  <si>
    <t>Mains, Valves &amp; Accessor</t>
  </si>
  <si>
    <t xml:space="preserve">High Service Pump                            </t>
  </si>
  <si>
    <t xml:space="preserve">FY 1983 Additins                             </t>
  </si>
  <si>
    <t xml:space="preserve">FY 1985 Additins                             </t>
  </si>
  <si>
    <t xml:space="preserve">Graham Hill Tank                             </t>
  </si>
  <si>
    <t xml:space="preserve">8th &amp; Vine Street                            </t>
  </si>
  <si>
    <t xml:space="preserve">Atkinson Park Tank Renovat                   </t>
  </si>
  <si>
    <t xml:space="preserve">South Tank                                   </t>
  </si>
  <si>
    <t xml:space="preserve">Sign - Water Tank                            </t>
  </si>
  <si>
    <t xml:space="preserve">Green River Road Tank                        </t>
  </si>
  <si>
    <t xml:space="preserve">Frontier Village Renovation                  </t>
  </si>
  <si>
    <t xml:space="preserve">Original System                              </t>
  </si>
  <si>
    <t xml:space="preserve">SCADA Plotter                                </t>
  </si>
  <si>
    <t xml:space="preserve">ZetronController,Radio Interface,Cable       </t>
  </si>
  <si>
    <t xml:space="preserve">Van Module/SCADA                             </t>
  </si>
  <si>
    <t xml:space="preserve">SCADA Equipment                              </t>
  </si>
  <si>
    <t xml:space="preserve">Multirangers                                 </t>
  </si>
  <si>
    <t xml:space="preserve">LAN Phase3 Automation Sep/NewSwitches        </t>
  </si>
  <si>
    <t>Group:  Services</t>
  </si>
  <si>
    <t>Services</t>
  </si>
  <si>
    <t xml:space="preserve">Flow Meters                                  </t>
  </si>
  <si>
    <t xml:space="preserve">Roto-Cut                                     </t>
  </si>
  <si>
    <t xml:space="preserve">Accrex Auto Dial Alarm                       </t>
  </si>
  <si>
    <t xml:space="preserve">Heath Auger Slope                            </t>
  </si>
  <si>
    <t xml:space="preserve">Plunger Bars                                 </t>
  </si>
  <si>
    <t xml:space="preserve">Pneumatic Hand Pump 2                        </t>
  </si>
  <si>
    <t xml:space="preserve">Ai-Drive Romge Tapmate                       </t>
  </si>
  <si>
    <t xml:space="preserve">Tools &amp; Equip (Unknown)                      </t>
  </si>
  <si>
    <t xml:space="preserve">Tools &amp; Equip.                               </t>
  </si>
  <si>
    <t xml:space="preserve">Pilot Drill &amp; Cutter                         </t>
  </si>
  <si>
    <t xml:space="preserve">Power Machinery                              </t>
  </si>
  <si>
    <t xml:space="preserve">10 Ton Trailer &amp; Hitch                       </t>
  </si>
  <si>
    <t xml:space="preserve">Hydra Cutter                                 </t>
  </si>
  <si>
    <t xml:space="preserve">Eqipment                                     </t>
  </si>
  <si>
    <t xml:space="preserve">TOOLS AND EQUIPMENT                          </t>
  </si>
  <si>
    <t xml:space="preserve">SIGNS AND ACCESSORIES                        </t>
  </si>
  <si>
    <t xml:space="preserve">GIANTLEAF BOX                                </t>
  </si>
  <si>
    <t xml:space="preserve">CUTTER AND DRILL                             </t>
  </si>
  <si>
    <t xml:space="preserve">AIR COMPRESSOR AND OIL                       </t>
  </si>
  <si>
    <t xml:space="preserve">MATERIALS - SLEEVES                          </t>
  </si>
  <si>
    <t xml:space="preserve">6 Side Tap Hole Saw                          </t>
  </si>
  <si>
    <t xml:space="preserve">Mini Root Cutter                             </t>
  </si>
  <si>
    <t xml:space="preserve">Case 580SL Backhoe (S#JJG0201596)            </t>
  </si>
  <si>
    <t xml:space="preserve">Metrotech 810 Line Locator                   </t>
  </si>
  <si>
    <t xml:space="preserve">Hydra Stop 10-12 Inch                        </t>
  </si>
  <si>
    <t xml:space="preserve">Filter Valve Operator                        </t>
  </si>
  <si>
    <t xml:space="preserve">Hydra Stop Machine                           </t>
  </si>
  <si>
    <t xml:space="preserve">Drilling Machine &amp; Accesories                </t>
  </si>
  <si>
    <t xml:space="preserve">Walk Behind Concrete Saw                     </t>
  </si>
  <si>
    <t xml:space="preserve">Vacuum Cleanout System                       </t>
  </si>
  <si>
    <t xml:space="preserve">Pushing Machine                              </t>
  </si>
  <si>
    <t xml:space="preserve">Chlorine Monitors (2)                        </t>
  </si>
  <si>
    <t xml:space="preserve">Hydro Stop                                   </t>
  </si>
  <si>
    <t xml:space="preserve">Trench shoring                               </t>
  </si>
  <si>
    <t>Group:  Vehicles &amp; Transport Eq.</t>
  </si>
  <si>
    <t xml:space="preserve">1988 Additions                               </t>
  </si>
  <si>
    <t xml:space="preserve">Tack Hoe                                     </t>
  </si>
  <si>
    <t xml:space="preserve">Equipment                                    </t>
  </si>
  <si>
    <t xml:space="preserve">1998 Ford F150 X-Cab                         </t>
  </si>
  <si>
    <t xml:space="preserve">2003 F350 Ford Truck                         </t>
  </si>
  <si>
    <t>Vehicles &amp; Transport Eq.</t>
  </si>
  <si>
    <t xml:space="preserve">         812- Water Trans &amp; Distrb</t>
  </si>
  <si>
    <t>*Less:  Dispositions and Transfers</t>
  </si>
  <si>
    <t>Net 812- Water Trans &amp; Distrb</t>
  </si>
  <si>
    <t>Group:  Structures &amp; Improvements</t>
  </si>
  <si>
    <t>Structures &amp; Improvements</t>
  </si>
  <si>
    <t>Group:  Safety Equipment</t>
  </si>
  <si>
    <t>Safety Equipment</t>
  </si>
  <si>
    <t xml:space="preserve">Skid Steer Loader                            </t>
  </si>
  <si>
    <t xml:space="preserve">Fence                                        </t>
  </si>
  <si>
    <t>Department:  03- Admin</t>
  </si>
  <si>
    <t xml:space="preserve">         Division:  803- Admin</t>
  </si>
  <si>
    <t xml:space="preserve">New Office                                   </t>
  </si>
  <si>
    <t xml:space="preserve">IMPROVEMENTS                                 </t>
  </si>
  <si>
    <t xml:space="preserve">117 5th Parking &amp; Drive                      </t>
  </si>
  <si>
    <t xml:space="preserve">Rework Duct System 111 Fifth St              </t>
  </si>
  <si>
    <t xml:space="preserve">Kitchen Remodel/Admin Office                 </t>
  </si>
  <si>
    <t xml:space="preserve">Air Conditioner System                       </t>
  </si>
  <si>
    <t xml:space="preserve">Admin Bldg Improvs                           </t>
  </si>
  <si>
    <t xml:space="preserve">Door Access Security                         </t>
  </si>
  <si>
    <t xml:space="preserve">House - 117 5th Street                       </t>
  </si>
  <si>
    <t xml:space="preserve">Air Conditioner                              </t>
  </si>
  <si>
    <t>Group:  Misc Structures &amp; Improv</t>
  </si>
  <si>
    <t xml:space="preserve">Wash Pad at Third &amp; Alvasia                  </t>
  </si>
  <si>
    <t xml:space="preserve">5th St Admin Improvements                    </t>
  </si>
  <si>
    <t xml:space="preserve">Paved Parking Lot                            </t>
  </si>
  <si>
    <t>Misc Structures &amp; Improv</t>
  </si>
  <si>
    <t>Group:  Office Equipment</t>
  </si>
  <si>
    <t xml:space="preserve">Office Furniture - Lab                       </t>
  </si>
  <si>
    <t xml:space="preserve">Office Equipment                             </t>
  </si>
  <si>
    <t xml:space="preserve">Conference Table &amp; Chair                     </t>
  </si>
  <si>
    <t xml:space="preserve">Office Equipment Various                     </t>
  </si>
  <si>
    <t>200DB</t>
  </si>
  <si>
    <t xml:space="preserve">SOC Phone Lines                              </t>
  </si>
  <si>
    <t xml:space="preserve">Hansen Software                              </t>
  </si>
  <si>
    <t xml:space="preserve">Admin/ Soc Phone System                      </t>
  </si>
  <si>
    <t xml:space="preserve">HP Server DL380 G6                           </t>
  </si>
  <si>
    <t xml:space="preserve">Vitual Server                                </t>
  </si>
  <si>
    <t xml:space="preserve">Voice Over Initiation Protocal System        </t>
  </si>
  <si>
    <t xml:space="preserve">IT Network Backup                            </t>
  </si>
  <si>
    <t xml:space="preserve">RICOH Copier                                 </t>
  </si>
  <si>
    <t xml:space="preserve">Boardroom 80" Touchscreen Monitor            </t>
  </si>
  <si>
    <t xml:space="preserve">CityWorks Work Order Mgt System              </t>
  </si>
  <si>
    <t xml:space="preserve">Virtual Server-Pinnacle                      </t>
  </si>
  <si>
    <t xml:space="preserve">VEAM IT Network Backup Software              </t>
  </si>
  <si>
    <t xml:space="preserve">Dell Compellent Shelf w/ Poweredge Server    </t>
  </si>
  <si>
    <t xml:space="preserve">Fiber Connect to City                        </t>
  </si>
  <si>
    <t xml:space="preserve">Phone System Upgrades- City Integration      </t>
  </si>
  <si>
    <t xml:space="preserve">Compellent SC220 Solid State Drives          </t>
  </si>
  <si>
    <t xml:space="preserve">Dell Poweredge R640 Servers (2)              </t>
  </si>
  <si>
    <t xml:space="preserve">InfoWater Exec Suite Upgade                  </t>
  </si>
  <si>
    <t xml:space="preserve">2 Poweredge R620 Servers (used)              </t>
  </si>
  <si>
    <t>Office Equipment</t>
  </si>
  <si>
    <t xml:space="preserve">2000 Dodge Caravan - White                   </t>
  </si>
  <si>
    <t xml:space="preserve">         803- Admin</t>
  </si>
  <si>
    <t>Net 803- Admin</t>
  </si>
  <si>
    <t>03- Admin</t>
  </si>
  <si>
    <t>Net 03- Admin</t>
  </si>
  <si>
    <t>Department:  04- SOC</t>
  </si>
  <si>
    <t xml:space="preserve">         Division:  802- SOC</t>
  </si>
  <si>
    <t xml:space="preserve">4700 Base Station GIS/GPS Mapping System     </t>
  </si>
  <si>
    <t xml:space="preserve">Plotter GIS/GPS Mapping System               </t>
  </si>
  <si>
    <t xml:space="preserve">GPS Equipment                                </t>
  </si>
  <si>
    <t xml:space="preserve">GEO Admin Software                           </t>
  </si>
  <si>
    <t xml:space="preserve">Engineering Plotter                          </t>
  </si>
  <si>
    <t xml:space="preserve">Alvasia St. Property/SOC                     </t>
  </si>
  <si>
    <t xml:space="preserve">720 Third St. Lot                            </t>
  </si>
  <si>
    <t xml:space="preserve">Maintenance Center Renovation                </t>
  </si>
  <si>
    <t>2001 Maintenance Relocation Behind WaterPlant</t>
  </si>
  <si>
    <t xml:space="preserve">Office from Storage Remodel                  </t>
  </si>
  <si>
    <t xml:space="preserve">Electric Valve Operator                      </t>
  </si>
  <si>
    <t xml:space="preserve">Phone System/Maintenance Center Renovation   </t>
  </si>
  <si>
    <t xml:space="preserve">Fiber Optics Project                         </t>
  </si>
  <si>
    <t xml:space="preserve">LAN Switches Upgrade                         </t>
  </si>
  <si>
    <t xml:space="preserve">Modeling Software                            </t>
  </si>
  <si>
    <t xml:space="preserve">HACH Software                                </t>
  </si>
  <si>
    <t xml:space="preserve">LINKO FOG Module                             </t>
  </si>
  <si>
    <t xml:space="preserve">CityWorks Software Upgrade                   </t>
  </si>
  <si>
    <t xml:space="preserve">Contex IQ 44" Engineering Scanner            </t>
  </si>
  <si>
    <t xml:space="preserve">Shoring                                      </t>
  </si>
  <si>
    <t xml:space="preserve">Trench Piling                                </t>
  </si>
  <si>
    <t xml:space="preserve">Lite Shield Modular Trench Box System        </t>
  </si>
  <si>
    <t xml:space="preserve">Wonderware                                   </t>
  </si>
  <si>
    <t xml:space="preserve">Wonderware Software                          </t>
  </si>
  <si>
    <t xml:space="preserve">Sewer Camera Ford E-350 Hi Cube Van          </t>
  </si>
  <si>
    <t xml:space="preserve">Camera Van Upgrade/Build out #1721           </t>
  </si>
  <si>
    <t xml:space="preserve">Alvasia Street Building                      </t>
  </si>
  <si>
    <t xml:space="preserve">Wash &amp; Camera Bay Building                   </t>
  </si>
  <si>
    <t xml:space="preserve">Truck Bay Building                           </t>
  </si>
  <si>
    <t xml:space="preserve">Concrete floor for #88-00-0003               </t>
  </si>
  <si>
    <t xml:space="preserve">1987 - Backhoe trailer - piling              </t>
  </si>
  <si>
    <t xml:space="preserve">New Roof Maintenance Shop                    </t>
  </si>
  <si>
    <t xml:space="preserve">Laser TriCoder 256K                          </t>
  </si>
  <si>
    <t xml:space="preserve">Snap-on Scan Tool                            </t>
  </si>
  <si>
    <t xml:space="preserve">Snap-on Brake Lathe                          </t>
  </si>
  <si>
    <t xml:space="preserve">Digital Transit                              </t>
  </si>
  <si>
    <t xml:space="preserve">Trench Box/Spreader Pipe 8x12                </t>
  </si>
  <si>
    <t xml:space="preserve">Trench Box/Spreader Pipe 6x16                </t>
  </si>
  <si>
    <t xml:space="preserve">Trench Box/Spreader Pipe 8x16                </t>
  </si>
  <si>
    <t xml:space="preserve">Trench Box 8x12                              </t>
  </si>
  <si>
    <t xml:space="preserve">Trench Box 8x16                              </t>
  </si>
  <si>
    <t xml:space="preserve">Laser Level                                  </t>
  </si>
  <si>
    <t xml:space="preserve">Arrow sign                                   </t>
  </si>
  <si>
    <t xml:space="preserve">Auto Level                                   </t>
  </si>
  <si>
    <t xml:space="preserve">GIS Mapping Station                          </t>
  </si>
  <si>
    <t xml:space="preserve">Hydraulic Conversion Kit                     </t>
  </si>
  <si>
    <t xml:space="preserve">4 Wacker PDT 3A3" Diaphram                   </t>
  </si>
  <si>
    <t xml:space="preserve">Hydra Pak and Pump                           </t>
  </si>
  <si>
    <t xml:space="preserve">Trench Boxes                                 </t>
  </si>
  <si>
    <t xml:space="preserve">48" bucket for Kabelco Trackhoe              </t>
  </si>
  <si>
    <t xml:space="preserve">Hydraulic Toolss                             </t>
  </si>
  <si>
    <t xml:space="preserve">Pavement Breaker                             </t>
  </si>
  <si>
    <t xml:space="preserve">Excavator                                    </t>
  </si>
  <si>
    <t xml:space="preserve">Mitsubishi Forklift                          </t>
  </si>
  <si>
    <t xml:space="preserve">Portable Steam Jenny Landa                   </t>
  </si>
  <si>
    <t xml:space="preserve">Air Compressor CP130CFM                      </t>
  </si>
  <si>
    <t xml:space="preserve">Push Cameras                                 </t>
  </si>
  <si>
    <t xml:space="preserve">Tapping Machine                              </t>
  </si>
  <si>
    <t xml:space="preserve">Godwin Pump                                  </t>
  </si>
  <si>
    <t xml:space="preserve">Small excavator&amp; trailer                     </t>
  </si>
  <si>
    <t xml:space="preserve">GEO Administrator Software                   </t>
  </si>
  <si>
    <t xml:space="preserve">GPS Unit                                     </t>
  </si>
  <si>
    <t xml:space="preserve">ISCO 2102 Wireless                           </t>
  </si>
  <si>
    <t xml:space="preserve">Wide Carriage Forks                          </t>
  </si>
  <si>
    <t xml:space="preserve">Flow Measure Calibrator                      </t>
  </si>
  <si>
    <t xml:space="preserve">Rain Gauge &amp; SCADA                           </t>
  </si>
  <si>
    <t xml:space="preserve">ISCO 2150 AVData Flow Loggers                </t>
  </si>
  <si>
    <t xml:space="preserve">Point Repair System                          </t>
  </si>
  <si>
    <t xml:space="preserve">Portable Sampler                             </t>
  </si>
  <si>
    <t xml:space="preserve">Confined Space System                        </t>
  </si>
  <si>
    <t xml:space="preserve">Tapping Machines- 2                          </t>
  </si>
  <si>
    <t xml:space="preserve">Camera Tractor- Aries                        </t>
  </si>
  <si>
    <t xml:space="preserve">2019 JD 1025/120 Tractor Loader              </t>
  </si>
  <si>
    <t xml:space="preserve">SL-RAT 2019 Unit #1                          </t>
  </si>
  <si>
    <t xml:space="preserve">SL-RAT 2020 Unit #2                          </t>
  </si>
  <si>
    <t xml:space="preserve">6 x 12 Trailer (Sewer RAT Mule)              </t>
  </si>
  <si>
    <t xml:space="preserve">Office Furniture                             </t>
  </si>
  <si>
    <t xml:space="preserve">Remodel Office Building                      </t>
  </si>
  <si>
    <t xml:space="preserve">SOC Shop Renovation                          </t>
  </si>
  <si>
    <t xml:space="preserve">SOC Upstairs Offices                         </t>
  </si>
  <si>
    <t xml:space="preserve">Mechanic Shop                                </t>
  </si>
  <si>
    <t xml:space="preserve">Pump Building Roof                           </t>
  </si>
  <si>
    <t xml:space="preserve">SOC Office Renovations (Flooring Etc)        </t>
  </si>
  <si>
    <t xml:space="preserve">841 Third Street Building (Schwartz)         </t>
  </si>
  <si>
    <t xml:space="preserve">2000 Dodge Ram Van                           </t>
  </si>
  <si>
    <t xml:space="preserve">2001 Case Trackhoe                           </t>
  </si>
  <si>
    <t xml:space="preserve">2001 Dodge 1500 PU                           </t>
  </si>
  <si>
    <t xml:space="preserve">2001 Jeep Cherokee                           </t>
  </si>
  <si>
    <t xml:space="preserve">2001 Dodge 1500 Pickup                       </t>
  </si>
  <si>
    <t xml:space="preserve">2001 Dodge Caravan                           </t>
  </si>
  <si>
    <t xml:space="preserve">2001 Mack Dump Truck                         </t>
  </si>
  <si>
    <t xml:space="preserve">2002 Haudralic Hammer for Excavator 755CS    </t>
  </si>
  <si>
    <t xml:space="preserve">2002 Hyundia Rubber Tired Excavator          </t>
  </si>
  <si>
    <t xml:space="preserve">2002 Chevy Blazer                            </t>
  </si>
  <si>
    <t xml:space="preserve">2002 Dodge Ram 3/4 ton 4x4 Quad Cab          </t>
  </si>
  <si>
    <t xml:space="preserve">2002Dodge3500 w/crane &amp; bed                  </t>
  </si>
  <si>
    <t xml:space="preserve">2002 Dodge 3500 w/dumpbed                    </t>
  </si>
  <si>
    <t xml:space="preserve">2002 Dodge 3500 w/flatbed                    </t>
  </si>
  <si>
    <t xml:space="preserve">2003 Dodge 1500 ST                           </t>
  </si>
  <si>
    <t xml:space="preserve">2003 Dodge 3500                              </t>
  </si>
  <si>
    <t xml:space="preserve">2003 Dodge 2500                              </t>
  </si>
  <si>
    <t xml:space="preserve">2003 Dodge Durango                           </t>
  </si>
  <si>
    <t xml:space="preserve">2 Utility Beds                               </t>
  </si>
  <si>
    <t xml:space="preserve">2007 GMC Topkick Dump Truck                  </t>
  </si>
  <si>
    <t xml:space="preserve">2007 GMC Topkick dumptruck                   </t>
  </si>
  <si>
    <t xml:space="preserve">2007 Dodge Ram 1500                          </t>
  </si>
  <si>
    <t xml:space="preserve">2010 Dodge Ram 1500                          </t>
  </si>
  <si>
    <t xml:space="preserve">SCADA Van Ford E350 Econoline                </t>
  </si>
  <si>
    <t xml:space="preserve">Vactor Truck                                 </t>
  </si>
  <si>
    <t xml:space="preserve">Utility Bed Unit 115                         </t>
  </si>
  <si>
    <t xml:space="preserve">2012 Ford Escape 4 Wheel Drive SUV           </t>
  </si>
  <si>
    <t xml:space="preserve">2012 F-350 Reg Cab w/ Utility Bed            </t>
  </si>
  <si>
    <t xml:space="preserve">Portable Diesel Pumps                        </t>
  </si>
  <si>
    <t xml:space="preserve">2012Ford F120 4x4 Crew Cab                   </t>
  </si>
  <si>
    <t xml:space="preserve">Caterpillar Excavator                        </t>
  </si>
  <si>
    <t xml:space="preserve">Caterpillar Bobcat                           </t>
  </si>
  <si>
    <t xml:space="preserve">2013 Ford F-450 Series 4x4 Crew Truck        </t>
  </si>
  <si>
    <t xml:space="preserve">2013 Ford-450 Series 4x4 Crew Truck          </t>
  </si>
  <si>
    <t xml:space="preserve">2014 F-250 4x4 Crew Cab                      </t>
  </si>
  <si>
    <t xml:space="preserve">2015 F-250 4X4 Truck                         </t>
  </si>
  <si>
    <t xml:space="preserve">2015 Ford Escape                             </t>
  </si>
  <si>
    <t xml:space="preserve">Mini Excavator John Deere                    </t>
  </si>
  <si>
    <t xml:space="preserve">Track Hoe                                    </t>
  </si>
  <si>
    <t xml:space="preserve">2016 Ford Crew Cab 4x4                       </t>
  </si>
  <si>
    <t xml:space="preserve">2016 F-250 Super Cab 4x4 (Minus Bed)         </t>
  </si>
  <si>
    <t xml:space="preserve">2016 F-150 Regular Cab 4x4                   </t>
  </si>
  <si>
    <t xml:space="preserve">Vactor Ramjet F8015 Wash Truck               </t>
  </si>
  <si>
    <t xml:space="preserve">Tilt Top Equipment Trailer                   </t>
  </si>
  <si>
    <t xml:space="preserve">2017 Ford F-450 Crew Cab 4x4                 </t>
  </si>
  <si>
    <t xml:space="preserve">CAT 304E2 Mini Excav 2017                    </t>
  </si>
  <si>
    <t xml:space="preserve">Gatormade Tilt Deck Trailer 22.5'            </t>
  </si>
  <si>
    <t xml:space="preserve">Low Side Dump Bed and PTO Pump               </t>
  </si>
  <si>
    <t xml:space="preserve">2017 Ford F150 Supercab 4x4                  </t>
  </si>
  <si>
    <t xml:space="preserve">Vactor 2122I 2019 Peterbilt                  </t>
  </si>
  <si>
    <t>2019 Ford F-150 4WD Supercab Toolboxes &amp; Step</t>
  </si>
  <si>
    <t xml:space="preserve">2019 Ford F-250 4WD Supercab w/ Utility Bed  </t>
  </si>
  <si>
    <t xml:space="preserve">         802- SOC</t>
  </si>
  <si>
    <t>Net 802- SOC</t>
  </si>
  <si>
    <t>04- SOC</t>
  </si>
  <si>
    <t>Net 04- SOC</t>
  </si>
  <si>
    <t>812- Water Trans &amp; Distrb</t>
  </si>
  <si>
    <t>Admin Exp Allocated</t>
  </si>
  <si>
    <t>SOC Exp Allocated</t>
  </si>
  <si>
    <t>Allocated Admin Depreciation</t>
  </si>
  <si>
    <t>Allocated SOC Depreciation</t>
  </si>
  <si>
    <t>Total North Water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</si>
</sst>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d/yy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49" fontId="2" fillId="0" borderId="0" xfId="0" quotePrefix="1" applyNumberFormat="1" applyFont="1"/>
    <xf numFmtId="49" fontId="2" fillId="0" borderId="0" xfId="0" applyNumberFormat="1" applyFont="1"/>
    <xf numFmtId="49" fontId="2" fillId="0" borderId="0" xfId="0" quotePrefix="1" applyNumberFormat="1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/>
    <xf numFmtId="0" fontId="5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9" fontId="1" fillId="0" borderId="0" xfId="0" applyNumberFormat="1" applyFont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9" fontId="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49" fontId="1" fillId="0" borderId="0" xfId="0" applyNumberFormat="1" applyFont="1" applyAlignment="1">
      <alignment horizontal="left" indent="3"/>
    </xf>
    <xf numFmtId="10" fontId="0" fillId="0" borderId="0" xfId="1" applyNumberFormat="1" applyFont="1" applyFill="1" applyBorder="1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  <xf numFmtId="43" fontId="0" fillId="0" borderId="0" xfId="0" applyNumberFormat="1" applyBorder="1"/>
    <xf numFmtId="43" fontId="0" fillId="0" borderId="5" xfId="0" applyNumberFormat="1" applyBorder="1"/>
    <xf numFmtId="4" fontId="1" fillId="0" borderId="5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20"/>
  <sheetViews>
    <sheetView tabSelected="1" workbookViewId="0">
      <selection activeCell="Q717" sqref="Q717"/>
    </sheetView>
  </sheetViews>
  <sheetFormatPr defaultRowHeight="14.5" outlineLevelRow="1" x14ac:dyDescent="0.35"/>
  <cols>
    <col min="1" max="1" width="6.6328125" customWidth="1"/>
    <col min="2" max="2" width="2.6328125" customWidth="1"/>
    <col min="3" max="3" width="30.6328125" customWidth="1"/>
    <col min="4" max="4" width="8.6328125" customWidth="1"/>
    <col min="5" max="5" width="14.54296875" customWidth="1"/>
    <col min="6" max="6" width="12.6328125" customWidth="1"/>
    <col min="7" max="7" width="2.6328125" customWidth="1"/>
    <col min="8" max="8" width="12.6328125" customWidth="1"/>
    <col min="9" max="10" width="13.6328125" customWidth="1"/>
    <col min="11" max="12" width="12.6328125" customWidth="1"/>
    <col min="13" max="13" width="8.6328125" customWidth="1"/>
    <col min="14" max="14" width="7.6328125" customWidth="1"/>
  </cols>
  <sheetData>
    <row r="1" spans="1:14" s="2" customFormat="1" ht="18" customHeight="1" x14ac:dyDescent="0.35">
      <c r="A1" s="1"/>
      <c r="N1" s="3" t="s">
        <v>1</v>
      </c>
    </row>
    <row r="2" spans="1:14" s="2" customFormat="1" ht="22" customHeight="1" x14ac:dyDescent="0.55000000000000004">
      <c r="A2" s="21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8" customHeight="1" x14ac:dyDescent="0.35">
      <c r="A3" s="2" t="s">
        <v>0</v>
      </c>
    </row>
    <row r="4" spans="1:14" s="2" customFormat="1" ht="18" customHeight="1" x14ac:dyDescent="0.35"/>
    <row r="5" spans="1:14" x14ac:dyDescent="0.35">
      <c r="B5" s="4" t="s">
        <v>3</v>
      </c>
      <c r="D5" s="4" t="s">
        <v>4</v>
      </c>
      <c r="E5" s="4" t="s">
        <v>5</v>
      </c>
      <c r="F5" s="4" t="s">
        <v>6</v>
      </c>
      <c r="H5" s="4" t="s">
        <v>7</v>
      </c>
      <c r="I5" s="4" t="s">
        <v>8</v>
      </c>
      <c r="J5" s="4" t="s">
        <v>9</v>
      </c>
      <c r="K5" s="4" t="s">
        <v>5</v>
      </c>
      <c r="L5" s="4" t="s">
        <v>10</v>
      </c>
      <c r="M5" s="4" t="s">
        <v>5</v>
      </c>
      <c r="N5" s="4" t="s">
        <v>5</v>
      </c>
    </row>
    <row r="6" spans="1:14" x14ac:dyDescent="0.35">
      <c r="A6" s="5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</row>
    <row r="8" spans="1:14" x14ac:dyDescent="0.35">
      <c r="A8" s="7" t="s">
        <v>24</v>
      </c>
    </row>
    <row r="10" spans="1:14" ht="15" thickBot="1" x14ac:dyDescent="0.4">
      <c r="A10" s="6" t="s">
        <v>25</v>
      </c>
    </row>
    <row r="11" spans="1:14" hidden="1" outlineLevel="1" x14ac:dyDescent="0.35">
      <c r="A11" s="6" t="s">
        <v>26</v>
      </c>
    </row>
    <row r="12" spans="1:14" hidden="1" outlineLevel="1" x14ac:dyDescent="0.35">
      <c r="A12">
        <v>1004</v>
      </c>
      <c r="B12" s="8" t="s">
        <v>27</v>
      </c>
      <c r="C12" s="8" t="s">
        <v>28</v>
      </c>
      <c r="D12" s="9">
        <v>36385</v>
      </c>
      <c r="E12" s="10">
        <v>5165.8999999999996</v>
      </c>
      <c r="F12" s="10">
        <v>0</v>
      </c>
      <c r="G12" s="8" t="s">
        <v>27</v>
      </c>
      <c r="H12" s="10">
        <v>0</v>
      </c>
      <c r="I12" s="10">
        <v>5165.8999999999996</v>
      </c>
      <c r="J12" s="10">
        <v>0</v>
      </c>
      <c r="K12" s="10">
        <v>5165.8999999999996</v>
      </c>
      <c r="L12" s="10">
        <v>0</v>
      </c>
      <c r="M12" s="8" t="s">
        <v>29</v>
      </c>
      <c r="N12" s="11">
        <v>10</v>
      </c>
    </row>
    <row r="13" spans="1:14" hidden="1" outlineLevel="1" x14ac:dyDescent="0.35">
      <c r="A13">
        <v>1007</v>
      </c>
      <c r="B13" s="8" t="s">
        <v>27</v>
      </c>
      <c r="C13" s="8" t="s">
        <v>30</v>
      </c>
      <c r="D13" s="9">
        <v>36402</v>
      </c>
      <c r="E13" s="10">
        <v>9671.57</v>
      </c>
      <c r="F13" s="10">
        <v>0</v>
      </c>
      <c r="G13" s="8" t="s">
        <v>27</v>
      </c>
      <c r="H13" s="10">
        <v>0</v>
      </c>
      <c r="I13" s="10">
        <v>9671.57</v>
      </c>
      <c r="J13" s="10">
        <v>0</v>
      </c>
      <c r="K13" s="10">
        <v>9671.57</v>
      </c>
      <c r="L13" s="10">
        <v>0</v>
      </c>
      <c r="M13" s="8" t="s">
        <v>29</v>
      </c>
      <c r="N13" s="11">
        <v>10</v>
      </c>
    </row>
    <row r="14" spans="1:14" hidden="1" outlineLevel="1" x14ac:dyDescent="0.35">
      <c r="A14">
        <v>1023</v>
      </c>
      <c r="B14" s="8" t="s">
        <v>27</v>
      </c>
      <c r="C14" s="8" t="s">
        <v>31</v>
      </c>
      <c r="D14" s="9">
        <v>36423</v>
      </c>
      <c r="E14" s="10">
        <v>5979.06</v>
      </c>
      <c r="F14" s="10">
        <v>0</v>
      </c>
      <c r="G14" s="8" t="s">
        <v>27</v>
      </c>
      <c r="H14" s="10">
        <v>0</v>
      </c>
      <c r="I14" s="10">
        <v>5979.06</v>
      </c>
      <c r="J14" s="10">
        <v>0</v>
      </c>
      <c r="K14" s="10">
        <v>5979.06</v>
      </c>
      <c r="L14" s="10">
        <v>0</v>
      </c>
      <c r="M14" s="8" t="s">
        <v>29</v>
      </c>
      <c r="N14" s="11">
        <v>10</v>
      </c>
    </row>
    <row r="15" spans="1:14" hidden="1" outlineLevel="1" x14ac:dyDescent="0.35">
      <c r="A15">
        <v>1030</v>
      </c>
      <c r="B15" s="8" t="s">
        <v>27</v>
      </c>
      <c r="C15" s="8" t="s">
        <v>32</v>
      </c>
      <c r="D15" s="9">
        <v>36461</v>
      </c>
      <c r="E15" s="10">
        <v>2700.06</v>
      </c>
      <c r="F15" s="10">
        <v>0</v>
      </c>
      <c r="G15" s="8" t="s">
        <v>27</v>
      </c>
      <c r="H15" s="10">
        <v>0</v>
      </c>
      <c r="I15" s="10">
        <v>1609.13</v>
      </c>
      <c r="J15" s="10">
        <v>81.819999999999993</v>
      </c>
      <c r="K15" s="10">
        <v>1690.95</v>
      </c>
      <c r="L15" s="10">
        <v>1009.11</v>
      </c>
      <c r="M15" s="8" t="s">
        <v>29</v>
      </c>
      <c r="N15" s="11">
        <v>33</v>
      </c>
    </row>
    <row r="16" spans="1:14" hidden="1" outlineLevel="1" x14ac:dyDescent="0.35">
      <c r="A16">
        <v>1110</v>
      </c>
      <c r="B16" s="8" t="s">
        <v>27</v>
      </c>
      <c r="C16" s="8" t="s">
        <v>33</v>
      </c>
      <c r="D16" s="9">
        <v>36677</v>
      </c>
      <c r="E16" s="10">
        <v>6021</v>
      </c>
      <c r="F16" s="10">
        <v>0</v>
      </c>
      <c r="G16" s="8" t="s">
        <v>27</v>
      </c>
      <c r="H16" s="10">
        <v>0</v>
      </c>
      <c r="I16" s="10">
        <v>6021</v>
      </c>
      <c r="J16" s="10">
        <v>0</v>
      </c>
      <c r="K16" s="10">
        <v>6021</v>
      </c>
      <c r="L16" s="10">
        <v>0</v>
      </c>
      <c r="M16" s="8" t="s">
        <v>29</v>
      </c>
      <c r="N16" s="11">
        <v>10</v>
      </c>
    </row>
    <row r="17" spans="1:14" hidden="1" outlineLevel="1" x14ac:dyDescent="0.35">
      <c r="A17">
        <v>1164</v>
      </c>
      <c r="B17" s="8" t="s">
        <v>27</v>
      </c>
      <c r="C17" s="8" t="s">
        <v>34</v>
      </c>
      <c r="D17" s="9">
        <v>36769</v>
      </c>
      <c r="E17" s="10">
        <v>2430.4699999999998</v>
      </c>
      <c r="F17" s="10">
        <v>0</v>
      </c>
      <c r="G17" s="8" t="s">
        <v>27</v>
      </c>
      <c r="H17" s="10">
        <v>0</v>
      </c>
      <c r="I17" s="10">
        <v>2430.4699999999998</v>
      </c>
      <c r="J17" s="10">
        <v>0</v>
      </c>
      <c r="K17" s="10">
        <v>2430.4699999999998</v>
      </c>
      <c r="L17" s="10">
        <v>0</v>
      </c>
      <c r="M17" s="8" t="s">
        <v>29</v>
      </c>
      <c r="N17" s="11">
        <v>10</v>
      </c>
    </row>
    <row r="18" spans="1:14" hidden="1" outlineLevel="1" x14ac:dyDescent="0.35">
      <c r="A18">
        <v>1487</v>
      </c>
      <c r="B18" s="8" t="s">
        <v>27</v>
      </c>
      <c r="C18" s="8" t="s">
        <v>35</v>
      </c>
      <c r="D18" s="9">
        <v>38534</v>
      </c>
      <c r="E18" s="10">
        <v>12434.32</v>
      </c>
      <c r="F18" s="10">
        <v>0</v>
      </c>
      <c r="G18" s="8" t="s">
        <v>27</v>
      </c>
      <c r="H18" s="10">
        <v>0</v>
      </c>
      <c r="I18" s="10">
        <v>12434.32</v>
      </c>
      <c r="J18" s="10">
        <v>0</v>
      </c>
      <c r="K18" s="10">
        <v>12434.32</v>
      </c>
      <c r="L18" s="10">
        <v>0</v>
      </c>
      <c r="M18" s="8" t="s">
        <v>29</v>
      </c>
      <c r="N18" s="11">
        <v>10</v>
      </c>
    </row>
    <row r="19" spans="1:14" hidden="1" outlineLevel="1" x14ac:dyDescent="0.35">
      <c r="A19">
        <v>1765</v>
      </c>
      <c r="B19" s="8" t="s">
        <v>27</v>
      </c>
      <c r="C19" s="8" t="s">
        <v>36</v>
      </c>
      <c r="D19" s="9">
        <v>41426</v>
      </c>
      <c r="E19" s="10">
        <v>4998426.84</v>
      </c>
      <c r="F19" s="10">
        <v>0</v>
      </c>
      <c r="G19" s="8" t="s">
        <v>27</v>
      </c>
      <c r="H19" s="10">
        <v>0</v>
      </c>
      <c r="I19" s="10">
        <v>921427.17</v>
      </c>
      <c r="J19" s="10">
        <v>151467.48000000001</v>
      </c>
      <c r="K19" s="10">
        <v>1072894.6499999999</v>
      </c>
      <c r="L19" s="10">
        <v>3925532.19</v>
      </c>
      <c r="M19" s="8" t="s">
        <v>29</v>
      </c>
      <c r="N19" s="11">
        <v>33</v>
      </c>
    </row>
    <row r="20" spans="1:14" hidden="1" outlineLevel="1" x14ac:dyDescent="0.35">
      <c r="A20">
        <v>1788</v>
      </c>
      <c r="B20" s="8" t="s">
        <v>27</v>
      </c>
      <c r="C20" s="8" t="s">
        <v>37</v>
      </c>
      <c r="D20" s="9">
        <v>41820</v>
      </c>
      <c r="E20" s="12">
        <v>22000</v>
      </c>
      <c r="F20" s="12">
        <v>0</v>
      </c>
      <c r="G20" s="8" t="s">
        <v>27</v>
      </c>
      <c r="H20" s="12">
        <v>0</v>
      </c>
      <c r="I20" s="12">
        <v>11000</v>
      </c>
      <c r="J20" s="12">
        <v>2200</v>
      </c>
      <c r="K20" s="12">
        <v>13200</v>
      </c>
      <c r="L20" s="12">
        <v>8800</v>
      </c>
      <c r="M20" s="8" t="s">
        <v>29</v>
      </c>
      <c r="N20" s="11">
        <v>10</v>
      </c>
    </row>
    <row r="21" spans="1:14" ht="15" hidden="1" outlineLevel="1" thickBot="1" x14ac:dyDescent="0.4">
      <c r="A21" s="14" t="s">
        <v>38</v>
      </c>
      <c r="E21" s="13">
        <v>5064829.22</v>
      </c>
      <c r="F21" s="13">
        <v>0</v>
      </c>
      <c r="G21" s="8" t="s">
        <v>17</v>
      </c>
      <c r="H21" s="13">
        <v>0</v>
      </c>
      <c r="I21" s="13">
        <v>975738.62</v>
      </c>
      <c r="J21" s="13">
        <v>153749.29999999999</v>
      </c>
      <c r="K21" s="13">
        <v>1129487.92</v>
      </c>
      <c r="L21" s="13">
        <v>3935341.3</v>
      </c>
    </row>
    <row r="22" spans="1:14" ht="15" hidden="1" outlineLevel="1" thickTop="1" x14ac:dyDescent="0.35"/>
    <row r="23" spans="1:14" hidden="1" outlineLevel="1" x14ac:dyDescent="0.35">
      <c r="A23" s="6" t="s">
        <v>39</v>
      </c>
    </row>
    <row r="24" spans="1:14" hidden="1" outlineLevel="1" x14ac:dyDescent="0.35">
      <c r="A24">
        <v>1349</v>
      </c>
      <c r="B24" s="8" t="s">
        <v>27</v>
      </c>
      <c r="C24" s="8" t="s">
        <v>40</v>
      </c>
      <c r="D24" s="9">
        <v>37468</v>
      </c>
      <c r="E24" s="10">
        <v>7396.7</v>
      </c>
      <c r="F24" s="10">
        <v>0</v>
      </c>
      <c r="G24" s="8" t="s">
        <v>27</v>
      </c>
      <c r="H24" s="10">
        <v>0</v>
      </c>
      <c r="I24" s="10">
        <v>7396.7</v>
      </c>
      <c r="J24" s="10">
        <v>0</v>
      </c>
      <c r="K24" s="10">
        <v>7396.7</v>
      </c>
      <c r="L24" s="10">
        <v>0</v>
      </c>
      <c r="M24" s="8" t="s">
        <v>29</v>
      </c>
      <c r="N24" s="11">
        <v>10</v>
      </c>
    </row>
    <row r="25" spans="1:14" hidden="1" outlineLevel="1" x14ac:dyDescent="0.35">
      <c r="A25">
        <v>1350</v>
      </c>
      <c r="B25" s="8" t="s">
        <v>27</v>
      </c>
      <c r="C25" s="8" t="s">
        <v>41</v>
      </c>
      <c r="D25" s="9">
        <v>37468</v>
      </c>
      <c r="E25" s="10">
        <v>10469.49</v>
      </c>
      <c r="F25" s="10">
        <v>0</v>
      </c>
      <c r="G25" s="8" t="s">
        <v>27</v>
      </c>
      <c r="H25" s="10">
        <v>0</v>
      </c>
      <c r="I25" s="10">
        <v>10469.49</v>
      </c>
      <c r="J25" s="10">
        <v>0</v>
      </c>
      <c r="K25" s="10">
        <v>10469.49</v>
      </c>
      <c r="L25" s="10">
        <v>0</v>
      </c>
      <c r="M25" s="8" t="s">
        <v>29</v>
      </c>
      <c r="N25" s="11">
        <v>10</v>
      </c>
    </row>
    <row r="26" spans="1:14" hidden="1" outlineLevel="1" x14ac:dyDescent="0.35">
      <c r="A26">
        <v>1369</v>
      </c>
      <c r="B26" s="8" t="s">
        <v>27</v>
      </c>
      <c r="C26" s="8" t="s">
        <v>42</v>
      </c>
      <c r="D26" s="9">
        <v>37544</v>
      </c>
      <c r="E26" s="10">
        <v>12952.93</v>
      </c>
      <c r="F26" s="10">
        <v>0</v>
      </c>
      <c r="G26" s="8" t="s">
        <v>27</v>
      </c>
      <c r="H26" s="10">
        <v>0</v>
      </c>
      <c r="I26" s="10">
        <v>12952.93</v>
      </c>
      <c r="J26" s="10">
        <v>0</v>
      </c>
      <c r="K26" s="10">
        <v>12952.93</v>
      </c>
      <c r="L26" s="10">
        <v>0</v>
      </c>
      <c r="M26" s="8" t="s">
        <v>29</v>
      </c>
      <c r="N26" s="11">
        <v>10</v>
      </c>
    </row>
    <row r="27" spans="1:14" hidden="1" outlineLevel="1" x14ac:dyDescent="0.35">
      <c r="A27">
        <v>1386</v>
      </c>
      <c r="B27" s="8" t="s">
        <v>27</v>
      </c>
      <c r="C27" s="8" t="s">
        <v>43</v>
      </c>
      <c r="D27" s="9">
        <v>37659</v>
      </c>
      <c r="E27" s="10">
        <v>5952</v>
      </c>
      <c r="F27" s="10">
        <v>0</v>
      </c>
      <c r="G27" s="8" t="s">
        <v>27</v>
      </c>
      <c r="H27" s="10">
        <v>0</v>
      </c>
      <c r="I27" s="10">
        <v>5952</v>
      </c>
      <c r="J27" s="10">
        <v>0</v>
      </c>
      <c r="K27" s="10">
        <v>5952</v>
      </c>
      <c r="L27" s="10">
        <v>0</v>
      </c>
      <c r="M27" s="8" t="s">
        <v>29</v>
      </c>
      <c r="N27" s="11">
        <v>10</v>
      </c>
    </row>
    <row r="28" spans="1:14" hidden="1" outlineLevel="1" x14ac:dyDescent="0.35">
      <c r="A28">
        <v>1402</v>
      </c>
      <c r="B28" s="8" t="s">
        <v>27</v>
      </c>
      <c r="C28" s="8" t="s">
        <v>44</v>
      </c>
      <c r="D28" s="9">
        <v>37771</v>
      </c>
      <c r="E28" s="10">
        <v>38519.43</v>
      </c>
      <c r="F28" s="10">
        <v>0</v>
      </c>
      <c r="G28" s="8" t="s">
        <v>27</v>
      </c>
      <c r="H28" s="10">
        <v>0</v>
      </c>
      <c r="I28" s="10">
        <v>38519.43</v>
      </c>
      <c r="J28" s="10">
        <v>0</v>
      </c>
      <c r="K28" s="10">
        <v>38519.43</v>
      </c>
      <c r="L28" s="10">
        <v>0</v>
      </c>
      <c r="M28" s="8" t="s">
        <v>29</v>
      </c>
      <c r="N28" s="11">
        <v>4</v>
      </c>
    </row>
    <row r="29" spans="1:14" hidden="1" outlineLevel="1" x14ac:dyDescent="0.35">
      <c r="A29">
        <v>1417</v>
      </c>
      <c r="B29" s="8" t="s">
        <v>27</v>
      </c>
      <c r="C29" s="8" t="s">
        <v>45</v>
      </c>
      <c r="D29" s="9">
        <v>37833</v>
      </c>
      <c r="E29" s="10">
        <v>14717.52</v>
      </c>
      <c r="F29" s="10">
        <v>0</v>
      </c>
      <c r="G29" s="8" t="s">
        <v>27</v>
      </c>
      <c r="H29" s="10">
        <v>0</v>
      </c>
      <c r="I29" s="10">
        <v>14717.52</v>
      </c>
      <c r="J29" s="10">
        <v>0</v>
      </c>
      <c r="K29" s="10">
        <v>14717.52</v>
      </c>
      <c r="L29" s="10">
        <v>0</v>
      </c>
      <c r="M29" s="8" t="s">
        <v>29</v>
      </c>
      <c r="N29" s="11">
        <v>10</v>
      </c>
    </row>
    <row r="30" spans="1:14" hidden="1" outlineLevel="1" x14ac:dyDescent="0.35">
      <c r="A30">
        <v>1613</v>
      </c>
      <c r="B30" s="8" t="s">
        <v>27</v>
      </c>
      <c r="C30" s="8" t="s">
        <v>46</v>
      </c>
      <c r="D30" s="9">
        <v>39568</v>
      </c>
      <c r="E30" s="10">
        <v>577859</v>
      </c>
      <c r="F30" s="10">
        <v>0</v>
      </c>
      <c r="G30" s="8" t="s">
        <v>27</v>
      </c>
      <c r="H30" s="10">
        <v>0</v>
      </c>
      <c r="I30" s="10">
        <v>577859</v>
      </c>
      <c r="J30" s="10">
        <v>0</v>
      </c>
      <c r="K30" s="10">
        <v>577859</v>
      </c>
      <c r="L30" s="10">
        <v>0</v>
      </c>
      <c r="M30" s="8" t="s">
        <v>29</v>
      </c>
      <c r="N30" s="11">
        <v>10</v>
      </c>
    </row>
    <row r="31" spans="1:14" hidden="1" outlineLevel="1" x14ac:dyDescent="0.35">
      <c r="A31">
        <v>1857</v>
      </c>
      <c r="B31" s="8" t="s">
        <v>27</v>
      </c>
      <c r="C31" s="8" t="s">
        <v>47</v>
      </c>
      <c r="D31" s="9">
        <v>42597</v>
      </c>
      <c r="E31" s="10">
        <v>555786.03</v>
      </c>
      <c r="F31" s="10">
        <v>0</v>
      </c>
      <c r="G31" s="8" t="s">
        <v>27</v>
      </c>
      <c r="H31" s="10">
        <v>0</v>
      </c>
      <c r="I31" s="10">
        <v>81052.13</v>
      </c>
      <c r="J31" s="10">
        <v>27789.3</v>
      </c>
      <c r="K31" s="10">
        <v>108841.43</v>
      </c>
      <c r="L31" s="10">
        <v>446944.6</v>
      </c>
      <c r="M31" s="8" t="s">
        <v>29</v>
      </c>
      <c r="N31" s="11">
        <v>20</v>
      </c>
    </row>
    <row r="32" spans="1:14" hidden="1" outlineLevel="1" x14ac:dyDescent="0.35">
      <c r="A32">
        <v>1858</v>
      </c>
      <c r="B32" s="8" t="s">
        <v>27</v>
      </c>
      <c r="C32" s="8" t="s">
        <v>48</v>
      </c>
      <c r="D32" s="9">
        <v>42855</v>
      </c>
      <c r="E32" s="10">
        <v>953745.55</v>
      </c>
      <c r="F32" s="10">
        <v>0</v>
      </c>
      <c r="G32" s="8" t="s">
        <v>27</v>
      </c>
      <c r="H32" s="10">
        <v>0</v>
      </c>
      <c r="I32" s="10">
        <v>103322.44</v>
      </c>
      <c r="J32" s="10">
        <v>47687.28</v>
      </c>
      <c r="K32" s="10">
        <v>151009.72</v>
      </c>
      <c r="L32" s="10">
        <v>802735.83</v>
      </c>
      <c r="M32" s="8" t="s">
        <v>29</v>
      </c>
      <c r="N32" s="11">
        <v>20</v>
      </c>
    </row>
    <row r="33" spans="1:14" hidden="1" outlineLevel="1" x14ac:dyDescent="0.35">
      <c r="A33">
        <v>1880</v>
      </c>
      <c r="B33" s="8" t="s">
        <v>27</v>
      </c>
      <c r="C33" s="8" t="s">
        <v>49</v>
      </c>
      <c r="D33" s="9">
        <v>43191</v>
      </c>
      <c r="E33" s="10">
        <v>447148.83</v>
      </c>
      <c r="F33" s="10">
        <v>0</v>
      </c>
      <c r="G33" s="8" t="s">
        <v>27</v>
      </c>
      <c r="H33" s="10">
        <v>0</v>
      </c>
      <c r="I33" s="10">
        <v>27946.799999999999</v>
      </c>
      <c r="J33" s="10">
        <v>22357.439999999999</v>
      </c>
      <c r="K33" s="10">
        <v>50304.24</v>
      </c>
      <c r="L33" s="10">
        <v>396844.59</v>
      </c>
      <c r="M33" s="8" t="s">
        <v>29</v>
      </c>
      <c r="N33" s="11">
        <v>20</v>
      </c>
    </row>
    <row r="34" spans="1:14" hidden="1" outlineLevel="1" x14ac:dyDescent="0.35">
      <c r="A34">
        <v>1942</v>
      </c>
      <c r="B34" s="8" t="s">
        <v>27</v>
      </c>
      <c r="C34" s="8" t="s">
        <v>50</v>
      </c>
      <c r="D34" s="9">
        <v>43799</v>
      </c>
      <c r="E34" s="12">
        <v>369912.88</v>
      </c>
      <c r="F34" s="12">
        <v>0</v>
      </c>
      <c r="G34" s="8" t="s">
        <v>17</v>
      </c>
      <c r="H34" s="12">
        <v>0</v>
      </c>
      <c r="I34" s="12">
        <v>0</v>
      </c>
      <c r="J34" s="12">
        <v>10789.13</v>
      </c>
      <c r="K34" s="12">
        <v>10789.13</v>
      </c>
      <c r="L34" s="12">
        <v>359123.75</v>
      </c>
      <c r="M34" s="8" t="s">
        <v>29</v>
      </c>
      <c r="N34" s="11">
        <v>20</v>
      </c>
    </row>
    <row r="35" spans="1:14" ht="15" hidden="1" outlineLevel="1" thickBot="1" x14ac:dyDescent="0.4">
      <c r="A35" s="14" t="s">
        <v>51</v>
      </c>
      <c r="E35" s="15">
        <v>2994460.36</v>
      </c>
      <c r="F35" s="15">
        <v>0</v>
      </c>
      <c r="G35" s="8" t="s">
        <v>17</v>
      </c>
      <c r="H35" s="15">
        <v>0</v>
      </c>
      <c r="I35" s="15">
        <v>880188.44</v>
      </c>
      <c r="J35" s="15">
        <v>108623.15</v>
      </c>
      <c r="K35" s="15">
        <v>988811.59</v>
      </c>
      <c r="L35" s="15">
        <v>2005648.77</v>
      </c>
    </row>
    <row r="36" spans="1:14" ht="15.5" collapsed="1" thickTop="1" thickBot="1" x14ac:dyDescent="0.4">
      <c r="A36" s="14" t="s">
        <v>52</v>
      </c>
      <c r="E36" s="16">
        <v>8059289.5800000001</v>
      </c>
      <c r="F36" s="16">
        <v>0</v>
      </c>
      <c r="G36" s="8" t="s">
        <v>17</v>
      </c>
      <c r="H36" s="16">
        <v>0</v>
      </c>
      <c r="I36" s="16">
        <v>1855927.06</v>
      </c>
      <c r="J36" s="16">
        <v>262372.45</v>
      </c>
      <c r="K36" s="16">
        <v>2118299.5099999998</v>
      </c>
      <c r="L36" s="16">
        <v>5940990.0700000003</v>
      </c>
    </row>
    <row r="37" spans="1:14" ht="15" thickTop="1" x14ac:dyDescent="0.35">
      <c r="A37" s="14"/>
      <c r="C37" t="s">
        <v>646</v>
      </c>
      <c r="E37" s="15"/>
      <c r="F37" s="15"/>
      <c r="G37" s="8"/>
      <c r="H37" s="15"/>
      <c r="I37" s="15"/>
      <c r="J37" s="15">
        <f>J714</f>
        <v>1773.6297480000001</v>
      </c>
      <c r="K37" s="15"/>
      <c r="L37" s="15"/>
    </row>
    <row r="38" spans="1:14" x14ac:dyDescent="0.35">
      <c r="A38" s="14"/>
      <c r="C38" t="s">
        <v>647</v>
      </c>
      <c r="E38" s="15"/>
      <c r="F38" s="15"/>
      <c r="G38" s="8"/>
      <c r="H38" s="15"/>
      <c r="I38" s="15"/>
      <c r="J38" s="15">
        <f>J916</f>
        <v>14917.047094999998</v>
      </c>
      <c r="K38" s="15"/>
      <c r="L38" s="15"/>
    </row>
    <row r="39" spans="1:14" ht="15" thickBot="1" x14ac:dyDescent="0.4">
      <c r="J39" s="32">
        <f>SUM(J36:J38)</f>
        <v>279063.12684300001</v>
      </c>
    </row>
    <row r="40" spans="1:14" ht="15.5" thickTop="1" thickBot="1" x14ac:dyDescent="0.4">
      <c r="A40" s="6" t="s">
        <v>53</v>
      </c>
    </row>
    <row r="41" spans="1:14" hidden="1" outlineLevel="1" x14ac:dyDescent="0.35">
      <c r="A41" s="6" t="s">
        <v>54</v>
      </c>
    </row>
    <row r="42" spans="1:14" hidden="1" outlineLevel="1" x14ac:dyDescent="0.35">
      <c r="A42">
        <v>124</v>
      </c>
      <c r="B42" s="8" t="s">
        <v>27</v>
      </c>
      <c r="C42" s="8" t="s">
        <v>55</v>
      </c>
      <c r="D42" s="9">
        <v>31137</v>
      </c>
      <c r="E42" s="12">
        <v>8457.76</v>
      </c>
      <c r="F42" s="12">
        <v>0</v>
      </c>
      <c r="G42" s="8" t="s">
        <v>27</v>
      </c>
      <c r="H42" s="12">
        <v>0</v>
      </c>
      <c r="I42" s="12">
        <v>8457.76</v>
      </c>
      <c r="J42" s="12">
        <v>0</v>
      </c>
      <c r="K42" s="12">
        <v>8457.76</v>
      </c>
      <c r="L42" s="12">
        <v>0</v>
      </c>
      <c r="M42" s="8" t="s">
        <v>29</v>
      </c>
      <c r="N42" s="11">
        <v>33</v>
      </c>
    </row>
    <row r="43" spans="1:14" ht="15" hidden="1" outlineLevel="1" thickBot="1" x14ac:dyDescent="0.4">
      <c r="A43" s="14" t="s">
        <v>56</v>
      </c>
      <c r="E43" s="13">
        <v>8457.76</v>
      </c>
      <c r="F43" s="13">
        <v>0</v>
      </c>
      <c r="G43" s="8" t="s">
        <v>17</v>
      </c>
      <c r="H43" s="13">
        <v>0</v>
      </c>
      <c r="I43" s="13">
        <v>8457.76</v>
      </c>
      <c r="J43" s="13">
        <v>0</v>
      </c>
      <c r="K43" s="13">
        <v>8457.76</v>
      </c>
      <c r="L43" s="13">
        <v>0</v>
      </c>
    </row>
    <row r="44" spans="1:14" ht="15" hidden="1" outlineLevel="1" thickTop="1" x14ac:dyDescent="0.35"/>
    <row r="45" spans="1:14" hidden="1" outlineLevel="1" x14ac:dyDescent="0.35">
      <c r="A45" s="6" t="s">
        <v>57</v>
      </c>
    </row>
    <row r="46" spans="1:14" hidden="1" outlineLevel="1" x14ac:dyDescent="0.35">
      <c r="A46">
        <v>227</v>
      </c>
      <c r="B46" s="8" t="s">
        <v>27</v>
      </c>
      <c r="C46" s="8" t="s">
        <v>58</v>
      </c>
      <c r="D46" s="9">
        <v>32356</v>
      </c>
      <c r="E46" s="10">
        <v>1488.64</v>
      </c>
      <c r="F46" s="10">
        <v>0</v>
      </c>
      <c r="G46" s="8" t="s">
        <v>27</v>
      </c>
      <c r="H46" s="10">
        <v>0</v>
      </c>
      <c r="I46" s="10">
        <v>1488.64</v>
      </c>
      <c r="J46" s="10">
        <v>0</v>
      </c>
      <c r="K46" s="10">
        <v>1488.64</v>
      </c>
      <c r="L46" s="10">
        <v>0</v>
      </c>
      <c r="M46" s="8" t="s">
        <v>29</v>
      </c>
      <c r="N46" s="11">
        <v>10</v>
      </c>
    </row>
    <row r="47" spans="1:14" hidden="1" outlineLevel="1" x14ac:dyDescent="0.35">
      <c r="A47">
        <v>240</v>
      </c>
      <c r="B47" s="8" t="s">
        <v>27</v>
      </c>
      <c r="C47" s="8" t="s">
        <v>59</v>
      </c>
      <c r="D47" s="9">
        <v>32478</v>
      </c>
      <c r="E47" s="12">
        <v>62833.04</v>
      </c>
      <c r="F47" s="12">
        <v>0</v>
      </c>
      <c r="G47" s="8" t="s">
        <v>27</v>
      </c>
      <c r="H47" s="12">
        <v>0</v>
      </c>
      <c r="I47" s="12">
        <v>62833.04</v>
      </c>
      <c r="J47" s="12">
        <v>0</v>
      </c>
      <c r="K47" s="12">
        <v>62833.04</v>
      </c>
      <c r="L47" s="12">
        <v>0</v>
      </c>
      <c r="M47" s="8" t="s">
        <v>29</v>
      </c>
      <c r="N47" s="11">
        <v>10</v>
      </c>
    </row>
    <row r="48" spans="1:14" ht="15" hidden="1" outlineLevel="1" thickBot="1" x14ac:dyDescent="0.4">
      <c r="A48" s="14" t="s">
        <v>60</v>
      </c>
      <c r="E48" s="13">
        <v>64321.68</v>
      </c>
      <c r="F48" s="13">
        <v>0</v>
      </c>
      <c r="G48" s="8" t="s">
        <v>17</v>
      </c>
      <c r="H48" s="13">
        <v>0</v>
      </c>
      <c r="I48" s="13">
        <v>64321.68</v>
      </c>
      <c r="J48" s="13">
        <v>0</v>
      </c>
      <c r="K48" s="13">
        <v>64321.68</v>
      </c>
      <c r="L48" s="13">
        <v>0</v>
      </c>
    </row>
    <row r="49" spans="1:14" ht="15" hidden="1" outlineLevel="1" thickTop="1" x14ac:dyDescent="0.35"/>
    <row r="50" spans="1:14" hidden="1" outlineLevel="1" x14ac:dyDescent="0.35">
      <c r="A50" s="6" t="s">
        <v>61</v>
      </c>
    </row>
    <row r="51" spans="1:14" hidden="1" outlineLevel="1" x14ac:dyDescent="0.35">
      <c r="A51">
        <v>1882</v>
      </c>
      <c r="B51" s="8" t="s">
        <v>27</v>
      </c>
      <c r="C51" s="8" t="s">
        <v>62</v>
      </c>
      <c r="D51" s="9">
        <v>43252</v>
      </c>
      <c r="E51" s="10">
        <v>38360.26</v>
      </c>
      <c r="F51" s="10">
        <v>0</v>
      </c>
      <c r="G51" s="8" t="s">
        <v>27</v>
      </c>
      <c r="H51" s="10">
        <v>0</v>
      </c>
      <c r="I51" s="10">
        <v>1385.24</v>
      </c>
      <c r="J51" s="10">
        <v>1278.68</v>
      </c>
      <c r="K51" s="10">
        <v>2663.92</v>
      </c>
      <c r="L51" s="10">
        <v>35696.339999999997</v>
      </c>
      <c r="M51" s="8" t="s">
        <v>29</v>
      </c>
      <c r="N51" s="11">
        <v>30</v>
      </c>
    </row>
    <row r="52" spans="1:14" hidden="1" outlineLevel="1" x14ac:dyDescent="0.35">
      <c r="A52">
        <v>1919</v>
      </c>
      <c r="B52" s="8" t="s">
        <v>27</v>
      </c>
      <c r="C52" s="8" t="s">
        <v>63</v>
      </c>
      <c r="D52" s="9">
        <v>43497</v>
      </c>
      <c r="E52" s="12">
        <v>44721.71</v>
      </c>
      <c r="F52" s="12">
        <v>0</v>
      </c>
      <c r="G52" s="8" t="s">
        <v>27</v>
      </c>
      <c r="H52" s="12">
        <v>0</v>
      </c>
      <c r="I52" s="12">
        <v>621.13</v>
      </c>
      <c r="J52" s="12">
        <v>1490.72</v>
      </c>
      <c r="K52" s="12">
        <v>2111.85</v>
      </c>
      <c r="L52" s="12">
        <v>42609.86</v>
      </c>
      <c r="M52" s="8" t="s">
        <v>29</v>
      </c>
      <c r="N52" s="11">
        <v>30</v>
      </c>
    </row>
    <row r="53" spans="1:14" ht="15" hidden="1" outlineLevel="1" thickBot="1" x14ac:dyDescent="0.4">
      <c r="A53" s="14" t="s">
        <v>64</v>
      </c>
      <c r="E53" s="13">
        <v>83081.97</v>
      </c>
      <c r="F53" s="13">
        <v>0</v>
      </c>
      <c r="G53" s="8" t="s">
        <v>17</v>
      </c>
      <c r="H53" s="13">
        <v>0</v>
      </c>
      <c r="I53" s="13">
        <v>2006.37</v>
      </c>
      <c r="J53" s="13">
        <v>2769.4</v>
      </c>
      <c r="K53" s="13">
        <v>4775.7700000000004</v>
      </c>
      <c r="L53" s="13">
        <v>78306.2</v>
      </c>
    </row>
    <row r="54" spans="1:14" ht="15" hidden="1" outlineLevel="1" thickTop="1" x14ac:dyDescent="0.35"/>
    <row r="55" spans="1:14" hidden="1" outlineLevel="1" x14ac:dyDescent="0.35">
      <c r="A55" s="6" t="s">
        <v>65</v>
      </c>
    </row>
    <row r="56" spans="1:14" hidden="1" outlineLevel="1" x14ac:dyDescent="0.35">
      <c r="A56">
        <v>152</v>
      </c>
      <c r="B56" s="8" t="s">
        <v>27</v>
      </c>
      <c r="C56" s="8" t="s">
        <v>66</v>
      </c>
      <c r="D56" s="9">
        <v>31471</v>
      </c>
      <c r="E56" s="10">
        <v>1894</v>
      </c>
      <c r="F56" s="10">
        <v>0</v>
      </c>
      <c r="G56" s="8" t="s">
        <v>27</v>
      </c>
      <c r="H56" s="10">
        <v>0</v>
      </c>
      <c r="I56" s="10">
        <v>1894</v>
      </c>
      <c r="J56" s="10">
        <v>0</v>
      </c>
      <c r="K56" s="10">
        <v>1894</v>
      </c>
      <c r="L56" s="10">
        <v>0</v>
      </c>
      <c r="M56" s="8" t="s">
        <v>29</v>
      </c>
      <c r="N56" s="11">
        <v>10</v>
      </c>
    </row>
    <row r="57" spans="1:14" hidden="1" outlineLevel="1" x14ac:dyDescent="0.35">
      <c r="A57">
        <v>153</v>
      </c>
      <c r="B57" s="8" t="s">
        <v>27</v>
      </c>
      <c r="C57" s="8" t="s">
        <v>67</v>
      </c>
      <c r="D57" s="9">
        <v>31471</v>
      </c>
      <c r="E57" s="10">
        <v>3320</v>
      </c>
      <c r="F57" s="10">
        <v>0</v>
      </c>
      <c r="G57" s="8" t="s">
        <v>27</v>
      </c>
      <c r="H57" s="10">
        <v>0</v>
      </c>
      <c r="I57" s="10">
        <v>3320</v>
      </c>
      <c r="J57" s="10">
        <v>0</v>
      </c>
      <c r="K57" s="10">
        <v>3320</v>
      </c>
      <c r="L57" s="10">
        <v>0</v>
      </c>
      <c r="M57" s="8" t="s">
        <v>29</v>
      </c>
      <c r="N57" s="11">
        <v>10</v>
      </c>
    </row>
    <row r="58" spans="1:14" hidden="1" outlineLevel="1" x14ac:dyDescent="0.35">
      <c r="A58">
        <v>380</v>
      </c>
      <c r="B58" s="8" t="s">
        <v>27</v>
      </c>
      <c r="C58" s="8" t="s">
        <v>68</v>
      </c>
      <c r="D58" s="9">
        <v>33624</v>
      </c>
      <c r="E58" s="10">
        <v>539.80999999999995</v>
      </c>
      <c r="F58" s="10">
        <v>0</v>
      </c>
      <c r="G58" s="8" t="s">
        <v>27</v>
      </c>
      <c r="H58" s="10">
        <v>0</v>
      </c>
      <c r="I58" s="10">
        <v>539.80999999999995</v>
      </c>
      <c r="J58" s="10">
        <v>0</v>
      </c>
      <c r="K58" s="10">
        <v>539.80999999999995</v>
      </c>
      <c r="L58" s="10">
        <v>0</v>
      </c>
      <c r="M58" s="8" t="s">
        <v>29</v>
      </c>
      <c r="N58" s="11">
        <v>7</v>
      </c>
    </row>
    <row r="59" spans="1:14" hidden="1" outlineLevel="1" x14ac:dyDescent="0.35">
      <c r="A59">
        <v>851</v>
      </c>
      <c r="B59" s="8" t="s">
        <v>27</v>
      </c>
      <c r="C59" s="8" t="s">
        <v>69</v>
      </c>
      <c r="D59" s="9">
        <v>35804</v>
      </c>
      <c r="E59" s="10">
        <v>1819</v>
      </c>
      <c r="F59" s="10">
        <v>0</v>
      </c>
      <c r="G59" s="8" t="s">
        <v>27</v>
      </c>
      <c r="H59" s="10">
        <v>0</v>
      </c>
      <c r="I59" s="10">
        <v>1819</v>
      </c>
      <c r="J59" s="10">
        <v>0</v>
      </c>
      <c r="K59" s="10">
        <v>1819</v>
      </c>
      <c r="L59" s="10">
        <v>0</v>
      </c>
      <c r="M59" s="8" t="s">
        <v>29</v>
      </c>
      <c r="N59" s="11">
        <v>7</v>
      </c>
    </row>
    <row r="60" spans="1:14" hidden="1" outlineLevel="1" x14ac:dyDescent="0.35">
      <c r="A60">
        <v>963</v>
      </c>
      <c r="B60" s="8" t="s">
        <v>27</v>
      </c>
      <c r="C60" s="8" t="s">
        <v>70</v>
      </c>
      <c r="D60" s="9">
        <v>36281</v>
      </c>
      <c r="E60" s="10">
        <v>4815</v>
      </c>
      <c r="F60" s="10">
        <v>0</v>
      </c>
      <c r="G60" s="8" t="s">
        <v>27</v>
      </c>
      <c r="H60" s="10">
        <v>0</v>
      </c>
      <c r="I60" s="10">
        <v>4815</v>
      </c>
      <c r="J60" s="10">
        <v>0</v>
      </c>
      <c r="K60" s="10">
        <v>4815</v>
      </c>
      <c r="L60" s="10">
        <v>0</v>
      </c>
      <c r="M60" s="8" t="s">
        <v>29</v>
      </c>
      <c r="N60" s="11">
        <v>5</v>
      </c>
    </row>
    <row r="61" spans="1:14" hidden="1" outlineLevel="1" x14ac:dyDescent="0.35">
      <c r="A61">
        <v>1219</v>
      </c>
      <c r="B61" s="8" t="s">
        <v>27</v>
      </c>
      <c r="C61" s="8" t="s">
        <v>71</v>
      </c>
      <c r="D61" s="9">
        <v>36979</v>
      </c>
      <c r="E61" s="10">
        <v>1570</v>
      </c>
      <c r="F61" s="10">
        <v>0</v>
      </c>
      <c r="G61" s="8" t="s">
        <v>27</v>
      </c>
      <c r="H61" s="10">
        <v>0</v>
      </c>
      <c r="I61" s="10">
        <v>1570</v>
      </c>
      <c r="J61" s="10">
        <v>0</v>
      </c>
      <c r="K61" s="10">
        <v>1570</v>
      </c>
      <c r="L61" s="10">
        <v>0</v>
      </c>
      <c r="M61" s="8" t="s">
        <v>29</v>
      </c>
      <c r="N61" s="11">
        <v>7</v>
      </c>
    </row>
    <row r="62" spans="1:14" hidden="1" outlineLevel="1" x14ac:dyDescent="0.35">
      <c r="A62">
        <v>1297</v>
      </c>
      <c r="B62" s="8" t="s">
        <v>27</v>
      </c>
      <c r="C62" s="8" t="s">
        <v>72</v>
      </c>
      <c r="D62" s="9">
        <v>37220</v>
      </c>
      <c r="E62" s="10">
        <v>2581.37</v>
      </c>
      <c r="F62" s="10">
        <v>0</v>
      </c>
      <c r="G62" s="8" t="s">
        <v>27</v>
      </c>
      <c r="H62" s="10">
        <v>0</v>
      </c>
      <c r="I62" s="10">
        <v>2581.37</v>
      </c>
      <c r="J62" s="10">
        <v>0</v>
      </c>
      <c r="K62" s="10">
        <v>2581.37</v>
      </c>
      <c r="L62" s="10">
        <v>0</v>
      </c>
      <c r="M62" s="8" t="s">
        <v>29</v>
      </c>
      <c r="N62" s="11">
        <v>7</v>
      </c>
    </row>
    <row r="63" spans="1:14" hidden="1" outlineLevel="1" x14ac:dyDescent="0.35">
      <c r="A63">
        <v>1387</v>
      </c>
      <c r="B63" s="8" t="s">
        <v>27</v>
      </c>
      <c r="C63" s="8" t="s">
        <v>73</v>
      </c>
      <c r="D63" s="9">
        <v>37673</v>
      </c>
      <c r="E63" s="10">
        <v>4805</v>
      </c>
      <c r="F63" s="10">
        <v>0</v>
      </c>
      <c r="G63" s="8" t="s">
        <v>27</v>
      </c>
      <c r="H63" s="10">
        <v>0</v>
      </c>
      <c r="I63" s="10">
        <v>4805</v>
      </c>
      <c r="J63" s="10">
        <v>0</v>
      </c>
      <c r="K63" s="10">
        <v>4805</v>
      </c>
      <c r="L63" s="10">
        <v>0</v>
      </c>
      <c r="M63" s="8" t="s">
        <v>29</v>
      </c>
      <c r="N63" s="11">
        <v>7</v>
      </c>
    </row>
    <row r="64" spans="1:14" hidden="1" outlineLevel="1" x14ac:dyDescent="0.35">
      <c r="A64">
        <v>1747</v>
      </c>
      <c r="B64" s="8" t="s">
        <v>27</v>
      </c>
      <c r="C64" s="8" t="s">
        <v>74</v>
      </c>
      <c r="D64" s="9">
        <v>41090</v>
      </c>
      <c r="E64" s="10">
        <v>9873.89</v>
      </c>
      <c r="F64" s="10">
        <v>0</v>
      </c>
      <c r="G64" s="8" t="s">
        <v>27</v>
      </c>
      <c r="H64" s="10">
        <v>0</v>
      </c>
      <c r="I64" s="10">
        <v>9873.89</v>
      </c>
      <c r="J64" s="10">
        <v>0</v>
      </c>
      <c r="K64" s="10">
        <v>9873.89</v>
      </c>
      <c r="L64" s="10">
        <v>0</v>
      </c>
      <c r="M64" s="8" t="s">
        <v>29</v>
      </c>
      <c r="N64" s="11">
        <v>5</v>
      </c>
    </row>
    <row r="65" spans="1:14" hidden="1" outlineLevel="1" x14ac:dyDescent="0.35">
      <c r="A65">
        <v>1895</v>
      </c>
      <c r="B65" s="8" t="s">
        <v>27</v>
      </c>
      <c r="C65" s="8" t="s">
        <v>75</v>
      </c>
      <c r="D65" s="9">
        <v>43069</v>
      </c>
      <c r="E65" s="12">
        <v>49749</v>
      </c>
      <c r="F65" s="12">
        <v>0</v>
      </c>
      <c r="G65" s="8" t="s">
        <v>27</v>
      </c>
      <c r="H65" s="12">
        <v>0</v>
      </c>
      <c r="I65" s="12">
        <v>15753.85</v>
      </c>
      <c r="J65" s="12">
        <v>9949.7999999999993</v>
      </c>
      <c r="K65" s="12">
        <v>25703.65</v>
      </c>
      <c r="L65" s="12">
        <v>24045.35</v>
      </c>
      <c r="M65" s="8" t="s">
        <v>29</v>
      </c>
      <c r="N65" s="11">
        <v>5</v>
      </c>
    </row>
    <row r="66" spans="1:14" ht="15" hidden="1" outlineLevel="1" thickBot="1" x14ac:dyDescent="0.4">
      <c r="A66" s="14" t="s">
        <v>76</v>
      </c>
      <c r="E66" s="13">
        <v>80967.070000000007</v>
      </c>
      <c r="F66" s="13">
        <v>0</v>
      </c>
      <c r="G66" s="8" t="s">
        <v>17</v>
      </c>
      <c r="H66" s="13">
        <v>0</v>
      </c>
      <c r="I66" s="13">
        <v>46971.92</v>
      </c>
      <c r="J66" s="13">
        <v>9949.7999999999993</v>
      </c>
      <c r="K66" s="13">
        <v>56921.72</v>
      </c>
      <c r="L66" s="13">
        <v>24045.35</v>
      </c>
    </row>
    <row r="67" spans="1:14" ht="15" hidden="1" outlineLevel="1" thickTop="1" x14ac:dyDescent="0.35"/>
    <row r="68" spans="1:14" hidden="1" outlineLevel="1" x14ac:dyDescent="0.35">
      <c r="A68" s="6" t="s">
        <v>77</v>
      </c>
    </row>
    <row r="69" spans="1:14" hidden="1" outlineLevel="1" x14ac:dyDescent="0.35">
      <c r="A69">
        <v>1240</v>
      </c>
      <c r="B69" s="8" t="s">
        <v>27</v>
      </c>
      <c r="C69" s="8" t="s">
        <v>78</v>
      </c>
      <c r="D69" s="9">
        <v>37073</v>
      </c>
      <c r="E69" s="12">
        <v>164356.89000000001</v>
      </c>
      <c r="F69" s="12">
        <v>0</v>
      </c>
      <c r="G69" s="8" t="s">
        <v>27</v>
      </c>
      <c r="H69" s="12">
        <v>0</v>
      </c>
      <c r="I69" s="12">
        <v>164356.89000000001</v>
      </c>
      <c r="J69" s="12">
        <v>0</v>
      </c>
      <c r="K69" s="12">
        <v>164356.89000000001</v>
      </c>
      <c r="L69" s="12">
        <v>0</v>
      </c>
      <c r="M69" s="8" t="s">
        <v>29</v>
      </c>
      <c r="N69" s="11">
        <v>5</v>
      </c>
    </row>
    <row r="70" spans="1:14" ht="15" hidden="1" outlineLevel="1" thickBot="1" x14ac:dyDescent="0.4">
      <c r="A70" s="14" t="s">
        <v>79</v>
      </c>
      <c r="E70" s="13">
        <v>164356.89000000001</v>
      </c>
      <c r="F70" s="13">
        <v>0</v>
      </c>
      <c r="G70" s="8" t="s">
        <v>17</v>
      </c>
      <c r="H70" s="13">
        <v>0</v>
      </c>
      <c r="I70" s="13">
        <v>164356.89000000001</v>
      </c>
      <c r="J70" s="13">
        <v>0</v>
      </c>
      <c r="K70" s="13">
        <v>164356.89000000001</v>
      </c>
      <c r="L70" s="13">
        <v>0</v>
      </c>
    </row>
    <row r="71" spans="1:14" ht="15" hidden="1" outlineLevel="1" thickTop="1" x14ac:dyDescent="0.35"/>
    <row r="72" spans="1:14" hidden="1" outlineLevel="1" x14ac:dyDescent="0.35">
      <c r="A72" s="6" t="s">
        <v>26</v>
      </c>
    </row>
    <row r="73" spans="1:14" hidden="1" outlineLevel="1" x14ac:dyDescent="0.35">
      <c r="A73">
        <v>7</v>
      </c>
      <c r="B73" s="8" t="s">
        <v>27</v>
      </c>
      <c r="C73" s="8" t="s">
        <v>80</v>
      </c>
      <c r="D73" s="9">
        <v>28368</v>
      </c>
      <c r="E73" s="10">
        <v>227084.92</v>
      </c>
      <c r="F73" s="10">
        <v>0</v>
      </c>
      <c r="G73" s="8" t="s">
        <v>27</v>
      </c>
      <c r="H73" s="10">
        <v>0</v>
      </c>
      <c r="I73" s="10">
        <v>227084.92</v>
      </c>
      <c r="J73" s="10">
        <v>0</v>
      </c>
      <c r="K73" s="10">
        <v>227084.92</v>
      </c>
      <c r="L73" s="10">
        <v>0</v>
      </c>
      <c r="M73" s="8" t="s">
        <v>29</v>
      </c>
      <c r="N73" s="11">
        <v>33</v>
      </c>
    </row>
    <row r="74" spans="1:14" hidden="1" outlineLevel="1" x14ac:dyDescent="0.35">
      <c r="A74">
        <v>177</v>
      </c>
      <c r="B74" s="8" t="s">
        <v>27</v>
      </c>
      <c r="C74" s="8" t="s">
        <v>81</v>
      </c>
      <c r="D74" s="9">
        <v>31716</v>
      </c>
      <c r="E74" s="10">
        <v>93678.34</v>
      </c>
      <c r="F74" s="10">
        <v>0</v>
      </c>
      <c r="G74" s="8" t="s">
        <v>27</v>
      </c>
      <c r="H74" s="10">
        <v>0</v>
      </c>
      <c r="I74" s="10">
        <v>92382.26</v>
      </c>
      <c r="J74" s="10">
        <v>1296.08</v>
      </c>
      <c r="K74" s="10">
        <v>93678.34</v>
      </c>
      <c r="L74" s="10">
        <v>0</v>
      </c>
      <c r="M74" s="8" t="s">
        <v>29</v>
      </c>
      <c r="N74" s="11">
        <v>33</v>
      </c>
    </row>
    <row r="75" spans="1:14" hidden="1" outlineLevel="1" x14ac:dyDescent="0.35">
      <c r="A75">
        <v>196</v>
      </c>
      <c r="B75" s="8" t="s">
        <v>27</v>
      </c>
      <c r="C75" s="8" t="s">
        <v>82</v>
      </c>
      <c r="D75" s="9">
        <v>32143</v>
      </c>
      <c r="E75" s="10">
        <v>15303.86</v>
      </c>
      <c r="F75" s="10">
        <v>0</v>
      </c>
      <c r="G75" s="8" t="s">
        <v>27</v>
      </c>
      <c r="H75" s="10">
        <v>0</v>
      </c>
      <c r="I75" s="10">
        <v>14555.1</v>
      </c>
      <c r="J75" s="10">
        <v>463.75</v>
      </c>
      <c r="K75" s="10">
        <v>15018.85</v>
      </c>
      <c r="L75" s="10">
        <v>285.01</v>
      </c>
      <c r="M75" s="8" t="s">
        <v>29</v>
      </c>
      <c r="N75" s="11">
        <v>33</v>
      </c>
    </row>
    <row r="76" spans="1:14" hidden="1" outlineLevel="1" x14ac:dyDescent="0.35">
      <c r="A76">
        <v>305</v>
      </c>
      <c r="B76" s="8" t="s">
        <v>27</v>
      </c>
      <c r="C76" s="8" t="s">
        <v>83</v>
      </c>
      <c r="D76" s="9">
        <v>32975</v>
      </c>
      <c r="E76" s="10">
        <v>6017.38</v>
      </c>
      <c r="F76" s="10">
        <v>0</v>
      </c>
      <c r="G76" s="8" t="s">
        <v>27</v>
      </c>
      <c r="H76" s="10">
        <v>0</v>
      </c>
      <c r="I76" s="10">
        <v>5311.16</v>
      </c>
      <c r="J76" s="10">
        <v>182.34</v>
      </c>
      <c r="K76" s="10">
        <v>5493.5</v>
      </c>
      <c r="L76" s="10">
        <v>523.88</v>
      </c>
      <c r="M76" s="8" t="s">
        <v>29</v>
      </c>
      <c r="N76" s="11">
        <v>33</v>
      </c>
    </row>
    <row r="77" spans="1:14" hidden="1" outlineLevel="1" x14ac:dyDescent="0.35">
      <c r="A77">
        <v>320</v>
      </c>
      <c r="B77" s="8" t="s">
        <v>27</v>
      </c>
      <c r="C77" s="8" t="s">
        <v>84</v>
      </c>
      <c r="D77" s="9">
        <v>33156</v>
      </c>
      <c r="E77" s="10">
        <v>7397.86</v>
      </c>
      <c r="F77" s="10">
        <v>0</v>
      </c>
      <c r="G77" s="8" t="s">
        <v>27</v>
      </c>
      <c r="H77" s="10">
        <v>0</v>
      </c>
      <c r="I77" s="10">
        <v>6420.08</v>
      </c>
      <c r="J77" s="10">
        <v>224.18</v>
      </c>
      <c r="K77" s="10">
        <v>6644.26</v>
      </c>
      <c r="L77" s="10">
        <v>753.6</v>
      </c>
      <c r="M77" s="8" t="s">
        <v>29</v>
      </c>
      <c r="N77" s="11">
        <v>33</v>
      </c>
    </row>
    <row r="78" spans="1:14" hidden="1" outlineLevel="1" x14ac:dyDescent="0.35">
      <c r="A78">
        <v>338</v>
      </c>
      <c r="B78" s="8" t="s">
        <v>27</v>
      </c>
      <c r="C78" s="8" t="s">
        <v>85</v>
      </c>
      <c r="D78" s="9">
        <v>33419</v>
      </c>
      <c r="E78" s="10">
        <v>1932.44</v>
      </c>
      <c r="F78" s="10">
        <v>0</v>
      </c>
      <c r="G78" s="8" t="s">
        <v>27</v>
      </c>
      <c r="H78" s="10">
        <v>0</v>
      </c>
      <c r="I78" s="10">
        <v>1635.14</v>
      </c>
      <c r="J78" s="10">
        <v>58.56</v>
      </c>
      <c r="K78" s="10">
        <v>1693.7</v>
      </c>
      <c r="L78" s="10">
        <v>238.74</v>
      </c>
      <c r="M78" s="8" t="s">
        <v>29</v>
      </c>
      <c r="N78" s="11">
        <v>33</v>
      </c>
    </row>
    <row r="79" spans="1:14" hidden="1" outlineLevel="1" x14ac:dyDescent="0.35">
      <c r="A79">
        <v>351</v>
      </c>
      <c r="B79" s="8" t="s">
        <v>27</v>
      </c>
      <c r="C79" s="8" t="s">
        <v>86</v>
      </c>
      <c r="D79" s="9">
        <v>33496</v>
      </c>
      <c r="E79" s="10">
        <v>11528.4</v>
      </c>
      <c r="F79" s="10">
        <v>0</v>
      </c>
      <c r="G79" s="8" t="s">
        <v>27</v>
      </c>
      <c r="H79" s="10">
        <v>0</v>
      </c>
      <c r="I79" s="10">
        <v>9580.93</v>
      </c>
      <c r="J79" s="10">
        <v>349.35</v>
      </c>
      <c r="K79" s="10">
        <v>9930.2800000000007</v>
      </c>
      <c r="L79" s="10">
        <v>1598.12</v>
      </c>
      <c r="M79" s="8" t="s">
        <v>29</v>
      </c>
      <c r="N79" s="11">
        <v>33</v>
      </c>
    </row>
    <row r="80" spans="1:14" hidden="1" outlineLevel="1" x14ac:dyDescent="0.35">
      <c r="A80">
        <v>565</v>
      </c>
      <c r="B80" s="8" t="s">
        <v>27</v>
      </c>
      <c r="C80" s="8" t="s">
        <v>87</v>
      </c>
      <c r="D80" s="9">
        <v>34712</v>
      </c>
      <c r="E80" s="10">
        <v>3837</v>
      </c>
      <c r="F80" s="10">
        <v>0</v>
      </c>
      <c r="G80" s="8" t="s">
        <v>27</v>
      </c>
      <c r="H80" s="10">
        <v>0</v>
      </c>
      <c r="I80" s="10">
        <v>3837</v>
      </c>
      <c r="J80" s="10">
        <v>0</v>
      </c>
      <c r="K80" s="10">
        <v>3837</v>
      </c>
      <c r="L80" s="10">
        <v>0</v>
      </c>
      <c r="M80" s="8" t="s">
        <v>29</v>
      </c>
      <c r="N80" s="11">
        <v>10</v>
      </c>
    </row>
    <row r="81" spans="1:14" hidden="1" outlineLevel="1" x14ac:dyDescent="0.35">
      <c r="A81">
        <v>571</v>
      </c>
      <c r="B81" s="8" t="s">
        <v>27</v>
      </c>
      <c r="C81" s="8" t="s">
        <v>88</v>
      </c>
      <c r="D81" s="9">
        <v>34768</v>
      </c>
      <c r="E81" s="10">
        <v>10082.26</v>
      </c>
      <c r="F81" s="10">
        <v>0</v>
      </c>
      <c r="G81" s="8" t="s">
        <v>27</v>
      </c>
      <c r="H81" s="10">
        <v>0</v>
      </c>
      <c r="I81" s="10">
        <v>10082.26</v>
      </c>
      <c r="J81" s="10">
        <v>0</v>
      </c>
      <c r="K81" s="10">
        <v>10082.26</v>
      </c>
      <c r="L81" s="10">
        <v>0</v>
      </c>
      <c r="M81" s="8" t="s">
        <v>29</v>
      </c>
      <c r="N81" s="11">
        <v>10</v>
      </c>
    </row>
    <row r="82" spans="1:14" hidden="1" outlineLevel="1" x14ac:dyDescent="0.35">
      <c r="A82">
        <v>572</v>
      </c>
      <c r="B82" s="8" t="s">
        <v>27</v>
      </c>
      <c r="C82" s="8" t="s">
        <v>88</v>
      </c>
      <c r="D82" s="9">
        <v>34768</v>
      </c>
      <c r="E82" s="10">
        <v>10494.97</v>
      </c>
      <c r="F82" s="10">
        <v>0</v>
      </c>
      <c r="G82" s="8" t="s">
        <v>27</v>
      </c>
      <c r="H82" s="10">
        <v>0</v>
      </c>
      <c r="I82" s="10">
        <v>10494.97</v>
      </c>
      <c r="J82" s="10">
        <v>0</v>
      </c>
      <c r="K82" s="10">
        <v>10494.97</v>
      </c>
      <c r="L82" s="10">
        <v>0</v>
      </c>
      <c r="M82" s="8" t="s">
        <v>29</v>
      </c>
      <c r="N82" s="11">
        <v>10</v>
      </c>
    </row>
    <row r="83" spans="1:14" hidden="1" outlineLevel="1" x14ac:dyDescent="0.35">
      <c r="A83">
        <v>789</v>
      </c>
      <c r="B83" s="8" t="s">
        <v>27</v>
      </c>
      <c r="C83" s="8" t="s">
        <v>89</v>
      </c>
      <c r="D83" s="9">
        <v>35313</v>
      </c>
      <c r="E83" s="10">
        <v>27642</v>
      </c>
      <c r="F83" s="10">
        <v>0</v>
      </c>
      <c r="G83" s="8" t="s">
        <v>27</v>
      </c>
      <c r="H83" s="10">
        <v>0</v>
      </c>
      <c r="I83" s="10">
        <v>27642</v>
      </c>
      <c r="J83" s="10">
        <v>0</v>
      </c>
      <c r="K83" s="10">
        <v>27642</v>
      </c>
      <c r="L83" s="10">
        <v>0</v>
      </c>
      <c r="M83" s="8" t="s">
        <v>29</v>
      </c>
      <c r="N83" s="11">
        <v>15</v>
      </c>
    </row>
    <row r="84" spans="1:14" hidden="1" outlineLevel="1" x14ac:dyDescent="0.35">
      <c r="A84">
        <v>1392</v>
      </c>
      <c r="B84" s="8" t="s">
        <v>27</v>
      </c>
      <c r="C84" s="8" t="s">
        <v>90</v>
      </c>
      <c r="D84" s="9">
        <v>37705</v>
      </c>
      <c r="E84" s="10">
        <v>65634.960000000006</v>
      </c>
      <c r="F84" s="10">
        <v>0</v>
      </c>
      <c r="G84" s="8" t="s">
        <v>27</v>
      </c>
      <c r="H84" s="10">
        <v>0</v>
      </c>
      <c r="I84" s="10">
        <v>65634.960000000006</v>
      </c>
      <c r="J84" s="10">
        <v>0</v>
      </c>
      <c r="K84" s="10">
        <v>65634.960000000006</v>
      </c>
      <c r="L84" s="10">
        <v>0</v>
      </c>
      <c r="M84" s="8" t="s">
        <v>29</v>
      </c>
      <c r="N84" s="11">
        <v>10</v>
      </c>
    </row>
    <row r="85" spans="1:14" hidden="1" outlineLevel="1" x14ac:dyDescent="0.35">
      <c r="A85">
        <v>1945</v>
      </c>
      <c r="B85" s="8" t="s">
        <v>27</v>
      </c>
      <c r="C85" s="8" t="s">
        <v>91</v>
      </c>
      <c r="D85" s="9">
        <v>43799</v>
      </c>
      <c r="E85" s="12">
        <v>43642.57</v>
      </c>
      <c r="F85" s="12">
        <v>0</v>
      </c>
      <c r="G85" s="8" t="s">
        <v>17</v>
      </c>
      <c r="H85" s="12">
        <v>0</v>
      </c>
      <c r="I85" s="12">
        <v>0</v>
      </c>
      <c r="J85" s="12">
        <v>1697.21</v>
      </c>
      <c r="K85" s="12">
        <v>1697.21</v>
      </c>
      <c r="L85" s="12">
        <v>41945.36</v>
      </c>
      <c r="M85" s="8" t="s">
        <v>29</v>
      </c>
      <c r="N85" s="11">
        <v>15</v>
      </c>
    </row>
    <row r="86" spans="1:14" ht="15" hidden="1" outlineLevel="1" thickBot="1" x14ac:dyDescent="0.4">
      <c r="A86" s="14" t="s">
        <v>38</v>
      </c>
      <c r="E86" s="13">
        <v>524276.96</v>
      </c>
      <c r="F86" s="13">
        <v>0</v>
      </c>
      <c r="G86" s="8" t="s">
        <v>17</v>
      </c>
      <c r="H86" s="13">
        <v>0</v>
      </c>
      <c r="I86" s="13">
        <v>474660.78</v>
      </c>
      <c r="J86" s="13">
        <v>4271.47</v>
      </c>
      <c r="K86" s="13">
        <v>478932.25</v>
      </c>
      <c r="L86" s="13">
        <v>45344.71</v>
      </c>
    </row>
    <row r="87" spans="1:14" ht="15" hidden="1" outlineLevel="1" thickTop="1" x14ac:dyDescent="0.35"/>
    <row r="88" spans="1:14" hidden="1" outlineLevel="1" x14ac:dyDescent="0.35">
      <c r="A88" s="6" t="s">
        <v>92</v>
      </c>
    </row>
    <row r="89" spans="1:14" hidden="1" outlineLevel="1" x14ac:dyDescent="0.35">
      <c r="A89">
        <v>9</v>
      </c>
      <c r="B89" s="8" t="s">
        <v>27</v>
      </c>
      <c r="C89" s="8" t="s">
        <v>80</v>
      </c>
      <c r="D89" s="9">
        <v>28368</v>
      </c>
      <c r="E89" s="10">
        <v>739827.25</v>
      </c>
      <c r="F89" s="10">
        <v>0</v>
      </c>
      <c r="G89" s="8" t="s">
        <v>27</v>
      </c>
      <c r="H89" s="10">
        <v>0</v>
      </c>
      <c r="I89" s="10">
        <v>739827.25</v>
      </c>
      <c r="J89" s="10">
        <v>0</v>
      </c>
      <c r="K89" s="10">
        <v>739827.25</v>
      </c>
      <c r="L89" s="10">
        <v>0</v>
      </c>
      <c r="M89" s="8" t="s">
        <v>29</v>
      </c>
      <c r="N89" s="11">
        <v>50</v>
      </c>
    </row>
    <row r="90" spans="1:14" hidden="1" outlineLevel="1" x14ac:dyDescent="0.35">
      <c r="A90">
        <v>198</v>
      </c>
      <c r="B90" s="8" t="s">
        <v>27</v>
      </c>
      <c r="C90" s="8" t="s">
        <v>82</v>
      </c>
      <c r="D90" s="9">
        <v>32143</v>
      </c>
      <c r="E90" s="10">
        <v>13768.7</v>
      </c>
      <c r="F90" s="10">
        <v>0</v>
      </c>
      <c r="G90" s="8" t="s">
        <v>27</v>
      </c>
      <c r="H90" s="10">
        <v>0</v>
      </c>
      <c r="I90" s="10">
        <v>8674.16</v>
      </c>
      <c r="J90" s="10">
        <v>275.37</v>
      </c>
      <c r="K90" s="10">
        <v>8949.5300000000007</v>
      </c>
      <c r="L90" s="10">
        <v>4819.17</v>
      </c>
      <c r="M90" s="8" t="s">
        <v>29</v>
      </c>
      <c r="N90" s="11">
        <v>50</v>
      </c>
    </row>
    <row r="91" spans="1:14" hidden="1" outlineLevel="1" x14ac:dyDescent="0.35">
      <c r="A91">
        <v>1425</v>
      </c>
      <c r="B91" s="8" t="s">
        <v>27</v>
      </c>
      <c r="C91" s="8" t="s">
        <v>93</v>
      </c>
      <c r="D91" s="9">
        <v>37925</v>
      </c>
      <c r="E91" s="10">
        <v>23002.87</v>
      </c>
      <c r="F91" s="10">
        <v>0</v>
      </c>
      <c r="G91" s="8" t="s">
        <v>27</v>
      </c>
      <c r="H91" s="10">
        <v>0</v>
      </c>
      <c r="I91" s="10">
        <v>23002.87</v>
      </c>
      <c r="J91" s="10">
        <v>0</v>
      </c>
      <c r="K91" s="10">
        <v>23002.87</v>
      </c>
      <c r="L91" s="10">
        <v>0</v>
      </c>
      <c r="M91" s="8" t="s">
        <v>29</v>
      </c>
      <c r="N91" s="11">
        <v>5</v>
      </c>
    </row>
    <row r="92" spans="1:14" hidden="1" outlineLevel="1" x14ac:dyDescent="0.35">
      <c r="A92">
        <v>1716</v>
      </c>
      <c r="B92" s="8" t="s">
        <v>27</v>
      </c>
      <c r="C92" s="8" t="s">
        <v>94</v>
      </c>
      <c r="D92" s="9">
        <v>40724</v>
      </c>
      <c r="E92" s="10">
        <v>8536</v>
      </c>
      <c r="F92" s="10">
        <v>0</v>
      </c>
      <c r="G92" s="8" t="s">
        <v>27</v>
      </c>
      <c r="H92" s="10">
        <v>0</v>
      </c>
      <c r="I92" s="10">
        <v>3414.4</v>
      </c>
      <c r="J92" s="10">
        <v>426.8</v>
      </c>
      <c r="K92" s="10">
        <v>3841.2</v>
      </c>
      <c r="L92" s="10">
        <v>4694.8</v>
      </c>
      <c r="M92" s="8" t="s">
        <v>29</v>
      </c>
      <c r="N92" s="11">
        <v>20</v>
      </c>
    </row>
    <row r="93" spans="1:14" hidden="1" outlineLevel="1" x14ac:dyDescent="0.35">
      <c r="A93">
        <v>1718</v>
      </c>
      <c r="B93" s="8" t="s">
        <v>27</v>
      </c>
      <c r="C93" s="8" t="s">
        <v>95</v>
      </c>
      <c r="D93" s="9">
        <v>40724</v>
      </c>
      <c r="E93" s="10">
        <v>12323.07</v>
      </c>
      <c r="F93" s="10">
        <v>0</v>
      </c>
      <c r="G93" s="8" t="s">
        <v>27</v>
      </c>
      <c r="H93" s="10">
        <v>0</v>
      </c>
      <c r="I93" s="10">
        <v>3286.16</v>
      </c>
      <c r="J93" s="10">
        <v>410.77</v>
      </c>
      <c r="K93" s="10">
        <v>3696.93</v>
      </c>
      <c r="L93" s="10">
        <v>8626.14</v>
      </c>
      <c r="M93" s="8" t="s">
        <v>29</v>
      </c>
      <c r="N93" s="11">
        <v>30</v>
      </c>
    </row>
    <row r="94" spans="1:14" hidden="1" outlineLevel="1" x14ac:dyDescent="0.35">
      <c r="A94">
        <v>1737</v>
      </c>
      <c r="B94" s="8" t="s">
        <v>27</v>
      </c>
      <c r="C94" s="8" t="s">
        <v>96</v>
      </c>
      <c r="D94" s="9">
        <v>40969</v>
      </c>
      <c r="E94" s="12">
        <v>23688.720000000001</v>
      </c>
      <c r="F94" s="12">
        <v>0</v>
      </c>
      <c r="G94" s="8" t="s">
        <v>27</v>
      </c>
      <c r="H94" s="12">
        <v>0</v>
      </c>
      <c r="I94" s="12">
        <v>8685.89</v>
      </c>
      <c r="J94" s="12">
        <v>1184.44</v>
      </c>
      <c r="K94" s="12">
        <v>9870.33</v>
      </c>
      <c r="L94" s="12">
        <v>13818.39</v>
      </c>
      <c r="M94" s="8" t="s">
        <v>29</v>
      </c>
      <c r="N94" s="11">
        <v>20</v>
      </c>
    </row>
    <row r="95" spans="1:14" ht="15" hidden="1" outlineLevel="1" thickBot="1" x14ac:dyDescent="0.4">
      <c r="A95" s="14" t="s">
        <v>97</v>
      </c>
      <c r="E95" s="13">
        <v>821146.61</v>
      </c>
      <c r="F95" s="13">
        <v>0</v>
      </c>
      <c r="G95" s="8" t="s">
        <v>17</v>
      </c>
      <c r="H95" s="13">
        <v>0</v>
      </c>
      <c r="I95" s="13">
        <v>786890.73</v>
      </c>
      <c r="J95" s="13">
        <v>2297.38</v>
      </c>
      <c r="K95" s="13">
        <v>789188.11</v>
      </c>
      <c r="L95" s="13">
        <v>31958.5</v>
      </c>
    </row>
    <row r="96" spans="1:14" ht="15" hidden="1" outlineLevel="1" thickTop="1" x14ac:dyDescent="0.35"/>
    <row r="97" spans="1:14" hidden="1" outlineLevel="1" x14ac:dyDescent="0.35">
      <c r="A97" s="6" t="s">
        <v>98</v>
      </c>
    </row>
    <row r="98" spans="1:14" hidden="1" outlineLevel="1" x14ac:dyDescent="0.35">
      <c r="A98">
        <v>200</v>
      </c>
      <c r="B98" s="8" t="s">
        <v>27</v>
      </c>
      <c r="C98" s="8" t="s">
        <v>82</v>
      </c>
      <c r="D98" s="9">
        <v>32143</v>
      </c>
      <c r="E98" s="10">
        <v>60043.06</v>
      </c>
      <c r="F98" s="10">
        <v>0</v>
      </c>
      <c r="G98" s="8" t="s">
        <v>27</v>
      </c>
      <c r="H98" s="10">
        <v>0</v>
      </c>
      <c r="I98" s="10">
        <v>57105.63</v>
      </c>
      <c r="J98" s="10">
        <v>1819.49</v>
      </c>
      <c r="K98" s="10">
        <v>58925.120000000003</v>
      </c>
      <c r="L98" s="10">
        <v>1117.94</v>
      </c>
      <c r="M98" s="8" t="s">
        <v>29</v>
      </c>
      <c r="N98" s="11">
        <v>33</v>
      </c>
    </row>
    <row r="99" spans="1:14" hidden="1" outlineLevel="1" x14ac:dyDescent="0.35">
      <c r="A99">
        <v>213</v>
      </c>
      <c r="B99" s="8" t="s">
        <v>27</v>
      </c>
      <c r="C99" s="8" t="s">
        <v>82</v>
      </c>
      <c r="D99" s="9">
        <v>32264</v>
      </c>
      <c r="E99" s="10">
        <v>3549.25</v>
      </c>
      <c r="F99" s="10">
        <v>0</v>
      </c>
      <c r="G99" s="8" t="s">
        <v>27</v>
      </c>
      <c r="H99" s="10">
        <v>0</v>
      </c>
      <c r="I99" s="10">
        <v>3375.57</v>
      </c>
      <c r="J99" s="10">
        <v>107.55</v>
      </c>
      <c r="K99" s="10">
        <v>3483.12</v>
      </c>
      <c r="L99" s="10">
        <v>66.13</v>
      </c>
      <c r="M99" s="8" t="s">
        <v>29</v>
      </c>
      <c r="N99" s="11">
        <v>33</v>
      </c>
    </row>
    <row r="100" spans="1:14" hidden="1" outlineLevel="1" x14ac:dyDescent="0.35">
      <c r="A100">
        <v>226</v>
      </c>
      <c r="B100" s="8" t="s">
        <v>27</v>
      </c>
      <c r="C100" s="8" t="s">
        <v>58</v>
      </c>
      <c r="D100" s="9">
        <v>32356</v>
      </c>
      <c r="E100" s="10">
        <v>9284.2199999999993</v>
      </c>
      <c r="F100" s="10">
        <v>0</v>
      </c>
      <c r="G100" s="8" t="s">
        <v>27</v>
      </c>
      <c r="H100" s="10">
        <v>0</v>
      </c>
      <c r="I100" s="10">
        <v>8667.52</v>
      </c>
      <c r="J100" s="10">
        <v>281.33999999999997</v>
      </c>
      <c r="K100" s="10">
        <v>8948.86</v>
      </c>
      <c r="L100" s="10">
        <v>335.36</v>
      </c>
      <c r="M100" s="8" t="s">
        <v>29</v>
      </c>
      <c r="N100" s="11">
        <v>33</v>
      </c>
    </row>
    <row r="101" spans="1:14" hidden="1" outlineLevel="1" x14ac:dyDescent="0.35">
      <c r="A101">
        <v>231</v>
      </c>
      <c r="B101" s="8" t="s">
        <v>27</v>
      </c>
      <c r="C101" s="8" t="s">
        <v>58</v>
      </c>
      <c r="D101" s="9">
        <v>32387</v>
      </c>
      <c r="E101" s="10">
        <v>9363.08</v>
      </c>
      <c r="F101" s="10">
        <v>0</v>
      </c>
      <c r="G101" s="8" t="s">
        <v>27</v>
      </c>
      <c r="H101" s="10">
        <v>0</v>
      </c>
      <c r="I101" s="10">
        <v>8717.7199999999993</v>
      </c>
      <c r="J101" s="10">
        <v>283.73</v>
      </c>
      <c r="K101" s="10">
        <v>9001.4500000000007</v>
      </c>
      <c r="L101" s="10">
        <v>361.63</v>
      </c>
      <c r="M101" s="8" t="s">
        <v>29</v>
      </c>
      <c r="N101" s="11">
        <v>33</v>
      </c>
    </row>
    <row r="102" spans="1:14" hidden="1" outlineLevel="1" x14ac:dyDescent="0.35">
      <c r="A102">
        <v>234</v>
      </c>
      <c r="B102" s="8" t="s">
        <v>27</v>
      </c>
      <c r="C102" s="8" t="s">
        <v>58</v>
      </c>
      <c r="D102" s="9">
        <v>32417</v>
      </c>
      <c r="E102" s="10">
        <v>651.46</v>
      </c>
      <c r="F102" s="10">
        <v>0</v>
      </c>
      <c r="G102" s="8" t="s">
        <v>27</v>
      </c>
      <c r="H102" s="10">
        <v>0</v>
      </c>
      <c r="I102" s="10">
        <v>604.9</v>
      </c>
      <c r="J102" s="10">
        <v>19.739999999999998</v>
      </c>
      <c r="K102" s="10">
        <v>624.64</v>
      </c>
      <c r="L102" s="10">
        <v>26.82</v>
      </c>
      <c r="M102" s="8" t="s">
        <v>29</v>
      </c>
      <c r="N102" s="11">
        <v>33</v>
      </c>
    </row>
    <row r="103" spans="1:14" hidden="1" outlineLevel="1" x14ac:dyDescent="0.35">
      <c r="A103">
        <v>238</v>
      </c>
      <c r="B103" s="8" t="s">
        <v>27</v>
      </c>
      <c r="C103" s="8" t="s">
        <v>58</v>
      </c>
      <c r="D103" s="9">
        <v>32448</v>
      </c>
      <c r="E103" s="10">
        <v>303.8</v>
      </c>
      <c r="F103" s="10">
        <v>0</v>
      </c>
      <c r="G103" s="8" t="s">
        <v>27</v>
      </c>
      <c r="H103" s="10">
        <v>0</v>
      </c>
      <c r="I103" s="10">
        <v>281.38</v>
      </c>
      <c r="J103" s="10">
        <v>9.2100000000000009</v>
      </c>
      <c r="K103" s="10">
        <v>290.58999999999997</v>
      </c>
      <c r="L103" s="10">
        <v>13.21</v>
      </c>
      <c r="M103" s="8" t="s">
        <v>29</v>
      </c>
      <c r="N103" s="11">
        <v>33</v>
      </c>
    </row>
    <row r="104" spans="1:14" hidden="1" outlineLevel="1" x14ac:dyDescent="0.35">
      <c r="A104">
        <v>241</v>
      </c>
      <c r="B104" s="8" t="s">
        <v>27</v>
      </c>
      <c r="C104" s="8" t="s">
        <v>99</v>
      </c>
      <c r="D104" s="9">
        <v>32509</v>
      </c>
      <c r="E104" s="10">
        <v>7516.58</v>
      </c>
      <c r="F104" s="10">
        <v>0</v>
      </c>
      <c r="G104" s="8" t="s">
        <v>27</v>
      </c>
      <c r="H104" s="10">
        <v>0</v>
      </c>
      <c r="I104" s="10">
        <v>6923.44</v>
      </c>
      <c r="J104" s="10">
        <v>227.78</v>
      </c>
      <c r="K104" s="10">
        <v>7151.22</v>
      </c>
      <c r="L104" s="10">
        <v>365.36</v>
      </c>
      <c r="M104" s="8" t="s">
        <v>29</v>
      </c>
      <c r="N104" s="11">
        <v>33</v>
      </c>
    </row>
    <row r="105" spans="1:14" hidden="1" outlineLevel="1" x14ac:dyDescent="0.35">
      <c r="A105">
        <v>252</v>
      </c>
      <c r="B105" s="8" t="s">
        <v>27</v>
      </c>
      <c r="C105" s="8" t="s">
        <v>58</v>
      </c>
      <c r="D105" s="9">
        <v>32613</v>
      </c>
      <c r="E105" s="10">
        <v>1223.46</v>
      </c>
      <c r="F105" s="10">
        <v>0</v>
      </c>
      <c r="G105" s="8" t="s">
        <v>27</v>
      </c>
      <c r="H105" s="10">
        <v>0</v>
      </c>
      <c r="I105" s="10">
        <v>1116.19</v>
      </c>
      <c r="J105" s="10">
        <v>37.07</v>
      </c>
      <c r="K105" s="10">
        <v>1153.26</v>
      </c>
      <c r="L105" s="10">
        <v>70.2</v>
      </c>
      <c r="M105" s="8" t="s">
        <v>29</v>
      </c>
      <c r="N105" s="11">
        <v>33</v>
      </c>
    </row>
    <row r="106" spans="1:14" hidden="1" outlineLevel="1" x14ac:dyDescent="0.35">
      <c r="A106">
        <v>273</v>
      </c>
      <c r="B106" s="8" t="s">
        <v>27</v>
      </c>
      <c r="C106" s="8" t="s">
        <v>100</v>
      </c>
      <c r="D106" s="9">
        <v>32771</v>
      </c>
      <c r="E106" s="10">
        <v>499</v>
      </c>
      <c r="F106" s="10">
        <v>0</v>
      </c>
      <c r="G106" s="8" t="s">
        <v>27</v>
      </c>
      <c r="H106" s="10">
        <v>0</v>
      </c>
      <c r="I106" s="10">
        <v>448.82</v>
      </c>
      <c r="J106" s="10">
        <v>15.12</v>
      </c>
      <c r="K106" s="10">
        <v>463.94</v>
      </c>
      <c r="L106" s="10">
        <v>35.06</v>
      </c>
      <c r="M106" s="8" t="s">
        <v>29</v>
      </c>
      <c r="N106" s="11">
        <v>33</v>
      </c>
    </row>
    <row r="107" spans="1:14" hidden="1" outlineLevel="1" x14ac:dyDescent="0.35">
      <c r="A107">
        <v>274</v>
      </c>
      <c r="B107" s="8" t="s">
        <v>27</v>
      </c>
      <c r="C107" s="8" t="s">
        <v>101</v>
      </c>
      <c r="D107" s="9">
        <v>32773</v>
      </c>
      <c r="E107" s="10">
        <v>4977</v>
      </c>
      <c r="F107" s="10">
        <v>0</v>
      </c>
      <c r="G107" s="8" t="s">
        <v>27</v>
      </c>
      <c r="H107" s="10">
        <v>0</v>
      </c>
      <c r="I107" s="10">
        <v>4475.95</v>
      </c>
      <c r="J107" s="10">
        <v>150.82</v>
      </c>
      <c r="K107" s="10">
        <v>4626.7700000000004</v>
      </c>
      <c r="L107" s="10">
        <v>350.23</v>
      </c>
      <c r="M107" s="8" t="s">
        <v>29</v>
      </c>
      <c r="N107" s="11">
        <v>33</v>
      </c>
    </row>
    <row r="108" spans="1:14" hidden="1" outlineLevel="1" x14ac:dyDescent="0.35">
      <c r="A108">
        <v>279</v>
      </c>
      <c r="B108" s="8" t="s">
        <v>27</v>
      </c>
      <c r="C108" s="8" t="s">
        <v>100</v>
      </c>
      <c r="D108" s="9">
        <v>32813</v>
      </c>
      <c r="E108" s="10">
        <v>800</v>
      </c>
      <c r="F108" s="10">
        <v>0</v>
      </c>
      <c r="G108" s="8" t="s">
        <v>27</v>
      </c>
      <c r="H108" s="10">
        <v>0</v>
      </c>
      <c r="I108" s="10">
        <v>716.8</v>
      </c>
      <c r="J108" s="10">
        <v>24.24</v>
      </c>
      <c r="K108" s="10">
        <v>741.04</v>
      </c>
      <c r="L108" s="10">
        <v>58.96</v>
      </c>
      <c r="M108" s="8" t="s">
        <v>29</v>
      </c>
      <c r="N108" s="11">
        <v>33</v>
      </c>
    </row>
    <row r="109" spans="1:14" hidden="1" outlineLevel="1" x14ac:dyDescent="0.35">
      <c r="A109">
        <v>293</v>
      </c>
      <c r="B109" s="8" t="s">
        <v>27</v>
      </c>
      <c r="C109" s="8" t="s">
        <v>100</v>
      </c>
      <c r="D109" s="9">
        <v>32883</v>
      </c>
      <c r="E109" s="10">
        <v>305.16000000000003</v>
      </c>
      <c r="F109" s="10">
        <v>0</v>
      </c>
      <c r="G109" s="8" t="s">
        <v>27</v>
      </c>
      <c r="H109" s="10">
        <v>0</v>
      </c>
      <c r="I109" s="10">
        <v>271.73</v>
      </c>
      <c r="J109" s="10">
        <v>9.25</v>
      </c>
      <c r="K109" s="10">
        <v>280.98</v>
      </c>
      <c r="L109" s="10">
        <v>24.18</v>
      </c>
      <c r="M109" s="8" t="s">
        <v>29</v>
      </c>
      <c r="N109" s="11">
        <v>33</v>
      </c>
    </row>
    <row r="110" spans="1:14" hidden="1" outlineLevel="1" x14ac:dyDescent="0.35">
      <c r="A110">
        <v>300</v>
      </c>
      <c r="B110" s="8" t="s">
        <v>27</v>
      </c>
      <c r="C110" s="8" t="s">
        <v>102</v>
      </c>
      <c r="D110" s="9">
        <v>32946</v>
      </c>
      <c r="E110" s="10">
        <v>1509.2</v>
      </c>
      <c r="F110" s="10">
        <v>0</v>
      </c>
      <c r="G110" s="8" t="s">
        <v>27</v>
      </c>
      <c r="H110" s="10">
        <v>0</v>
      </c>
      <c r="I110" s="10">
        <v>1335.58</v>
      </c>
      <c r="J110" s="10">
        <v>45.73</v>
      </c>
      <c r="K110" s="10">
        <v>1381.31</v>
      </c>
      <c r="L110" s="10">
        <v>127.89</v>
      </c>
      <c r="M110" s="8" t="s">
        <v>29</v>
      </c>
      <c r="N110" s="11">
        <v>33</v>
      </c>
    </row>
    <row r="111" spans="1:14" hidden="1" outlineLevel="1" x14ac:dyDescent="0.35">
      <c r="A111">
        <v>324</v>
      </c>
      <c r="B111" s="8" t="s">
        <v>27</v>
      </c>
      <c r="C111" s="8" t="s">
        <v>84</v>
      </c>
      <c r="D111" s="9">
        <v>33222</v>
      </c>
      <c r="E111" s="10">
        <v>17505.89</v>
      </c>
      <c r="F111" s="10">
        <v>0</v>
      </c>
      <c r="G111" s="8" t="s">
        <v>27</v>
      </c>
      <c r="H111" s="10">
        <v>0</v>
      </c>
      <c r="I111" s="10">
        <v>15097.1</v>
      </c>
      <c r="J111" s="10">
        <v>530.48</v>
      </c>
      <c r="K111" s="10">
        <v>15627.58</v>
      </c>
      <c r="L111" s="10">
        <v>1878.31</v>
      </c>
      <c r="M111" s="8" t="s">
        <v>29</v>
      </c>
      <c r="N111" s="11">
        <v>33</v>
      </c>
    </row>
    <row r="112" spans="1:14" hidden="1" outlineLevel="1" x14ac:dyDescent="0.35">
      <c r="A112">
        <v>356</v>
      </c>
      <c r="B112" s="8" t="s">
        <v>27</v>
      </c>
      <c r="C112" s="8" t="s">
        <v>103</v>
      </c>
      <c r="D112" s="9">
        <v>33571</v>
      </c>
      <c r="E112" s="10">
        <v>9500</v>
      </c>
      <c r="F112" s="10">
        <v>0</v>
      </c>
      <c r="G112" s="8" t="s">
        <v>27</v>
      </c>
      <c r="H112" s="10">
        <v>0</v>
      </c>
      <c r="I112" s="10">
        <v>9500</v>
      </c>
      <c r="J112" s="10">
        <v>0</v>
      </c>
      <c r="K112" s="10">
        <v>9500</v>
      </c>
      <c r="L112" s="10">
        <v>0</v>
      </c>
      <c r="M112" s="8" t="s">
        <v>29</v>
      </c>
      <c r="N112" s="11">
        <v>15</v>
      </c>
    </row>
    <row r="113" spans="1:14" hidden="1" outlineLevel="1" x14ac:dyDescent="0.35">
      <c r="A113">
        <v>357</v>
      </c>
      <c r="B113" s="8" t="s">
        <v>27</v>
      </c>
      <c r="C113" s="8" t="s">
        <v>104</v>
      </c>
      <c r="D113" s="9">
        <v>33571</v>
      </c>
      <c r="E113" s="10">
        <v>3000</v>
      </c>
      <c r="F113" s="10">
        <v>0</v>
      </c>
      <c r="G113" s="8" t="s">
        <v>27</v>
      </c>
      <c r="H113" s="10">
        <v>0</v>
      </c>
      <c r="I113" s="10">
        <v>3000</v>
      </c>
      <c r="J113" s="10">
        <v>0</v>
      </c>
      <c r="K113" s="10">
        <v>3000</v>
      </c>
      <c r="L113" s="10">
        <v>0</v>
      </c>
      <c r="M113" s="8" t="s">
        <v>29</v>
      </c>
      <c r="N113" s="11">
        <v>15</v>
      </c>
    </row>
    <row r="114" spans="1:14" hidden="1" outlineLevel="1" x14ac:dyDescent="0.35">
      <c r="A114">
        <v>362</v>
      </c>
      <c r="B114" s="8" t="s">
        <v>27</v>
      </c>
      <c r="C114" s="8" t="s">
        <v>105</v>
      </c>
      <c r="D114" s="9">
        <v>33585</v>
      </c>
      <c r="E114" s="10">
        <v>4759.46</v>
      </c>
      <c r="F114" s="10">
        <v>0</v>
      </c>
      <c r="G114" s="8" t="s">
        <v>27</v>
      </c>
      <c r="H114" s="10">
        <v>0</v>
      </c>
      <c r="I114" s="10">
        <v>3955.88</v>
      </c>
      <c r="J114" s="10">
        <v>144.22999999999999</v>
      </c>
      <c r="K114" s="10">
        <v>4100.1099999999997</v>
      </c>
      <c r="L114" s="10">
        <v>659.35</v>
      </c>
      <c r="M114" s="8" t="s">
        <v>29</v>
      </c>
      <c r="N114" s="11">
        <v>33</v>
      </c>
    </row>
    <row r="115" spans="1:14" hidden="1" outlineLevel="1" x14ac:dyDescent="0.35">
      <c r="A115">
        <v>363</v>
      </c>
      <c r="B115" s="8" t="s">
        <v>27</v>
      </c>
      <c r="C115" s="8" t="s">
        <v>106</v>
      </c>
      <c r="D115" s="9">
        <v>33592</v>
      </c>
      <c r="E115" s="10">
        <v>1626.42</v>
      </c>
      <c r="F115" s="10">
        <v>0</v>
      </c>
      <c r="G115" s="8" t="s">
        <v>27</v>
      </c>
      <c r="H115" s="10">
        <v>0</v>
      </c>
      <c r="I115" s="10">
        <v>1626.42</v>
      </c>
      <c r="J115" s="10">
        <v>0</v>
      </c>
      <c r="K115" s="10">
        <v>1626.42</v>
      </c>
      <c r="L115" s="10">
        <v>0</v>
      </c>
      <c r="M115" s="8" t="s">
        <v>29</v>
      </c>
      <c r="N115" s="11">
        <v>15</v>
      </c>
    </row>
    <row r="116" spans="1:14" hidden="1" outlineLevel="1" x14ac:dyDescent="0.35">
      <c r="A116">
        <v>364</v>
      </c>
      <c r="B116" s="8" t="s">
        <v>27</v>
      </c>
      <c r="C116" s="8" t="s">
        <v>107</v>
      </c>
      <c r="D116" s="9">
        <v>33592</v>
      </c>
      <c r="E116" s="10">
        <v>805.3</v>
      </c>
      <c r="F116" s="10">
        <v>0</v>
      </c>
      <c r="G116" s="8" t="s">
        <v>27</v>
      </c>
      <c r="H116" s="10">
        <v>0</v>
      </c>
      <c r="I116" s="10">
        <v>805.3</v>
      </c>
      <c r="J116" s="10">
        <v>0</v>
      </c>
      <c r="K116" s="10">
        <v>805.3</v>
      </c>
      <c r="L116" s="10">
        <v>0</v>
      </c>
      <c r="M116" s="8" t="s">
        <v>29</v>
      </c>
      <c r="N116" s="11">
        <v>10</v>
      </c>
    </row>
    <row r="117" spans="1:14" hidden="1" outlineLevel="1" x14ac:dyDescent="0.35">
      <c r="A117">
        <v>365</v>
      </c>
      <c r="B117" s="8" t="s">
        <v>27</v>
      </c>
      <c r="C117" s="8" t="s">
        <v>108</v>
      </c>
      <c r="D117" s="9">
        <v>33592</v>
      </c>
      <c r="E117" s="10">
        <v>676.07</v>
      </c>
      <c r="F117" s="10">
        <v>0</v>
      </c>
      <c r="G117" s="8" t="s">
        <v>27</v>
      </c>
      <c r="H117" s="10">
        <v>0</v>
      </c>
      <c r="I117" s="10">
        <v>676.07</v>
      </c>
      <c r="J117" s="10">
        <v>0</v>
      </c>
      <c r="K117" s="10">
        <v>676.07</v>
      </c>
      <c r="L117" s="10">
        <v>0</v>
      </c>
      <c r="M117" s="8" t="s">
        <v>29</v>
      </c>
      <c r="N117" s="11">
        <v>10</v>
      </c>
    </row>
    <row r="118" spans="1:14" hidden="1" outlineLevel="1" x14ac:dyDescent="0.35">
      <c r="A118">
        <v>383</v>
      </c>
      <c r="B118" s="8" t="s">
        <v>27</v>
      </c>
      <c r="C118" s="8" t="s">
        <v>109</v>
      </c>
      <c r="D118" s="9">
        <v>33645</v>
      </c>
      <c r="E118" s="10">
        <v>4306.5</v>
      </c>
      <c r="F118" s="10">
        <v>0</v>
      </c>
      <c r="G118" s="8" t="s">
        <v>27</v>
      </c>
      <c r="H118" s="10">
        <v>0</v>
      </c>
      <c r="I118" s="10">
        <v>3564.66</v>
      </c>
      <c r="J118" s="10">
        <v>130.5</v>
      </c>
      <c r="K118" s="10">
        <v>3695.16</v>
      </c>
      <c r="L118" s="10">
        <v>611.34</v>
      </c>
      <c r="M118" s="8" t="s">
        <v>29</v>
      </c>
      <c r="N118" s="11">
        <v>33</v>
      </c>
    </row>
    <row r="119" spans="1:14" hidden="1" outlineLevel="1" x14ac:dyDescent="0.35">
      <c r="A119">
        <v>392</v>
      </c>
      <c r="B119" s="8" t="s">
        <v>27</v>
      </c>
      <c r="C119" s="8" t="s">
        <v>110</v>
      </c>
      <c r="D119" s="9">
        <v>33694</v>
      </c>
      <c r="E119" s="10">
        <v>25253.03</v>
      </c>
      <c r="F119" s="10">
        <v>0</v>
      </c>
      <c r="G119" s="8" t="s">
        <v>27</v>
      </c>
      <c r="H119" s="10">
        <v>0</v>
      </c>
      <c r="I119" s="10">
        <v>20986.84</v>
      </c>
      <c r="J119" s="10">
        <v>765.24</v>
      </c>
      <c r="K119" s="10">
        <v>21752.080000000002</v>
      </c>
      <c r="L119" s="10">
        <v>3500.95</v>
      </c>
      <c r="M119" s="8" t="s">
        <v>29</v>
      </c>
      <c r="N119" s="11">
        <v>33</v>
      </c>
    </row>
    <row r="120" spans="1:14" hidden="1" outlineLevel="1" x14ac:dyDescent="0.35">
      <c r="A120">
        <v>402</v>
      </c>
      <c r="B120" s="8" t="s">
        <v>27</v>
      </c>
      <c r="C120" s="8" t="s">
        <v>111</v>
      </c>
      <c r="D120" s="9">
        <v>33721</v>
      </c>
      <c r="E120" s="10">
        <v>996.55</v>
      </c>
      <c r="F120" s="10">
        <v>0</v>
      </c>
      <c r="G120" s="8" t="s">
        <v>27</v>
      </c>
      <c r="H120" s="10">
        <v>0</v>
      </c>
      <c r="I120" s="10">
        <v>996.55</v>
      </c>
      <c r="J120" s="10">
        <v>0</v>
      </c>
      <c r="K120" s="10">
        <v>996.55</v>
      </c>
      <c r="L120" s="10">
        <v>0</v>
      </c>
      <c r="M120" s="8" t="s">
        <v>29</v>
      </c>
      <c r="N120" s="11">
        <v>10</v>
      </c>
    </row>
    <row r="121" spans="1:14" hidden="1" outlineLevel="1" x14ac:dyDescent="0.35">
      <c r="A121">
        <v>414</v>
      </c>
      <c r="B121" s="8" t="s">
        <v>27</v>
      </c>
      <c r="C121" s="8" t="s">
        <v>112</v>
      </c>
      <c r="D121" s="9">
        <v>33868</v>
      </c>
      <c r="E121" s="10">
        <v>12428.08</v>
      </c>
      <c r="F121" s="10">
        <v>0</v>
      </c>
      <c r="G121" s="8" t="s">
        <v>27</v>
      </c>
      <c r="H121" s="10">
        <v>0</v>
      </c>
      <c r="I121" s="10">
        <v>12428.08</v>
      </c>
      <c r="J121" s="10">
        <v>0</v>
      </c>
      <c r="K121" s="10">
        <v>12428.08</v>
      </c>
      <c r="L121" s="10">
        <v>0</v>
      </c>
      <c r="M121" s="8" t="s">
        <v>29</v>
      </c>
      <c r="N121" s="11">
        <v>7</v>
      </c>
    </row>
    <row r="122" spans="1:14" hidden="1" outlineLevel="1" x14ac:dyDescent="0.35">
      <c r="A122">
        <v>444</v>
      </c>
      <c r="B122" s="8" t="s">
        <v>27</v>
      </c>
      <c r="C122" s="8" t="s">
        <v>113</v>
      </c>
      <c r="D122" s="9">
        <v>34090</v>
      </c>
      <c r="E122" s="10">
        <v>9293.9599999999991</v>
      </c>
      <c r="F122" s="10">
        <v>0</v>
      </c>
      <c r="G122" s="8" t="s">
        <v>27</v>
      </c>
      <c r="H122" s="10">
        <v>0</v>
      </c>
      <c r="I122" s="10">
        <v>9293.9599999999991</v>
      </c>
      <c r="J122" s="10">
        <v>0</v>
      </c>
      <c r="K122" s="10">
        <v>9293.9599999999991</v>
      </c>
      <c r="L122" s="10">
        <v>0</v>
      </c>
      <c r="M122" s="8" t="s">
        <v>29</v>
      </c>
      <c r="N122" s="11">
        <v>7</v>
      </c>
    </row>
    <row r="123" spans="1:14" hidden="1" outlineLevel="1" x14ac:dyDescent="0.35">
      <c r="A123">
        <v>450</v>
      </c>
      <c r="B123" s="8" t="s">
        <v>27</v>
      </c>
      <c r="C123" s="8" t="s">
        <v>114</v>
      </c>
      <c r="D123" s="9">
        <v>34183</v>
      </c>
      <c r="E123" s="10">
        <v>1564.43</v>
      </c>
      <c r="F123" s="10">
        <v>0</v>
      </c>
      <c r="G123" s="8" t="s">
        <v>27</v>
      </c>
      <c r="H123" s="10">
        <v>0</v>
      </c>
      <c r="I123" s="10">
        <v>1564.43</v>
      </c>
      <c r="J123" s="10">
        <v>0</v>
      </c>
      <c r="K123" s="10">
        <v>1564.43</v>
      </c>
      <c r="L123" s="10">
        <v>0</v>
      </c>
      <c r="M123" s="8" t="s">
        <v>29</v>
      </c>
      <c r="N123" s="11">
        <v>5</v>
      </c>
    </row>
    <row r="124" spans="1:14" hidden="1" outlineLevel="1" x14ac:dyDescent="0.35">
      <c r="A124">
        <v>458</v>
      </c>
      <c r="B124" s="8" t="s">
        <v>27</v>
      </c>
      <c r="C124" s="8" t="s">
        <v>115</v>
      </c>
      <c r="D124" s="9">
        <v>34273</v>
      </c>
      <c r="E124" s="10">
        <v>1701.9</v>
      </c>
      <c r="F124" s="10">
        <v>0</v>
      </c>
      <c r="G124" s="8" t="s">
        <v>27</v>
      </c>
      <c r="H124" s="10">
        <v>0</v>
      </c>
      <c r="I124" s="10">
        <v>1701.9</v>
      </c>
      <c r="J124" s="10">
        <v>0</v>
      </c>
      <c r="K124" s="10">
        <v>1701.9</v>
      </c>
      <c r="L124" s="10">
        <v>0</v>
      </c>
      <c r="M124" s="8" t="s">
        <v>29</v>
      </c>
      <c r="N124" s="11">
        <v>7</v>
      </c>
    </row>
    <row r="125" spans="1:14" hidden="1" outlineLevel="1" x14ac:dyDescent="0.35">
      <c r="A125">
        <v>459</v>
      </c>
      <c r="B125" s="8" t="s">
        <v>27</v>
      </c>
      <c r="C125" s="8" t="s">
        <v>116</v>
      </c>
      <c r="D125" s="9">
        <v>34273</v>
      </c>
      <c r="E125" s="10">
        <v>36797</v>
      </c>
      <c r="F125" s="10">
        <v>0</v>
      </c>
      <c r="G125" s="8" t="s">
        <v>27</v>
      </c>
      <c r="H125" s="10">
        <v>0</v>
      </c>
      <c r="I125" s="10">
        <v>36797</v>
      </c>
      <c r="J125" s="10">
        <v>0</v>
      </c>
      <c r="K125" s="10">
        <v>36797</v>
      </c>
      <c r="L125" s="10">
        <v>0</v>
      </c>
      <c r="M125" s="8" t="s">
        <v>29</v>
      </c>
      <c r="N125" s="11">
        <v>10</v>
      </c>
    </row>
    <row r="126" spans="1:14" hidden="1" outlineLevel="1" x14ac:dyDescent="0.35">
      <c r="A126">
        <v>544</v>
      </c>
      <c r="B126" s="8" t="s">
        <v>27</v>
      </c>
      <c r="C126" s="8" t="s">
        <v>117</v>
      </c>
      <c r="D126" s="9">
        <v>34582</v>
      </c>
      <c r="E126" s="10">
        <v>4311.3900000000003</v>
      </c>
      <c r="F126" s="10">
        <v>0</v>
      </c>
      <c r="G126" s="8" t="s">
        <v>27</v>
      </c>
      <c r="H126" s="10">
        <v>0</v>
      </c>
      <c r="I126" s="10">
        <v>4311.3900000000003</v>
      </c>
      <c r="J126" s="10">
        <v>0</v>
      </c>
      <c r="K126" s="10">
        <v>4311.3900000000003</v>
      </c>
      <c r="L126" s="10">
        <v>0</v>
      </c>
      <c r="M126" s="8" t="s">
        <v>29</v>
      </c>
      <c r="N126" s="11">
        <v>10</v>
      </c>
    </row>
    <row r="127" spans="1:14" hidden="1" outlineLevel="1" x14ac:dyDescent="0.35">
      <c r="A127">
        <v>580</v>
      </c>
      <c r="B127" s="8" t="s">
        <v>27</v>
      </c>
      <c r="C127" s="8" t="s">
        <v>118</v>
      </c>
      <c r="D127" s="9">
        <v>34809</v>
      </c>
      <c r="E127" s="10">
        <v>1000</v>
      </c>
      <c r="F127" s="10">
        <v>0</v>
      </c>
      <c r="G127" s="8" t="s">
        <v>27</v>
      </c>
      <c r="H127" s="10">
        <v>0</v>
      </c>
      <c r="I127" s="10">
        <v>1000</v>
      </c>
      <c r="J127" s="10">
        <v>0</v>
      </c>
      <c r="K127" s="10">
        <v>1000</v>
      </c>
      <c r="L127" s="10">
        <v>0</v>
      </c>
      <c r="M127" s="8" t="s">
        <v>29</v>
      </c>
      <c r="N127" s="11">
        <v>10</v>
      </c>
    </row>
    <row r="128" spans="1:14" hidden="1" outlineLevel="1" x14ac:dyDescent="0.35">
      <c r="A128">
        <v>609</v>
      </c>
      <c r="B128" s="8" t="s">
        <v>27</v>
      </c>
      <c r="C128" s="8" t="s">
        <v>119</v>
      </c>
      <c r="D128" s="9">
        <v>34970</v>
      </c>
      <c r="E128" s="10">
        <v>18533.34</v>
      </c>
      <c r="F128" s="10">
        <v>0</v>
      </c>
      <c r="G128" s="8" t="s">
        <v>27</v>
      </c>
      <c r="H128" s="10">
        <v>0</v>
      </c>
      <c r="I128" s="10">
        <v>18533.34</v>
      </c>
      <c r="J128" s="10">
        <v>0</v>
      </c>
      <c r="K128" s="10">
        <v>18533.34</v>
      </c>
      <c r="L128" s="10">
        <v>0</v>
      </c>
      <c r="M128" s="8" t="s">
        <v>29</v>
      </c>
      <c r="N128" s="11">
        <v>10</v>
      </c>
    </row>
    <row r="129" spans="1:14" hidden="1" outlineLevel="1" x14ac:dyDescent="0.35">
      <c r="A129">
        <v>616</v>
      </c>
      <c r="B129" s="8" t="s">
        <v>27</v>
      </c>
      <c r="C129" s="8" t="s">
        <v>120</v>
      </c>
      <c r="D129" s="9">
        <v>34985</v>
      </c>
      <c r="E129" s="10">
        <v>1384</v>
      </c>
      <c r="F129" s="10">
        <v>0</v>
      </c>
      <c r="G129" s="8" t="s">
        <v>27</v>
      </c>
      <c r="H129" s="10">
        <v>0</v>
      </c>
      <c r="I129" s="10">
        <v>1384</v>
      </c>
      <c r="J129" s="10">
        <v>0</v>
      </c>
      <c r="K129" s="10">
        <v>1384</v>
      </c>
      <c r="L129" s="10">
        <v>0</v>
      </c>
      <c r="M129" s="8" t="s">
        <v>29</v>
      </c>
      <c r="N129" s="11">
        <v>5</v>
      </c>
    </row>
    <row r="130" spans="1:14" hidden="1" outlineLevel="1" x14ac:dyDescent="0.35">
      <c r="A130">
        <v>618</v>
      </c>
      <c r="B130" s="8" t="s">
        <v>27</v>
      </c>
      <c r="C130" s="8" t="s">
        <v>121</v>
      </c>
      <c r="D130" s="9">
        <v>34992</v>
      </c>
      <c r="E130" s="10">
        <v>4940.92</v>
      </c>
      <c r="F130" s="10">
        <v>0</v>
      </c>
      <c r="G130" s="8" t="s">
        <v>27</v>
      </c>
      <c r="H130" s="10">
        <v>0</v>
      </c>
      <c r="I130" s="10">
        <v>4940.92</v>
      </c>
      <c r="J130" s="10">
        <v>0</v>
      </c>
      <c r="K130" s="10">
        <v>4940.92</v>
      </c>
      <c r="L130" s="10">
        <v>0</v>
      </c>
      <c r="M130" s="8" t="s">
        <v>29</v>
      </c>
      <c r="N130" s="11">
        <v>5</v>
      </c>
    </row>
    <row r="131" spans="1:14" hidden="1" outlineLevel="1" x14ac:dyDescent="0.35">
      <c r="A131">
        <v>632</v>
      </c>
      <c r="B131" s="8" t="s">
        <v>27</v>
      </c>
      <c r="C131" s="8" t="s">
        <v>122</v>
      </c>
      <c r="D131" s="9">
        <v>35076</v>
      </c>
      <c r="E131" s="10">
        <v>2063.88</v>
      </c>
      <c r="F131" s="10">
        <v>0</v>
      </c>
      <c r="G131" s="8" t="s">
        <v>27</v>
      </c>
      <c r="H131" s="10">
        <v>0</v>
      </c>
      <c r="I131" s="10">
        <v>2063.88</v>
      </c>
      <c r="J131" s="10">
        <v>0</v>
      </c>
      <c r="K131" s="10">
        <v>2063.88</v>
      </c>
      <c r="L131" s="10">
        <v>0</v>
      </c>
      <c r="M131" s="8" t="s">
        <v>29</v>
      </c>
      <c r="N131" s="11">
        <v>5</v>
      </c>
    </row>
    <row r="132" spans="1:14" hidden="1" outlineLevel="1" x14ac:dyDescent="0.35">
      <c r="A132">
        <v>680</v>
      </c>
      <c r="B132" s="8" t="s">
        <v>27</v>
      </c>
      <c r="C132" s="8" t="s">
        <v>123</v>
      </c>
      <c r="D132" s="9">
        <v>35235</v>
      </c>
      <c r="E132" s="10">
        <v>3440.75</v>
      </c>
      <c r="F132" s="10">
        <v>0</v>
      </c>
      <c r="G132" s="8" t="s">
        <v>27</v>
      </c>
      <c r="H132" s="10">
        <v>0</v>
      </c>
      <c r="I132" s="10">
        <v>3440.75</v>
      </c>
      <c r="J132" s="10">
        <v>0</v>
      </c>
      <c r="K132" s="10">
        <v>3440.75</v>
      </c>
      <c r="L132" s="10">
        <v>0</v>
      </c>
      <c r="M132" s="8" t="s">
        <v>29</v>
      </c>
      <c r="N132" s="11">
        <v>10</v>
      </c>
    </row>
    <row r="133" spans="1:14" hidden="1" outlineLevel="1" x14ac:dyDescent="0.35">
      <c r="A133">
        <v>796</v>
      </c>
      <c r="B133" s="8" t="s">
        <v>27</v>
      </c>
      <c r="C133" s="8" t="s">
        <v>124</v>
      </c>
      <c r="D133" s="9">
        <v>35436</v>
      </c>
      <c r="E133" s="10">
        <v>2315.6</v>
      </c>
      <c r="F133" s="10">
        <v>0</v>
      </c>
      <c r="G133" s="8" t="s">
        <v>27</v>
      </c>
      <c r="H133" s="10">
        <v>0</v>
      </c>
      <c r="I133" s="10">
        <v>2315.6</v>
      </c>
      <c r="J133" s="10">
        <v>0</v>
      </c>
      <c r="K133" s="10">
        <v>2315.6</v>
      </c>
      <c r="L133" s="10">
        <v>0</v>
      </c>
      <c r="M133" s="8" t="s">
        <v>29</v>
      </c>
      <c r="N133" s="11">
        <v>20</v>
      </c>
    </row>
    <row r="134" spans="1:14" hidden="1" outlineLevel="1" x14ac:dyDescent="0.35">
      <c r="A134">
        <v>814</v>
      </c>
      <c r="B134" s="8" t="s">
        <v>27</v>
      </c>
      <c r="C134" s="8" t="s">
        <v>125</v>
      </c>
      <c r="D134" s="9">
        <v>35527</v>
      </c>
      <c r="E134" s="10">
        <v>5117.84</v>
      </c>
      <c r="F134" s="10">
        <v>0</v>
      </c>
      <c r="G134" s="8" t="s">
        <v>27</v>
      </c>
      <c r="H134" s="10">
        <v>0</v>
      </c>
      <c r="I134" s="10">
        <v>5117.84</v>
      </c>
      <c r="J134" s="10">
        <v>0</v>
      </c>
      <c r="K134" s="10">
        <v>5117.84</v>
      </c>
      <c r="L134" s="10">
        <v>0</v>
      </c>
      <c r="M134" s="8" t="s">
        <v>29</v>
      </c>
      <c r="N134" s="11">
        <v>10</v>
      </c>
    </row>
    <row r="135" spans="1:14" hidden="1" outlineLevel="1" x14ac:dyDescent="0.35">
      <c r="A135">
        <v>815</v>
      </c>
      <c r="B135" s="8" t="s">
        <v>27</v>
      </c>
      <c r="C135" s="8" t="s">
        <v>126</v>
      </c>
      <c r="D135" s="9">
        <v>35541</v>
      </c>
      <c r="E135" s="10">
        <v>9276.1200000000008</v>
      </c>
      <c r="F135" s="10">
        <v>0</v>
      </c>
      <c r="G135" s="8" t="s">
        <v>27</v>
      </c>
      <c r="H135" s="10">
        <v>0</v>
      </c>
      <c r="I135" s="10">
        <v>9276.1200000000008</v>
      </c>
      <c r="J135" s="10">
        <v>0</v>
      </c>
      <c r="K135" s="10">
        <v>9276.1200000000008</v>
      </c>
      <c r="L135" s="10">
        <v>0</v>
      </c>
      <c r="M135" s="8" t="s">
        <v>29</v>
      </c>
      <c r="N135" s="11">
        <v>5</v>
      </c>
    </row>
    <row r="136" spans="1:14" hidden="1" outlineLevel="1" x14ac:dyDescent="0.35">
      <c r="A136">
        <v>818</v>
      </c>
      <c r="B136" s="8" t="s">
        <v>27</v>
      </c>
      <c r="C136" s="8" t="s">
        <v>127</v>
      </c>
      <c r="D136" s="9">
        <v>35558</v>
      </c>
      <c r="E136" s="10">
        <v>5886.65</v>
      </c>
      <c r="F136" s="10">
        <v>0</v>
      </c>
      <c r="G136" s="8" t="s">
        <v>27</v>
      </c>
      <c r="H136" s="10">
        <v>0</v>
      </c>
      <c r="I136" s="10">
        <v>5886.65</v>
      </c>
      <c r="J136" s="10">
        <v>0</v>
      </c>
      <c r="K136" s="10">
        <v>5886.65</v>
      </c>
      <c r="L136" s="10">
        <v>0</v>
      </c>
      <c r="M136" s="8" t="s">
        <v>29</v>
      </c>
      <c r="N136" s="11">
        <v>8</v>
      </c>
    </row>
    <row r="137" spans="1:14" hidden="1" outlineLevel="1" x14ac:dyDescent="0.35">
      <c r="A137">
        <v>819</v>
      </c>
      <c r="B137" s="8" t="s">
        <v>27</v>
      </c>
      <c r="C137" s="8" t="s">
        <v>127</v>
      </c>
      <c r="D137" s="9">
        <v>35558</v>
      </c>
      <c r="E137" s="10">
        <v>5886.65</v>
      </c>
      <c r="F137" s="10">
        <v>0</v>
      </c>
      <c r="G137" s="8" t="s">
        <v>27</v>
      </c>
      <c r="H137" s="10">
        <v>0</v>
      </c>
      <c r="I137" s="10">
        <v>5886.65</v>
      </c>
      <c r="J137" s="10">
        <v>0</v>
      </c>
      <c r="K137" s="10">
        <v>5886.65</v>
      </c>
      <c r="L137" s="10">
        <v>0</v>
      </c>
      <c r="M137" s="8" t="s">
        <v>29</v>
      </c>
      <c r="N137" s="11">
        <v>8</v>
      </c>
    </row>
    <row r="138" spans="1:14" hidden="1" outlineLevel="1" x14ac:dyDescent="0.35">
      <c r="A138">
        <v>844</v>
      </c>
      <c r="B138" s="8" t="s">
        <v>27</v>
      </c>
      <c r="C138" s="8" t="s">
        <v>128</v>
      </c>
      <c r="D138" s="9">
        <v>35746</v>
      </c>
      <c r="E138" s="10">
        <v>6777.13</v>
      </c>
      <c r="F138" s="10">
        <v>0</v>
      </c>
      <c r="G138" s="8" t="s">
        <v>27</v>
      </c>
      <c r="H138" s="10">
        <v>0</v>
      </c>
      <c r="I138" s="10">
        <v>6777.13</v>
      </c>
      <c r="J138" s="10">
        <v>0</v>
      </c>
      <c r="K138" s="10">
        <v>6777.13</v>
      </c>
      <c r="L138" s="10">
        <v>0</v>
      </c>
      <c r="M138" s="8" t="s">
        <v>29</v>
      </c>
      <c r="N138" s="11">
        <v>10</v>
      </c>
    </row>
    <row r="139" spans="1:14" hidden="1" outlineLevel="1" x14ac:dyDescent="0.35">
      <c r="A139">
        <v>864</v>
      </c>
      <c r="B139" s="8" t="s">
        <v>27</v>
      </c>
      <c r="C139" s="8" t="s">
        <v>129</v>
      </c>
      <c r="D139" s="9">
        <v>35838</v>
      </c>
      <c r="E139" s="10">
        <v>4277</v>
      </c>
      <c r="F139" s="10">
        <v>0</v>
      </c>
      <c r="G139" s="8" t="s">
        <v>27</v>
      </c>
      <c r="H139" s="10">
        <v>0</v>
      </c>
      <c r="I139" s="10">
        <v>4277</v>
      </c>
      <c r="J139" s="10">
        <v>0</v>
      </c>
      <c r="K139" s="10">
        <v>4277</v>
      </c>
      <c r="L139" s="10">
        <v>0</v>
      </c>
      <c r="M139" s="8" t="s">
        <v>29</v>
      </c>
      <c r="N139" s="11">
        <v>7</v>
      </c>
    </row>
    <row r="140" spans="1:14" hidden="1" outlineLevel="1" x14ac:dyDescent="0.35">
      <c r="A140">
        <v>874</v>
      </c>
      <c r="B140" s="8" t="s">
        <v>27</v>
      </c>
      <c r="C140" s="8" t="s">
        <v>130</v>
      </c>
      <c r="D140" s="9">
        <v>35913</v>
      </c>
      <c r="E140" s="10">
        <v>3169.9</v>
      </c>
      <c r="F140" s="10">
        <v>0</v>
      </c>
      <c r="G140" s="8" t="s">
        <v>27</v>
      </c>
      <c r="H140" s="10">
        <v>0</v>
      </c>
      <c r="I140" s="10">
        <v>3169.9</v>
      </c>
      <c r="J140" s="10">
        <v>0</v>
      </c>
      <c r="K140" s="10">
        <v>3169.9</v>
      </c>
      <c r="L140" s="10">
        <v>0</v>
      </c>
      <c r="M140" s="8" t="s">
        <v>29</v>
      </c>
      <c r="N140" s="11">
        <v>10</v>
      </c>
    </row>
    <row r="141" spans="1:14" hidden="1" outlineLevel="1" x14ac:dyDescent="0.35">
      <c r="A141">
        <v>884</v>
      </c>
      <c r="B141" s="8" t="s">
        <v>27</v>
      </c>
      <c r="C141" s="8" t="s">
        <v>131</v>
      </c>
      <c r="D141" s="9">
        <v>35965</v>
      </c>
      <c r="E141" s="10">
        <v>1465</v>
      </c>
      <c r="F141" s="10">
        <v>0</v>
      </c>
      <c r="G141" s="8" t="s">
        <v>27</v>
      </c>
      <c r="H141" s="10">
        <v>0</v>
      </c>
      <c r="I141" s="10">
        <v>1465</v>
      </c>
      <c r="J141" s="10">
        <v>0</v>
      </c>
      <c r="K141" s="10">
        <v>1465</v>
      </c>
      <c r="L141" s="10">
        <v>0</v>
      </c>
      <c r="M141" s="8" t="s">
        <v>29</v>
      </c>
      <c r="N141" s="11">
        <v>3</v>
      </c>
    </row>
    <row r="142" spans="1:14" hidden="1" outlineLevel="1" x14ac:dyDescent="0.35">
      <c r="A142">
        <v>888</v>
      </c>
      <c r="B142" s="8" t="s">
        <v>27</v>
      </c>
      <c r="C142" s="8" t="s">
        <v>132</v>
      </c>
      <c r="D142" s="9">
        <v>35976</v>
      </c>
      <c r="E142" s="10">
        <v>3030</v>
      </c>
      <c r="F142" s="10">
        <v>0</v>
      </c>
      <c r="G142" s="8" t="s">
        <v>27</v>
      </c>
      <c r="H142" s="10">
        <v>0</v>
      </c>
      <c r="I142" s="10">
        <v>3030</v>
      </c>
      <c r="J142" s="10">
        <v>0</v>
      </c>
      <c r="K142" s="10">
        <v>3030</v>
      </c>
      <c r="L142" s="10">
        <v>0</v>
      </c>
      <c r="M142" s="8" t="s">
        <v>29</v>
      </c>
      <c r="N142" s="11">
        <v>5</v>
      </c>
    </row>
    <row r="143" spans="1:14" hidden="1" outlineLevel="1" x14ac:dyDescent="0.35">
      <c r="A143">
        <v>893</v>
      </c>
      <c r="B143" s="8" t="s">
        <v>27</v>
      </c>
      <c r="C143" s="8" t="s">
        <v>133</v>
      </c>
      <c r="D143" s="9">
        <v>36008</v>
      </c>
      <c r="E143" s="10">
        <v>1333.98</v>
      </c>
      <c r="F143" s="10">
        <v>0</v>
      </c>
      <c r="G143" s="8" t="s">
        <v>27</v>
      </c>
      <c r="H143" s="10">
        <v>0</v>
      </c>
      <c r="I143" s="10">
        <v>1333.98</v>
      </c>
      <c r="J143" s="10">
        <v>0</v>
      </c>
      <c r="K143" s="10">
        <v>1333.98</v>
      </c>
      <c r="L143" s="10">
        <v>0</v>
      </c>
      <c r="M143" s="8" t="s">
        <v>29</v>
      </c>
      <c r="N143" s="11">
        <v>7</v>
      </c>
    </row>
    <row r="144" spans="1:14" hidden="1" outlineLevel="1" x14ac:dyDescent="0.35">
      <c r="A144">
        <v>905</v>
      </c>
      <c r="B144" s="8" t="s">
        <v>27</v>
      </c>
      <c r="C144" s="8" t="s">
        <v>134</v>
      </c>
      <c r="D144" s="9">
        <v>36014</v>
      </c>
      <c r="E144" s="10">
        <v>2075.88</v>
      </c>
      <c r="F144" s="10">
        <v>0</v>
      </c>
      <c r="G144" s="8" t="s">
        <v>27</v>
      </c>
      <c r="H144" s="10">
        <v>0</v>
      </c>
      <c r="I144" s="10">
        <v>2075.88</v>
      </c>
      <c r="J144" s="10">
        <v>0</v>
      </c>
      <c r="K144" s="10">
        <v>2075.88</v>
      </c>
      <c r="L144" s="10">
        <v>0</v>
      </c>
      <c r="M144" s="8" t="s">
        <v>29</v>
      </c>
      <c r="N144" s="11">
        <v>5</v>
      </c>
    </row>
    <row r="145" spans="1:14" hidden="1" outlineLevel="1" x14ac:dyDescent="0.35">
      <c r="A145">
        <v>1055</v>
      </c>
      <c r="B145" s="8" t="s">
        <v>27</v>
      </c>
      <c r="C145" s="8" t="s">
        <v>135</v>
      </c>
      <c r="D145" s="9">
        <v>36510</v>
      </c>
      <c r="E145" s="10">
        <v>29419.81</v>
      </c>
      <c r="F145" s="10">
        <v>0</v>
      </c>
      <c r="G145" s="8" t="s">
        <v>27</v>
      </c>
      <c r="H145" s="10">
        <v>0</v>
      </c>
      <c r="I145" s="10">
        <v>29419.81</v>
      </c>
      <c r="J145" s="10">
        <v>0</v>
      </c>
      <c r="K145" s="10">
        <v>29419.81</v>
      </c>
      <c r="L145" s="10">
        <v>0</v>
      </c>
      <c r="M145" s="8" t="s">
        <v>29</v>
      </c>
      <c r="N145" s="11">
        <v>10</v>
      </c>
    </row>
    <row r="146" spans="1:14" hidden="1" outlineLevel="1" x14ac:dyDescent="0.35">
      <c r="A146">
        <v>1224</v>
      </c>
      <c r="B146" s="8" t="s">
        <v>27</v>
      </c>
      <c r="C146" s="8" t="s">
        <v>136</v>
      </c>
      <c r="D146" s="9">
        <v>37012</v>
      </c>
      <c r="E146" s="10">
        <v>35357.5</v>
      </c>
      <c r="F146" s="10">
        <v>0</v>
      </c>
      <c r="G146" s="8" t="s">
        <v>27</v>
      </c>
      <c r="H146" s="10">
        <v>0</v>
      </c>
      <c r="I146" s="10">
        <v>32116.49</v>
      </c>
      <c r="J146" s="10">
        <v>1767.88</v>
      </c>
      <c r="K146" s="10">
        <v>33884.370000000003</v>
      </c>
      <c r="L146" s="10">
        <v>1473.13</v>
      </c>
      <c r="M146" s="8" t="s">
        <v>29</v>
      </c>
      <c r="N146" s="11">
        <v>20</v>
      </c>
    </row>
    <row r="147" spans="1:14" hidden="1" outlineLevel="1" x14ac:dyDescent="0.35">
      <c r="A147">
        <v>1375</v>
      </c>
      <c r="B147" s="8" t="s">
        <v>27</v>
      </c>
      <c r="C147" s="8" t="s">
        <v>137</v>
      </c>
      <c r="D147" s="9">
        <v>37594</v>
      </c>
      <c r="E147" s="10">
        <v>21195.18</v>
      </c>
      <c r="F147" s="10">
        <v>0</v>
      </c>
      <c r="G147" s="8" t="s">
        <v>27</v>
      </c>
      <c r="H147" s="10">
        <v>0</v>
      </c>
      <c r="I147" s="10">
        <v>21195.18</v>
      </c>
      <c r="J147" s="10">
        <v>0</v>
      </c>
      <c r="K147" s="10">
        <v>21195.18</v>
      </c>
      <c r="L147" s="10">
        <v>0</v>
      </c>
      <c r="M147" s="8" t="s">
        <v>29</v>
      </c>
      <c r="N147" s="11">
        <v>10</v>
      </c>
    </row>
    <row r="148" spans="1:14" hidden="1" outlineLevel="1" x14ac:dyDescent="0.35">
      <c r="A148">
        <v>1533</v>
      </c>
      <c r="B148" s="8" t="s">
        <v>27</v>
      </c>
      <c r="C148" s="8" t="s">
        <v>138</v>
      </c>
      <c r="D148" s="9">
        <v>39082</v>
      </c>
      <c r="E148" s="10">
        <v>61455</v>
      </c>
      <c r="F148" s="10">
        <v>0</v>
      </c>
      <c r="G148" s="8" t="s">
        <v>27</v>
      </c>
      <c r="H148" s="10">
        <v>0</v>
      </c>
      <c r="I148" s="10">
        <v>51212.5</v>
      </c>
      <c r="J148" s="10">
        <v>4097</v>
      </c>
      <c r="K148" s="10">
        <v>55309.5</v>
      </c>
      <c r="L148" s="10">
        <v>6145.5</v>
      </c>
      <c r="M148" s="8" t="s">
        <v>29</v>
      </c>
      <c r="N148" s="11">
        <v>15</v>
      </c>
    </row>
    <row r="149" spans="1:14" hidden="1" outlineLevel="1" x14ac:dyDescent="0.35">
      <c r="A149">
        <v>1616</v>
      </c>
      <c r="B149" s="8" t="s">
        <v>27</v>
      </c>
      <c r="C149" s="8" t="s">
        <v>139</v>
      </c>
      <c r="D149" s="9">
        <v>39598</v>
      </c>
      <c r="E149" s="10">
        <v>531500.28</v>
      </c>
      <c r="F149" s="10">
        <v>0</v>
      </c>
      <c r="G149" s="8" t="s">
        <v>27</v>
      </c>
      <c r="H149" s="10">
        <v>0</v>
      </c>
      <c r="I149" s="10">
        <v>392719.63</v>
      </c>
      <c r="J149" s="10">
        <v>35433.35</v>
      </c>
      <c r="K149" s="10">
        <v>428152.98</v>
      </c>
      <c r="L149" s="10">
        <v>103347.3</v>
      </c>
      <c r="M149" s="8" t="s">
        <v>29</v>
      </c>
      <c r="N149" s="11">
        <v>15</v>
      </c>
    </row>
    <row r="150" spans="1:14" hidden="1" outlineLevel="1" x14ac:dyDescent="0.35">
      <c r="A150">
        <v>1639</v>
      </c>
      <c r="B150" s="8" t="s">
        <v>27</v>
      </c>
      <c r="C150" s="8" t="s">
        <v>140</v>
      </c>
      <c r="D150" s="9">
        <v>39721</v>
      </c>
      <c r="E150" s="10">
        <v>9796</v>
      </c>
      <c r="F150" s="10">
        <v>0</v>
      </c>
      <c r="G150" s="8" t="s">
        <v>27</v>
      </c>
      <c r="H150" s="10">
        <v>0</v>
      </c>
      <c r="I150" s="10">
        <v>9796</v>
      </c>
      <c r="J150" s="10">
        <v>0</v>
      </c>
      <c r="K150" s="10">
        <v>9796</v>
      </c>
      <c r="L150" s="10">
        <v>0</v>
      </c>
      <c r="M150" s="8" t="s">
        <v>29</v>
      </c>
      <c r="N150" s="11">
        <v>7</v>
      </c>
    </row>
    <row r="151" spans="1:14" hidden="1" outlineLevel="1" x14ac:dyDescent="0.35">
      <c r="A151">
        <v>1650</v>
      </c>
      <c r="B151" s="8" t="s">
        <v>27</v>
      </c>
      <c r="C151" s="8" t="s">
        <v>141</v>
      </c>
      <c r="D151" s="9">
        <v>39844</v>
      </c>
      <c r="E151" s="10">
        <v>6961.16</v>
      </c>
      <c r="F151" s="10">
        <v>0</v>
      </c>
      <c r="G151" s="8" t="s">
        <v>27</v>
      </c>
      <c r="H151" s="10">
        <v>0</v>
      </c>
      <c r="I151" s="10">
        <v>6961.16</v>
      </c>
      <c r="J151" s="10">
        <v>0</v>
      </c>
      <c r="K151" s="10">
        <v>6961.16</v>
      </c>
      <c r="L151" s="10">
        <v>0</v>
      </c>
      <c r="M151" s="8" t="s">
        <v>29</v>
      </c>
      <c r="N151" s="11">
        <v>7</v>
      </c>
    </row>
    <row r="152" spans="1:14" hidden="1" outlineLevel="1" x14ac:dyDescent="0.35">
      <c r="A152">
        <v>1672</v>
      </c>
      <c r="B152" s="8" t="s">
        <v>27</v>
      </c>
      <c r="C152" s="8" t="s">
        <v>142</v>
      </c>
      <c r="D152" s="9">
        <v>39995</v>
      </c>
      <c r="E152" s="10">
        <v>107250</v>
      </c>
      <c r="F152" s="10">
        <v>0</v>
      </c>
      <c r="G152" s="8" t="s">
        <v>27</v>
      </c>
      <c r="H152" s="10">
        <v>0</v>
      </c>
      <c r="I152" s="10">
        <v>107250</v>
      </c>
      <c r="J152" s="10">
        <v>0</v>
      </c>
      <c r="K152" s="10">
        <v>107250</v>
      </c>
      <c r="L152" s="10">
        <v>0</v>
      </c>
      <c r="M152" s="8" t="s">
        <v>29</v>
      </c>
      <c r="N152" s="11">
        <v>10</v>
      </c>
    </row>
    <row r="153" spans="1:14" hidden="1" outlineLevel="1" x14ac:dyDescent="0.35">
      <c r="A153">
        <v>1928</v>
      </c>
      <c r="B153" s="8" t="s">
        <v>27</v>
      </c>
      <c r="C153" s="8" t="s">
        <v>143</v>
      </c>
      <c r="D153" s="9">
        <v>43707</v>
      </c>
      <c r="E153" s="12">
        <v>6431.4</v>
      </c>
      <c r="F153" s="12">
        <v>0</v>
      </c>
      <c r="G153" s="8" t="s">
        <v>17</v>
      </c>
      <c r="H153" s="12">
        <v>0</v>
      </c>
      <c r="I153" s="12">
        <v>0</v>
      </c>
      <c r="J153" s="12">
        <v>765.64</v>
      </c>
      <c r="K153" s="12">
        <v>765.64</v>
      </c>
      <c r="L153" s="12">
        <v>5665.76</v>
      </c>
      <c r="M153" s="8" t="s">
        <v>29</v>
      </c>
      <c r="N153" s="11">
        <v>7</v>
      </c>
    </row>
    <row r="154" spans="1:14" ht="15" hidden="1" outlineLevel="1" thickBot="1" x14ac:dyDescent="0.4">
      <c r="A154" s="14" t="s">
        <v>144</v>
      </c>
      <c r="E154" s="13">
        <v>1125892.22</v>
      </c>
      <c r="F154" s="13">
        <v>0</v>
      </c>
      <c r="G154" s="8" t="s">
        <v>17</v>
      </c>
      <c r="H154" s="13">
        <v>0</v>
      </c>
      <c r="I154" s="13">
        <v>952992.22</v>
      </c>
      <c r="J154" s="13">
        <v>46665.39</v>
      </c>
      <c r="K154" s="13">
        <v>999657.61</v>
      </c>
      <c r="L154" s="13">
        <v>126234.61</v>
      </c>
    </row>
    <row r="155" spans="1:14" ht="15" hidden="1" outlineLevel="1" thickTop="1" x14ac:dyDescent="0.35"/>
    <row r="156" spans="1:14" hidden="1" outlineLevel="1" x14ac:dyDescent="0.35">
      <c r="A156" s="6" t="s">
        <v>145</v>
      </c>
    </row>
    <row r="157" spans="1:14" hidden="1" outlineLevel="1" x14ac:dyDescent="0.35">
      <c r="A157">
        <v>58</v>
      </c>
      <c r="B157" s="8" t="s">
        <v>27</v>
      </c>
      <c r="C157" s="8" t="s">
        <v>146</v>
      </c>
      <c r="D157" s="9">
        <v>29829</v>
      </c>
      <c r="E157" s="10">
        <v>8601.86</v>
      </c>
      <c r="F157" s="10">
        <v>0</v>
      </c>
      <c r="G157" s="8" t="s">
        <v>27</v>
      </c>
      <c r="H157" s="10">
        <v>0</v>
      </c>
      <c r="I157" s="10">
        <v>6566.19</v>
      </c>
      <c r="J157" s="10">
        <v>172.04</v>
      </c>
      <c r="K157" s="10">
        <v>6738.23</v>
      </c>
      <c r="L157" s="10">
        <v>1863.63</v>
      </c>
      <c r="M157" s="8" t="s">
        <v>29</v>
      </c>
      <c r="N157" s="11">
        <v>50</v>
      </c>
    </row>
    <row r="158" spans="1:14" hidden="1" outlineLevel="1" x14ac:dyDescent="0.35">
      <c r="A158">
        <v>88</v>
      </c>
      <c r="B158" s="8" t="s">
        <v>27</v>
      </c>
      <c r="C158" s="8" t="s">
        <v>147</v>
      </c>
      <c r="D158" s="9">
        <v>30317</v>
      </c>
      <c r="E158" s="10">
        <v>1180.3699999999999</v>
      </c>
      <c r="F158" s="10">
        <v>0</v>
      </c>
      <c r="G158" s="8" t="s">
        <v>27</v>
      </c>
      <c r="H158" s="10">
        <v>0</v>
      </c>
      <c r="I158" s="10">
        <v>861.76</v>
      </c>
      <c r="J158" s="10">
        <v>23.61</v>
      </c>
      <c r="K158" s="10">
        <v>885.37</v>
      </c>
      <c r="L158" s="10">
        <v>295</v>
      </c>
      <c r="M158" s="8" t="s">
        <v>29</v>
      </c>
      <c r="N158" s="11">
        <v>50</v>
      </c>
    </row>
    <row r="159" spans="1:14" hidden="1" outlineLevel="1" x14ac:dyDescent="0.35">
      <c r="A159">
        <v>115</v>
      </c>
      <c r="B159" s="8" t="s">
        <v>27</v>
      </c>
      <c r="C159" s="8" t="s">
        <v>147</v>
      </c>
      <c r="D159" s="9">
        <v>30833</v>
      </c>
      <c r="E159" s="10">
        <v>901.77</v>
      </c>
      <c r="F159" s="10">
        <v>0</v>
      </c>
      <c r="G159" s="8" t="s">
        <v>27</v>
      </c>
      <c r="H159" s="10">
        <v>0</v>
      </c>
      <c r="I159" s="10">
        <v>632.95000000000005</v>
      </c>
      <c r="J159" s="10">
        <v>18.04</v>
      </c>
      <c r="K159" s="10">
        <v>650.99</v>
      </c>
      <c r="L159" s="10">
        <v>250.78</v>
      </c>
      <c r="M159" s="8" t="s">
        <v>29</v>
      </c>
      <c r="N159" s="11">
        <v>50</v>
      </c>
    </row>
    <row r="160" spans="1:14" hidden="1" outlineLevel="1" x14ac:dyDescent="0.35">
      <c r="A160">
        <v>130</v>
      </c>
      <c r="B160" s="8" t="s">
        <v>27</v>
      </c>
      <c r="C160" s="8" t="s">
        <v>55</v>
      </c>
      <c r="D160" s="9">
        <v>31228</v>
      </c>
      <c r="E160" s="10">
        <v>21.05</v>
      </c>
      <c r="F160" s="10">
        <v>0</v>
      </c>
      <c r="G160" s="8" t="s">
        <v>27</v>
      </c>
      <c r="H160" s="10">
        <v>0</v>
      </c>
      <c r="I160" s="10">
        <v>14.49</v>
      </c>
      <c r="J160" s="10">
        <v>0.42</v>
      </c>
      <c r="K160" s="10">
        <v>14.91</v>
      </c>
      <c r="L160" s="10">
        <v>6.14</v>
      </c>
      <c r="M160" s="8" t="s">
        <v>29</v>
      </c>
      <c r="N160" s="11">
        <v>50</v>
      </c>
    </row>
    <row r="161" spans="1:14" hidden="1" outlineLevel="1" x14ac:dyDescent="0.35">
      <c r="A161">
        <v>169</v>
      </c>
      <c r="B161" s="8" t="s">
        <v>27</v>
      </c>
      <c r="C161" s="8" t="s">
        <v>148</v>
      </c>
      <c r="D161" s="9">
        <v>31593</v>
      </c>
      <c r="E161" s="10">
        <v>10798.19</v>
      </c>
      <c r="F161" s="10">
        <v>0</v>
      </c>
      <c r="G161" s="8" t="s">
        <v>27</v>
      </c>
      <c r="H161" s="10">
        <v>0</v>
      </c>
      <c r="I161" s="10">
        <v>7127.28</v>
      </c>
      <c r="J161" s="10">
        <v>215.96</v>
      </c>
      <c r="K161" s="10">
        <v>7343.24</v>
      </c>
      <c r="L161" s="10">
        <v>3454.95</v>
      </c>
      <c r="M161" s="8" t="s">
        <v>29</v>
      </c>
      <c r="N161" s="11">
        <v>50</v>
      </c>
    </row>
    <row r="162" spans="1:14" hidden="1" outlineLevel="1" x14ac:dyDescent="0.35">
      <c r="A162">
        <v>325</v>
      </c>
      <c r="B162" s="8" t="s">
        <v>27</v>
      </c>
      <c r="C162" s="8" t="s">
        <v>84</v>
      </c>
      <c r="D162" s="9">
        <v>33222</v>
      </c>
      <c r="E162" s="10">
        <v>8037</v>
      </c>
      <c r="F162" s="10">
        <v>0</v>
      </c>
      <c r="G162" s="8" t="s">
        <v>27</v>
      </c>
      <c r="H162" s="10">
        <v>0</v>
      </c>
      <c r="I162" s="10">
        <v>4588.2299999999996</v>
      </c>
      <c r="J162" s="10">
        <v>160.74</v>
      </c>
      <c r="K162" s="10">
        <v>4748.97</v>
      </c>
      <c r="L162" s="10">
        <v>3288.03</v>
      </c>
      <c r="M162" s="8" t="s">
        <v>29</v>
      </c>
      <c r="N162" s="11">
        <v>50</v>
      </c>
    </row>
    <row r="163" spans="1:14" hidden="1" outlineLevel="1" x14ac:dyDescent="0.35">
      <c r="A163">
        <v>446</v>
      </c>
      <c r="B163" s="8" t="s">
        <v>27</v>
      </c>
      <c r="C163" s="8" t="s">
        <v>149</v>
      </c>
      <c r="D163" s="9">
        <v>34135</v>
      </c>
      <c r="E163" s="10">
        <v>580.59</v>
      </c>
      <c r="F163" s="10">
        <v>0</v>
      </c>
      <c r="G163" s="8" t="s">
        <v>27</v>
      </c>
      <c r="H163" s="10">
        <v>0</v>
      </c>
      <c r="I163" s="10">
        <v>503.96</v>
      </c>
      <c r="J163" s="10">
        <v>19.350000000000001</v>
      </c>
      <c r="K163" s="10">
        <v>523.30999999999995</v>
      </c>
      <c r="L163" s="10">
        <v>57.28</v>
      </c>
      <c r="M163" s="8" t="s">
        <v>29</v>
      </c>
      <c r="N163" s="11">
        <v>30</v>
      </c>
    </row>
    <row r="164" spans="1:14" hidden="1" outlineLevel="1" x14ac:dyDescent="0.35">
      <c r="A164">
        <v>533</v>
      </c>
      <c r="B164" s="8" t="s">
        <v>27</v>
      </c>
      <c r="C164" s="8" t="s">
        <v>150</v>
      </c>
      <c r="D164" s="9">
        <v>34556</v>
      </c>
      <c r="E164" s="10">
        <v>16640.439999999999</v>
      </c>
      <c r="F164" s="10">
        <v>0</v>
      </c>
      <c r="G164" s="8" t="s">
        <v>27</v>
      </c>
      <c r="H164" s="10">
        <v>0</v>
      </c>
      <c r="I164" s="10">
        <v>13820.78</v>
      </c>
      <c r="J164" s="10">
        <v>554.67999999999995</v>
      </c>
      <c r="K164" s="10">
        <v>14375.46</v>
      </c>
      <c r="L164" s="10">
        <v>2264.98</v>
      </c>
      <c r="M164" s="8" t="s">
        <v>29</v>
      </c>
      <c r="N164" s="11">
        <v>30</v>
      </c>
    </row>
    <row r="165" spans="1:14" hidden="1" outlineLevel="1" x14ac:dyDescent="0.35">
      <c r="A165">
        <v>556</v>
      </c>
      <c r="B165" s="8" t="s">
        <v>27</v>
      </c>
      <c r="C165" s="8" t="s">
        <v>151</v>
      </c>
      <c r="D165" s="9">
        <v>34640</v>
      </c>
      <c r="E165" s="10">
        <v>3825.3</v>
      </c>
      <c r="F165" s="10">
        <v>0</v>
      </c>
      <c r="G165" s="8" t="s">
        <v>27</v>
      </c>
      <c r="H165" s="10">
        <v>0</v>
      </c>
      <c r="I165" s="10">
        <v>3145.25</v>
      </c>
      <c r="J165" s="10">
        <v>127.51</v>
      </c>
      <c r="K165" s="10">
        <v>3272.76</v>
      </c>
      <c r="L165" s="10">
        <v>552.54</v>
      </c>
      <c r="M165" s="8" t="s">
        <v>29</v>
      </c>
      <c r="N165" s="11">
        <v>30</v>
      </c>
    </row>
    <row r="166" spans="1:14" hidden="1" outlineLevel="1" x14ac:dyDescent="0.35">
      <c r="A166">
        <v>591</v>
      </c>
      <c r="B166" s="8" t="s">
        <v>27</v>
      </c>
      <c r="C166" s="8" t="s">
        <v>152</v>
      </c>
      <c r="D166" s="9">
        <v>34880</v>
      </c>
      <c r="E166" s="10">
        <v>1947.59</v>
      </c>
      <c r="F166" s="10">
        <v>0</v>
      </c>
      <c r="G166" s="8" t="s">
        <v>27</v>
      </c>
      <c r="H166" s="10">
        <v>0</v>
      </c>
      <c r="I166" s="10">
        <v>1947.59</v>
      </c>
      <c r="J166" s="10">
        <v>0</v>
      </c>
      <c r="K166" s="10">
        <v>1947.59</v>
      </c>
      <c r="L166" s="10">
        <v>0</v>
      </c>
      <c r="M166" s="8" t="s">
        <v>29</v>
      </c>
      <c r="N166" s="11">
        <v>20</v>
      </c>
    </row>
    <row r="167" spans="1:14" hidden="1" outlineLevel="1" x14ac:dyDescent="0.35">
      <c r="A167">
        <v>1256</v>
      </c>
      <c r="B167" s="8" t="s">
        <v>27</v>
      </c>
      <c r="C167" s="8" t="s">
        <v>153</v>
      </c>
      <c r="D167" s="9">
        <v>37119</v>
      </c>
      <c r="E167" s="10">
        <v>5247.87</v>
      </c>
      <c r="F167" s="10">
        <v>0</v>
      </c>
      <c r="G167" s="8" t="s">
        <v>27</v>
      </c>
      <c r="H167" s="10">
        <v>0</v>
      </c>
      <c r="I167" s="10">
        <v>5247.87</v>
      </c>
      <c r="J167" s="10">
        <v>0</v>
      </c>
      <c r="K167" s="10">
        <v>5247.87</v>
      </c>
      <c r="L167" s="10">
        <v>0</v>
      </c>
      <c r="M167" s="8" t="s">
        <v>29</v>
      </c>
      <c r="N167" s="11">
        <v>10</v>
      </c>
    </row>
    <row r="168" spans="1:14" hidden="1" outlineLevel="1" x14ac:dyDescent="0.35">
      <c r="A168">
        <v>1378</v>
      </c>
      <c r="B168" s="8" t="s">
        <v>27</v>
      </c>
      <c r="C168" s="8" t="s">
        <v>154</v>
      </c>
      <c r="D168" s="9">
        <v>37600</v>
      </c>
      <c r="E168" s="10">
        <v>15574.92</v>
      </c>
      <c r="F168" s="10">
        <v>0</v>
      </c>
      <c r="G168" s="8" t="s">
        <v>27</v>
      </c>
      <c r="H168" s="10">
        <v>0</v>
      </c>
      <c r="I168" s="10">
        <v>15574.92</v>
      </c>
      <c r="J168" s="10">
        <v>0</v>
      </c>
      <c r="K168" s="10">
        <v>15574.92</v>
      </c>
      <c r="L168" s="10">
        <v>0</v>
      </c>
      <c r="M168" s="8" t="s">
        <v>29</v>
      </c>
      <c r="N168" s="11">
        <v>10</v>
      </c>
    </row>
    <row r="169" spans="1:14" hidden="1" outlineLevel="1" x14ac:dyDescent="0.35">
      <c r="A169">
        <v>1416</v>
      </c>
      <c r="B169" s="8" t="s">
        <v>27</v>
      </c>
      <c r="C169" s="8" t="s">
        <v>155</v>
      </c>
      <c r="D169" s="9">
        <v>37825</v>
      </c>
      <c r="E169" s="10">
        <v>13788</v>
      </c>
      <c r="F169" s="10">
        <v>0</v>
      </c>
      <c r="G169" s="8" t="s">
        <v>27</v>
      </c>
      <c r="H169" s="10">
        <v>0</v>
      </c>
      <c r="I169" s="10">
        <v>13788</v>
      </c>
      <c r="J169" s="10">
        <v>0</v>
      </c>
      <c r="K169" s="10">
        <v>13788</v>
      </c>
      <c r="L169" s="10">
        <v>0</v>
      </c>
      <c r="M169" s="8" t="s">
        <v>29</v>
      </c>
      <c r="N169" s="11">
        <v>10</v>
      </c>
    </row>
    <row r="170" spans="1:14" hidden="1" outlineLevel="1" x14ac:dyDescent="0.35">
      <c r="A170">
        <v>1653</v>
      </c>
      <c r="B170" s="8" t="s">
        <v>27</v>
      </c>
      <c r="C170" s="8" t="s">
        <v>156</v>
      </c>
      <c r="D170" s="9">
        <v>39872</v>
      </c>
      <c r="E170" s="12">
        <v>16236.96</v>
      </c>
      <c r="F170" s="12">
        <v>0</v>
      </c>
      <c r="G170" s="8" t="s">
        <v>27</v>
      </c>
      <c r="H170" s="12">
        <v>0</v>
      </c>
      <c r="I170" s="12">
        <v>4194.51</v>
      </c>
      <c r="J170" s="12">
        <v>405.92</v>
      </c>
      <c r="K170" s="12">
        <v>4600.43</v>
      </c>
      <c r="L170" s="12">
        <v>11636.53</v>
      </c>
      <c r="M170" s="8" t="s">
        <v>29</v>
      </c>
      <c r="N170" s="11">
        <v>40</v>
      </c>
    </row>
    <row r="171" spans="1:14" ht="15" hidden="1" outlineLevel="1" thickBot="1" x14ac:dyDescent="0.4">
      <c r="A171" s="14" t="s">
        <v>157</v>
      </c>
      <c r="E171" s="13">
        <v>103381.91</v>
      </c>
      <c r="F171" s="13">
        <v>0</v>
      </c>
      <c r="G171" s="8" t="s">
        <v>17</v>
      </c>
      <c r="H171" s="13">
        <v>0</v>
      </c>
      <c r="I171" s="13">
        <v>78013.78</v>
      </c>
      <c r="J171" s="13">
        <v>1698.27</v>
      </c>
      <c r="K171" s="13">
        <v>79712.05</v>
      </c>
      <c r="L171" s="13">
        <v>23669.86</v>
      </c>
    </row>
    <row r="172" spans="1:14" ht="15" hidden="1" outlineLevel="1" thickTop="1" x14ac:dyDescent="0.35"/>
    <row r="173" spans="1:14" hidden="1" outlineLevel="1" x14ac:dyDescent="0.35">
      <c r="A173" s="6" t="s">
        <v>158</v>
      </c>
    </row>
    <row r="174" spans="1:14" hidden="1" outlineLevel="1" x14ac:dyDescent="0.35">
      <c r="A174">
        <v>6</v>
      </c>
      <c r="B174" s="8" t="s">
        <v>27</v>
      </c>
      <c r="C174" s="8" t="s">
        <v>80</v>
      </c>
      <c r="D174" s="9">
        <v>28368</v>
      </c>
      <c r="E174" s="12">
        <v>36424.17</v>
      </c>
      <c r="F174" s="12">
        <v>0</v>
      </c>
      <c r="G174" s="8" t="s">
        <v>27</v>
      </c>
      <c r="H174" s="12">
        <v>0</v>
      </c>
      <c r="I174" s="12">
        <v>36424.17</v>
      </c>
      <c r="J174" s="12">
        <v>0</v>
      </c>
      <c r="K174" s="12">
        <v>36424.17</v>
      </c>
      <c r="L174" s="12">
        <v>0</v>
      </c>
      <c r="M174" s="8" t="s">
        <v>29</v>
      </c>
      <c r="N174" s="11">
        <v>33</v>
      </c>
    </row>
    <row r="175" spans="1:14" ht="15" hidden="1" outlineLevel="1" thickBot="1" x14ac:dyDescent="0.4">
      <c r="A175" s="14" t="s">
        <v>159</v>
      </c>
      <c r="E175" s="13">
        <v>36424.17</v>
      </c>
      <c r="F175" s="13">
        <v>0</v>
      </c>
      <c r="G175" s="8" t="s">
        <v>17</v>
      </c>
      <c r="H175" s="13">
        <v>0</v>
      </c>
      <c r="I175" s="13">
        <v>36424.17</v>
      </c>
      <c r="J175" s="13">
        <v>0</v>
      </c>
      <c r="K175" s="13">
        <v>36424.17</v>
      </c>
      <c r="L175" s="13">
        <v>0</v>
      </c>
    </row>
    <row r="176" spans="1:14" ht="15" hidden="1" outlineLevel="1" thickTop="1" x14ac:dyDescent="0.35"/>
    <row r="177" spans="1:14" hidden="1" outlineLevel="1" x14ac:dyDescent="0.35">
      <c r="A177" s="6" t="s">
        <v>160</v>
      </c>
    </row>
    <row r="178" spans="1:14" hidden="1" outlineLevel="1" x14ac:dyDescent="0.35">
      <c r="A178">
        <v>1364</v>
      </c>
      <c r="B178" s="8" t="s">
        <v>27</v>
      </c>
      <c r="C178" s="8" t="s">
        <v>161</v>
      </c>
      <c r="D178" s="9">
        <v>37530</v>
      </c>
      <c r="E178" s="12">
        <v>8946.68</v>
      </c>
      <c r="F178" s="12">
        <v>0</v>
      </c>
      <c r="G178" s="8" t="s">
        <v>27</v>
      </c>
      <c r="H178" s="12">
        <v>0</v>
      </c>
      <c r="I178" s="12">
        <v>8946.68</v>
      </c>
      <c r="J178" s="12">
        <v>0</v>
      </c>
      <c r="K178" s="12">
        <v>8946.68</v>
      </c>
      <c r="L178" s="12">
        <v>0</v>
      </c>
      <c r="M178" s="8" t="s">
        <v>29</v>
      </c>
      <c r="N178" s="11">
        <v>3</v>
      </c>
    </row>
    <row r="179" spans="1:14" ht="15" hidden="1" outlineLevel="1" thickBot="1" x14ac:dyDescent="0.4">
      <c r="A179" s="14" t="s">
        <v>162</v>
      </c>
      <c r="E179" s="13">
        <v>8946.68</v>
      </c>
      <c r="F179" s="13">
        <v>0</v>
      </c>
      <c r="G179" s="8" t="s">
        <v>17</v>
      </c>
      <c r="H179" s="13">
        <v>0</v>
      </c>
      <c r="I179" s="13">
        <v>8946.68</v>
      </c>
      <c r="J179" s="13">
        <v>0</v>
      </c>
      <c r="K179" s="13">
        <v>8946.68</v>
      </c>
      <c r="L179" s="13">
        <v>0</v>
      </c>
    </row>
    <row r="180" spans="1:14" ht="15" hidden="1" outlineLevel="1" thickTop="1" x14ac:dyDescent="0.35"/>
    <row r="181" spans="1:14" hidden="1" outlineLevel="1" x14ac:dyDescent="0.35">
      <c r="A181" s="6" t="s">
        <v>163</v>
      </c>
    </row>
    <row r="182" spans="1:14" hidden="1" outlineLevel="1" x14ac:dyDescent="0.35">
      <c r="A182">
        <v>1300</v>
      </c>
      <c r="B182" s="8" t="s">
        <v>27</v>
      </c>
      <c r="C182" s="8" t="s">
        <v>164</v>
      </c>
      <c r="D182" s="9">
        <v>37280</v>
      </c>
      <c r="E182" s="10">
        <v>4000.58</v>
      </c>
      <c r="F182" s="10">
        <v>0</v>
      </c>
      <c r="G182" s="8" t="s">
        <v>27</v>
      </c>
      <c r="H182" s="10">
        <v>0</v>
      </c>
      <c r="I182" s="10">
        <v>4000.58</v>
      </c>
      <c r="J182" s="10">
        <v>0</v>
      </c>
      <c r="K182" s="10">
        <v>4000.58</v>
      </c>
      <c r="L182" s="10">
        <v>0</v>
      </c>
      <c r="M182" s="8" t="s">
        <v>29</v>
      </c>
      <c r="N182" s="11">
        <v>7</v>
      </c>
    </row>
    <row r="183" spans="1:14" hidden="1" outlineLevel="1" x14ac:dyDescent="0.35">
      <c r="A183">
        <v>1301</v>
      </c>
      <c r="B183" s="8" t="s">
        <v>27</v>
      </c>
      <c r="C183" s="8" t="s">
        <v>165</v>
      </c>
      <c r="D183" s="9">
        <v>37280</v>
      </c>
      <c r="E183" s="10">
        <v>4000.57</v>
      </c>
      <c r="F183" s="10">
        <v>0</v>
      </c>
      <c r="G183" s="8" t="s">
        <v>27</v>
      </c>
      <c r="H183" s="10">
        <v>0</v>
      </c>
      <c r="I183" s="10">
        <v>4000.57</v>
      </c>
      <c r="J183" s="10">
        <v>0</v>
      </c>
      <c r="K183" s="10">
        <v>4000.57</v>
      </c>
      <c r="L183" s="10">
        <v>0</v>
      </c>
      <c r="M183" s="8" t="s">
        <v>29</v>
      </c>
      <c r="N183" s="11">
        <v>7</v>
      </c>
    </row>
    <row r="184" spans="1:14" hidden="1" outlineLevel="1" x14ac:dyDescent="0.35">
      <c r="A184">
        <v>1302</v>
      </c>
      <c r="B184" s="8" t="s">
        <v>27</v>
      </c>
      <c r="C184" s="8" t="s">
        <v>166</v>
      </c>
      <c r="D184" s="9">
        <v>37280</v>
      </c>
      <c r="E184" s="10">
        <v>4000.57</v>
      </c>
      <c r="F184" s="10">
        <v>0</v>
      </c>
      <c r="G184" s="8" t="s">
        <v>27</v>
      </c>
      <c r="H184" s="10">
        <v>0</v>
      </c>
      <c r="I184" s="10">
        <v>4000.57</v>
      </c>
      <c r="J184" s="10">
        <v>0</v>
      </c>
      <c r="K184" s="10">
        <v>4000.57</v>
      </c>
      <c r="L184" s="10">
        <v>0</v>
      </c>
      <c r="M184" s="8" t="s">
        <v>29</v>
      </c>
      <c r="N184" s="11">
        <v>7</v>
      </c>
    </row>
    <row r="185" spans="1:14" hidden="1" outlineLevel="1" x14ac:dyDescent="0.35">
      <c r="A185">
        <v>1303</v>
      </c>
      <c r="B185" s="8" t="s">
        <v>27</v>
      </c>
      <c r="C185" s="8" t="s">
        <v>166</v>
      </c>
      <c r="D185" s="9">
        <v>37280</v>
      </c>
      <c r="E185" s="10">
        <v>4000.57</v>
      </c>
      <c r="F185" s="10">
        <v>0</v>
      </c>
      <c r="G185" s="8" t="s">
        <v>27</v>
      </c>
      <c r="H185" s="10">
        <v>0</v>
      </c>
      <c r="I185" s="10">
        <v>4000.57</v>
      </c>
      <c r="J185" s="10">
        <v>0</v>
      </c>
      <c r="K185" s="10">
        <v>4000.57</v>
      </c>
      <c r="L185" s="10">
        <v>0</v>
      </c>
      <c r="M185" s="8" t="s">
        <v>29</v>
      </c>
      <c r="N185" s="11">
        <v>7</v>
      </c>
    </row>
    <row r="186" spans="1:14" hidden="1" outlineLevel="1" x14ac:dyDescent="0.35">
      <c r="A186">
        <v>1304</v>
      </c>
      <c r="B186" s="8" t="s">
        <v>27</v>
      </c>
      <c r="C186" s="8" t="s">
        <v>166</v>
      </c>
      <c r="D186" s="9">
        <v>37280</v>
      </c>
      <c r="E186" s="10">
        <v>4000.57</v>
      </c>
      <c r="F186" s="10">
        <v>0</v>
      </c>
      <c r="G186" s="8" t="s">
        <v>27</v>
      </c>
      <c r="H186" s="10">
        <v>0</v>
      </c>
      <c r="I186" s="10">
        <v>4000.57</v>
      </c>
      <c r="J186" s="10">
        <v>0</v>
      </c>
      <c r="K186" s="10">
        <v>4000.57</v>
      </c>
      <c r="L186" s="10">
        <v>0</v>
      </c>
      <c r="M186" s="8" t="s">
        <v>29</v>
      </c>
      <c r="N186" s="11">
        <v>7</v>
      </c>
    </row>
    <row r="187" spans="1:14" hidden="1" outlineLevel="1" x14ac:dyDescent="0.35">
      <c r="A187">
        <v>1305</v>
      </c>
      <c r="B187" s="8" t="s">
        <v>27</v>
      </c>
      <c r="C187" s="8" t="s">
        <v>167</v>
      </c>
      <c r="D187" s="9">
        <v>37280</v>
      </c>
      <c r="E187" s="10">
        <v>4000.57</v>
      </c>
      <c r="F187" s="10">
        <v>0</v>
      </c>
      <c r="G187" s="8" t="s">
        <v>27</v>
      </c>
      <c r="H187" s="10">
        <v>0</v>
      </c>
      <c r="I187" s="10">
        <v>4000.57</v>
      </c>
      <c r="J187" s="10">
        <v>0</v>
      </c>
      <c r="K187" s="10">
        <v>4000.57</v>
      </c>
      <c r="L187" s="10">
        <v>0</v>
      </c>
      <c r="M187" s="8" t="s">
        <v>29</v>
      </c>
      <c r="N187" s="11">
        <v>7</v>
      </c>
    </row>
    <row r="188" spans="1:14" hidden="1" outlineLevel="1" x14ac:dyDescent="0.35">
      <c r="A188">
        <v>1306</v>
      </c>
      <c r="B188" s="8" t="s">
        <v>27</v>
      </c>
      <c r="C188" s="8" t="s">
        <v>168</v>
      </c>
      <c r="D188" s="9">
        <v>37280</v>
      </c>
      <c r="E188" s="10">
        <v>4000.57</v>
      </c>
      <c r="F188" s="10">
        <v>0</v>
      </c>
      <c r="G188" s="8" t="s">
        <v>27</v>
      </c>
      <c r="H188" s="10">
        <v>0</v>
      </c>
      <c r="I188" s="10">
        <v>4000.57</v>
      </c>
      <c r="J188" s="10">
        <v>0</v>
      </c>
      <c r="K188" s="10">
        <v>4000.57</v>
      </c>
      <c r="L188" s="10">
        <v>0</v>
      </c>
      <c r="M188" s="8" t="s">
        <v>29</v>
      </c>
      <c r="N188" s="11">
        <v>7</v>
      </c>
    </row>
    <row r="189" spans="1:14" hidden="1" outlineLevel="1" x14ac:dyDescent="0.35">
      <c r="A189">
        <v>1414</v>
      </c>
      <c r="B189" s="8" t="s">
        <v>27</v>
      </c>
      <c r="C189" s="8" t="s">
        <v>169</v>
      </c>
      <c r="D189" s="9">
        <v>37803</v>
      </c>
      <c r="E189" s="10">
        <v>6438.78</v>
      </c>
      <c r="F189" s="10">
        <v>0</v>
      </c>
      <c r="G189" s="8" t="s">
        <v>27</v>
      </c>
      <c r="H189" s="10">
        <v>0</v>
      </c>
      <c r="I189" s="10">
        <v>6438.78</v>
      </c>
      <c r="J189" s="10">
        <v>0</v>
      </c>
      <c r="K189" s="10">
        <v>6438.78</v>
      </c>
      <c r="L189" s="10">
        <v>0</v>
      </c>
      <c r="M189" s="8" t="s">
        <v>29</v>
      </c>
      <c r="N189" s="11">
        <v>10</v>
      </c>
    </row>
    <row r="190" spans="1:14" hidden="1" outlineLevel="1" x14ac:dyDescent="0.35">
      <c r="A190">
        <v>1534</v>
      </c>
      <c r="B190" s="8" t="s">
        <v>27</v>
      </c>
      <c r="C190" s="8" t="s">
        <v>170</v>
      </c>
      <c r="D190" s="9">
        <v>39082</v>
      </c>
      <c r="E190" s="10">
        <v>33491.800000000003</v>
      </c>
      <c r="F190" s="10">
        <v>0</v>
      </c>
      <c r="G190" s="8" t="s">
        <v>27</v>
      </c>
      <c r="H190" s="10">
        <v>0</v>
      </c>
      <c r="I190" s="10">
        <v>33491.800000000003</v>
      </c>
      <c r="J190" s="10">
        <v>0</v>
      </c>
      <c r="K190" s="10">
        <v>33491.800000000003</v>
      </c>
      <c r="L190" s="10">
        <v>0</v>
      </c>
      <c r="M190" s="8" t="s">
        <v>29</v>
      </c>
      <c r="N190" s="11">
        <v>10</v>
      </c>
    </row>
    <row r="191" spans="1:14" hidden="1" outlineLevel="1" x14ac:dyDescent="0.35">
      <c r="A191">
        <v>1604</v>
      </c>
      <c r="B191" s="8" t="s">
        <v>27</v>
      </c>
      <c r="C191" s="8" t="s">
        <v>171</v>
      </c>
      <c r="D191" s="9">
        <v>39416</v>
      </c>
      <c r="E191" s="10">
        <v>22466.53</v>
      </c>
      <c r="F191" s="10">
        <v>0</v>
      </c>
      <c r="G191" s="8" t="s">
        <v>27</v>
      </c>
      <c r="H191" s="10">
        <v>0</v>
      </c>
      <c r="I191" s="10">
        <v>22466.53</v>
      </c>
      <c r="J191" s="10">
        <v>0</v>
      </c>
      <c r="K191" s="10">
        <v>22466.53</v>
      </c>
      <c r="L191" s="10">
        <v>0</v>
      </c>
      <c r="M191" s="8" t="s">
        <v>29</v>
      </c>
      <c r="N191" s="11">
        <v>7</v>
      </c>
    </row>
    <row r="192" spans="1:14" hidden="1" outlineLevel="1" x14ac:dyDescent="0.35">
      <c r="A192">
        <v>1708</v>
      </c>
      <c r="B192" s="8" t="s">
        <v>27</v>
      </c>
      <c r="C192" s="8" t="s">
        <v>172</v>
      </c>
      <c r="D192" s="9">
        <v>40695</v>
      </c>
      <c r="E192" s="10">
        <v>15590</v>
      </c>
      <c r="F192" s="10">
        <v>0</v>
      </c>
      <c r="G192" s="8" t="s">
        <v>27</v>
      </c>
      <c r="H192" s="10">
        <v>0</v>
      </c>
      <c r="I192" s="10">
        <v>15590</v>
      </c>
      <c r="J192" s="10">
        <v>0</v>
      </c>
      <c r="K192" s="10">
        <v>15590</v>
      </c>
      <c r="L192" s="10">
        <v>0</v>
      </c>
      <c r="M192" s="8" t="s">
        <v>29</v>
      </c>
      <c r="N192" s="11">
        <v>7</v>
      </c>
    </row>
    <row r="193" spans="1:14" hidden="1" outlineLevel="1" x14ac:dyDescent="0.35">
      <c r="A193">
        <v>1710</v>
      </c>
      <c r="B193" s="8" t="s">
        <v>27</v>
      </c>
      <c r="C193" s="8" t="s">
        <v>173</v>
      </c>
      <c r="D193" s="9">
        <v>40695</v>
      </c>
      <c r="E193" s="10">
        <v>14852.79</v>
      </c>
      <c r="F193" s="10">
        <v>0</v>
      </c>
      <c r="G193" s="8" t="s">
        <v>27</v>
      </c>
      <c r="H193" s="10">
        <v>0</v>
      </c>
      <c r="I193" s="10">
        <v>14852.79</v>
      </c>
      <c r="J193" s="10">
        <v>0</v>
      </c>
      <c r="K193" s="10">
        <v>14852.79</v>
      </c>
      <c r="L193" s="10">
        <v>0</v>
      </c>
      <c r="M193" s="8" t="s">
        <v>29</v>
      </c>
      <c r="N193" s="11">
        <v>7</v>
      </c>
    </row>
    <row r="194" spans="1:14" hidden="1" outlineLevel="1" x14ac:dyDescent="0.35">
      <c r="A194">
        <v>1780</v>
      </c>
      <c r="B194" s="8" t="s">
        <v>27</v>
      </c>
      <c r="C194" s="8" t="s">
        <v>174</v>
      </c>
      <c r="D194" s="9">
        <v>41760</v>
      </c>
      <c r="E194" s="10">
        <v>44414.93</v>
      </c>
      <c r="F194" s="10">
        <v>0</v>
      </c>
      <c r="G194" s="8" t="s">
        <v>27</v>
      </c>
      <c r="H194" s="10">
        <v>0</v>
      </c>
      <c r="I194" s="10">
        <v>44414.93</v>
      </c>
      <c r="J194" s="10">
        <v>0</v>
      </c>
      <c r="K194" s="10">
        <v>44414.93</v>
      </c>
      <c r="L194" s="10">
        <v>0</v>
      </c>
      <c r="M194" s="8" t="s">
        <v>29</v>
      </c>
      <c r="N194" s="11">
        <v>5</v>
      </c>
    </row>
    <row r="195" spans="1:14" hidden="1" outlineLevel="1" x14ac:dyDescent="0.35">
      <c r="A195">
        <v>1803</v>
      </c>
      <c r="B195" s="8" t="s">
        <v>27</v>
      </c>
      <c r="C195" s="8" t="s">
        <v>175</v>
      </c>
      <c r="D195" s="9">
        <v>41949</v>
      </c>
      <c r="E195" s="10">
        <v>-4722.49</v>
      </c>
      <c r="F195" s="10">
        <v>0</v>
      </c>
      <c r="G195" s="8" t="s">
        <v>27</v>
      </c>
      <c r="H195" s="10">
        <v>0</v>
      </c>
      <c r="I195" s="10">
        <v>-4407.67</v>
      </c>
      <c r="J195" s="10">
        <v>-314.82</v>
      </c>
      <c r="K195" s="10">
        <v>-4722.49</v>
      </c>
      <c r="L195" s="10">
        <v>0</v>
      </c>
      <c r="M195" s="8" t="s">
        <v>29</v>
      </c>
      <c r="N195" s="11">
        <v>5</v>
      </c>
    </row>
    <row r="196" spans="1:14" hidden="1" outlineLevel="1" x14ac:dyDescent="0.35">
      <c r="A196">
        <v>1838</v>
      </c>
      <c r="B196" s="8" t="s">
        <v>27</v>
      </c>
      <c r="C196" s="8" t="s">
        <v>176</v>
      </c>
      <c r="D196" s="9">
        <v>42459</v>
      </c>
      <c r="E196" s="12">
        <v>66216.22</v>
      </c>
      <c r="F196" s="12">
        <v>0</v>
      </c>
      <c r="G196" s="8" t="s">
        <v>27</v>
      </c>
      <c r="H196" s="12">
        <v>0</v>
      </c>
      <c r="I196" s="12">
        <v>21520.27</v>
      </c>
      <c r="J196" s="12">
        <v>6621.62</v>
      </c>
      <c r="K196" s="12">
        <v>28141.89</v>
      </c>
      <c r="L196" s="12">
        <v>38074.33</v>
      </c>
      <c r="M196" s="8" t="s">
        <v>29</v>
      </c>
      <c r="N196" s="11">
        <v>10</v>
      </c>
    </row>
    <row r="197" spans="1:14" ht="15" hidden="1" outlineLevel="1" thickBot="1" x14ac:dyDescent="0.4">
      <c r="A197" s="14" t="s">
        <v>177</v>
      </c>
      <c r="E197" s="13">
        <v>226752.56</v>
      </c>
      <c r="F197" s="13">
        <v>0</v>
      </c>
      <c r="G197" s="8" t="s">
        <v>17</v>
      </c>
      <c r="H197" s="13">
        <v>0</v>
      </c>
      <c r="I197" s="13">
        <v>182371.43</v>
      </c>
      <c r="J197" s="13">
        <v>6306.8</v>
      </c>
      <c r="K197" s="13">
        <v>188678.23</v>
      </c>
      <c r="L197" s="13">
        <v>38074.33</v>
      </c>
    </row>
    <row r="198" spans="1:14" ht="15" hidden="1" outlineLevel="1" thickTop="1" x14ac:dyDescent="0.35"/>
    <row r="199" spans="1:14" hidden="1" outlineLevel="1" x14ac:dyDescent="0.35">
      <c r="A199" s="6" t="s">
        <v>178</v>
      </c>
    </row>
    <row r="200" spans="1:14" hidden="1" outlineLevel="1" x14ac:dyDescent="0.35">
      <c r="A200">
        <v>316</v>
      </c>
      <c r="B200" s="8" t="s">
        <v>27</v>
      </c>
      <c r="C200" s="8" t="s">
        <v>179</v>
      </c>
      <c r="D200" s="9">
        <v>33085</v>
      </c>
      <c r="E200" s="10">
        <v>1716585.88</v>
      </c>
      <c r="F200" s="10">
        <v>0</v>
      </c>
      <c r="G200" s="8" t="s">
        <v>27</v>
      </c>
      <c r="H200" s="10">
        <v>0</v>
      </c>
      <c r="I200" s="10">
        <v>1593538.06</v>
      </c>
      <c r="J200" s="10">
        <v>55373.74</v>
      </c>
      <c r="K200" s="10">
        <v>1648911.8</v>
      </c>
      <c r="L200" s="10">
        <v>67674.080000000002</v>
      </c>
      <c r="M200" s="8" t="s">
        <v>29</v>
      </c>
      <c r="N200" s="11">
        <v>31</v>
      </c>
    </row>
    <row r="201" spans="1:14" hidden="1" outlineLevel="1" x14ac:dyDescent="0.35">
      <c r="A201">
        <v>317</v>
      </c>
      <c r="B201" s="8" t="s">
        <v>27</v>
      </c>
      <c r="C201" s="8" t="s">
        <v>152</v>
      </c>
      <c r="D201" s="9">
        <v>33085</v>
      </c>
      <c r="E201" s="10">
        <v>48689.94</v>
      </c>
      <c r="F201" s="10">
        <v>0</v>
      </c>
      <c r="G201" s="8" t="s">
        <v>27</v>
      </c>
      <c r="H201" s="10">
        <v>0</v>
      </c>
      <c r="I201" s="10">
        <v>45199.56</v>
      </c>
      <c r="J201" s="10">
        <v>1570.64</v>
      </c>
      <c r="K201" s="10">
        <v>46770.2</v>
      </c>
      <c r="L201" s="10">
        <v>1919.74</v>
      </c>
      <c r="M201" s="8" t="s">
        <v>29</v>
      </c>
      <c r="N201" s="11">
        <v>31</v>
      </c>
    </row>
    <row r="202" spans="1:14" hidden="1" outlineLevel="1" x14ac:dyDescent="0.35">
      <c r="A202">
        <v>964</v>
      </c>
      <c r="B202" s="8" t="s">
        <v>27</v>
      </c>
      <c r="C202" s="8" t="s">
        <v>180</v>
      </c>
      <c r="D202" s="9">
        <v>36281</v>
      </c>
      <c r="E202" s="10">
        <v>8400</v>
      </c>
      <c r="F202" s="10">
        <v>0</v>
      </c>
      <c r="G202" s="8" t="s">
        <v>27</v>
      </c>
      <c r="H202" s="10">
        <v>0</v>
      </c>
      <c r="I202" s="10">
        <v>8400</v>
      </c>
      <c r="J202" s="10">
        <v>0</v>
      </c>
      <c r="K202" s="10">
        <v>8400</v>
      </c>
      <c r="L202" s="10">
        <v>0</v>
      </c>
      <c r="M202" s="8" t="s">
        <v>29</v>
      </c>
      <c r="N202" s="11">
        <v>10</v>
      </c>
    </row>
    <row r="203" spans="1:14" hidden="1" outlineLevel="1" x14ac:dyDescent="0.35">
      <c r="A203">
        <v>1121</v>
      </c>
      <c r="B203" s="8" t="s">
        <v>27</v>
      </c>
      <c r="C203" s="8" t="s">
        <v>181</v>
      </c>
      <c r="D203" s="9">
        <v>36708</v>
      </c>
      <c r="E203" s="10">
        <v>6367.95</v>
      </c>
      <c r="F203" s="10">
        <v>0</v>
      </c>
      <c r="G203" s="8" t="s">
        <v>27</v>
      </c>
      <c r="H203" s="10">
        <v>0</v>
      </c>
      <c r="I203" s="10">
        <v>4033.13</v>
      </c>
      <c r="J203" s="10">
        <v>212.27</v>
      </c>
      <c r="K203" s="10">
        <v>4245.3999999999996</v>
      </c>
      <c r="L203" s="10">
        <v>2122.5500000000002</v>
      </c>
      <c r="M203" s="8" t="s">
        <v>29</v>
      </c>
      <c r="N203" s="11">
        <v>30</v>
      </c>
    </row>
    <row r="204" spans="1:14" hidden="1" outlineLevel="1" x14ac:dyDescent="0.35">
      <c r="A204">
        <v>1198</v>
      </c>
      <c r="B204" s="8" t="s">
        <v>27</v>
      </c>
      <c r="C204" s="8" t="s">
        <v>182</v>
      </c>
      <c r="D204" s="9">
        <v>36903</v>
      </c>
      <c r="E204" s="10">
        <v>3040</v>
      </c>
      <c r="F204" s="10">
        <v>0</v>
      </c>
      <c r="G204" s="8" t="s">
        <v>27</v>
      </c>
      <c r="H204" s="10">
        <v>0</v>
      </c>
      <c r="I204" s="10">
        <v>3040</v>
      </c>
      <c r="J204" s="10">
        <v>0</v>
      </c>
      <c r="K204" s="10">
        <v>3040</v>
      </c>
      <c r="L204" s="10">
        <v>0</v>
      </c>
      <c r="M204" s="8" t="s">
        <v>29</v>
      </c>
      <c r="N204" s="11">
        <v>10</v>
      </c>
    </row>
    <row r="205" spans="1:14" hidden="1" outlineLevel="1" x14ac:dyDescent="0.35">
      <c r="A205">
        <v>1199</v>
      </c>
      <c r="B205" s="8" t="s">
        <v>27</v>
      </c>
      <c r="C205" s="8" t="s">
        <v>183</v>
      </c>
      <c r="D205" s="9">
        <v>36903</v>
      </c>
      <c r="E205" s="10">
        <v>3040</v>
      </c>
      <c r="F205" s="10">
        <v>0</v>
      </c>
      <c r="G205" s="8" t="s">
        <v>27</v>
      </c>
      <c r="H205" s="10">
        <v>0</v>
      </c>
      <c r="I205" s="10">
        <v>3040</v>
      </c>
      <c r="J205" s="10">
        <v>0</v>
      </c>
      <c r="K205" s="10">
        <v>3040</v>
      </c>
      <c r="L205" s="10">
        <v>0</v>
      </c>
      <c r="M205" s="8" t="s">
        <v>29</v>
      </c>
      <c r="N205" s="11">
        <v>10</v>
      </c>
    </row>
    <row r="206" spans="1:14" hidden="1" outlineLevel="1" x14ac:dyDescent="0.35">
      <c r="A206">
        <v>1207</v>
      </c>
      <c r="B206" s="8" t="s">
        <v>27</v>
      </c>
      <c r="C206" s="8" t="s">
        <v>184</v>
      </c>
      <c r="D206" s="9">
        <v>36946</v>
      </c>
      <c r="E206" s="10">
        <v>1571.89</v>
      </c>
      <c r="F206" s="10">
        <v>0</v>
      </c>
      <c r="G206" s="8" t="s">
        <v>27</v>
      </c>
      <c r="H206" s="10">
        <v>0</v>
      </c>
      <c r="I206" s="10">
        <v>1571.89</v>
      </c>
      <c r="J206" s="10">
        <v>0</v>
      </c>
      <c r="K206" s="10">
        <v>1571.89</v>
      </c>
      <c r="L206" s="10">
        <v>0</v>
      </c>
      <c r="M206" s="8" t="s">
        <v>29</v>
      </c>
      <c r="N206" s="11">
        <v>10</v>
      </c>
    </row>
    <row r="207" spans="1:14" hidden="1" outlineLevel="1" x14ac:dyDescent="0.35">
      <c r="A207">
        <v>1208</v>
      </c>
      <c r="B207" s="8" t="s">
        <v>27</v>
      </c>
      <c r="C207" s="8" t="s">
        <v>185</v>
      </c>
      <c r="D207" s="9">
        <v>36946</v>
      </c>
      <c r="E207" s="10">
        <v>1571.89</v>
      </c>
      <c r="F207" s="10">
        <v>0</v>
      </c>
      <c r="G207" s="8" t="s">
        <v>27</v>
      </c>
      <c r="H207" s="10">
        <v>0</v>
      </c>
      <c r="I207" s="10">
        <v>1571.89</v>
      </c>
      <c r="J207" s="10">
        <v>0</v>
      </c>
      <c r="K207" s="10">
        <v>1571.89</v>
      </c>
      <c r="L207" s="10">
        <v>0</v>
      </c>
      <c r="M207" s="8" t="s">
        <v>29</v>
      </c>
      <c r="N207" s="11">
        <v>10</v>
      </c>
    </row>
    <row r="208" spans="1:14" hidden="1" outlineLevel="1" x14ac:dyDescent="0.35">
      <c r="A208">
        <v>1223</v>
      </c>
      <c r="B208" s="8" t="s">
        <v>27</v>
      </c>
      <c r="C208" s="8" t="s">
        <v>186</v>
      </c>
      <c r="D208" s="9">
        <v>37005</v>
      </c>
      <c r="E208" s="10">
        <v>1500</v>
      </c>
      <c r="F208" s="10">
        <v>0</v>
      </c>
      <c r="G208" s="8" t="s">
        <v>27</v>
      </c>
      <c r="H208" s="10">
        <v>0</v>
      </c>
      <c r="I208" s="10">
        <v>1500</v>
      </c>
      <c r="J208" s="10">
        <v>0</v>
      </c>
      <c r="K208" s="10">
        <v>1500</v>
      </c>
      <c r="L208" s="10">
        <v>0</v>
      </c>
      <c r="M208" s="8" t="s">
        <v>29</v>
      </c>
      <c r="N208" s="11">
        <v>10</v>
      </c>
    </row>
    <row r="209" spans="1:14" hidden="1" outlineLevel="1" x14ac:dyDescent="0.35">
      <c r="A209">
        <v>1263</v>
      </c>
      <c r="B209" s="8" t="s">
        <v>27</v>
      </c>
      <c r="C209" s="8" t="s">
        <v>187</v>
      </c>
      <c r="D209" s="9">
        <v>37145</v>
      </c>
      <c r="E209" s="10">
        <v>2063.6799999999998</v>
      </c>
      <c r="F209" s="10">
        <v>0</v>
      </c>
      <c r="G209" s="8" t="s">
        <v>27</v>
      </c>
      <c r="H209" s="10">
        <v>0</v>
      </c>
      <c r="I209" s="10">
        <v>2063.6799999999998</v>
      </c>
      <c r="J209" s="10">
        <v>0</v>
      </c>
      <c r="K209" s="10">
        <v>2063.6799999999998</v>
      </c>
      <c r="L209" s="10">
        <v>0</v>
      </c>
      <c r="M209" s="8" t="s">
        <v>29</v>
      </c>
      <c r="N209" s="11">
        <v>7</v>
      </c>
    </row>
    <row r="210" spans="1:14" hidden="1" outlineLevel="1" x14ac:dyDescent="0.35">
      <c r="A210">
        <v>1856</v>
      </c>
      <c r="B210" s="8" t="s">
        <v>27</v>
      </c>
      <c r="C210" s="8" t="s">
        <v>188</v>
      </c>
      <c r="D210" s="9">
        <v>42689</v>
      </c>
      <c r="E210" s="12">
        <v>1685533.17</v>
      </c>
      <c r="F210" s="12">
        <v>0</v>
      </c>
      <c r="G210" s="8" t="s">
        <v>27</v>
      </c>
      <c r="H210" s="12">
        <v>0</v>
      </c>
      <c r="I210" s="12">
        <v>149825.17000000001</v>
      </c>
      <c r="J210" s="12">
        <v>56184.44</v>
      </c>
      <c r="K210" s="12">
        <v>206009.61</v>
      </c>
      <c r="L210" s="12">
        <v>1479523.56</v>
      </c>
      <c r="M210" s="8" t="s">
        <v>29</v>
      </c>
      <c r="N210" s="11">
        <v>30</v>
      </c>
    </row>
    <row r="211" spans="1:14" ht="15" hidden="1" outlineLevel="1" thickBot="1" x14ac:dyDescent="0.4">
      <c r="A211" s="14" t="s">
        <v>189</v>
      </c>
      <c r="E211" s="15">
        <v>3478364.4</v>
      </c>
      <c r="F211" s="15">
        <v>0</v>
      </c>
      <c r="G211" s="8" t="s">
        <v>17</v>
      </c>
      <c r="H211" s="15">
        <v>0</v>
      </c>
      <c r="I211" s="15">
        <v>1813783.38</v>
      </c>
      <c r="J211" s="15">
        <v>113341.09</v>
      </c>
      <c r="K211" s="15">
        <v>1927124.47</v>
      </c>
      <c r="L211" s="15">
        <v>1551239.93</v>
      </c>
    </row>
    <row r="212" spans="1:14" ht="15.5" collapsed="1" thickTop="1" thickBot="1" x14ac:dyDescent="0.4">
      <c r="A212" s="14" t="s">
        <v>190</v>
      </c>
      <c r="E212" s="16">
        <v>6726370.8799999999</v>
      </c>
      <c r="F212" s="16">
        <v>0</v>
      </c>
      <c r="G212" s="8" t="s">
        <v>17</v>
      </c>
      <c r="H212" s="16">
        <v>0</v>
      </c>
      <c r="I212" s="16">
        <v>4620197.79</v>
      </c>
      <c r="J212" s="16">
        <v>187299.6</v>
      </c>
      <c r="K212" s="16">
        <v>4807497.3899999997</v>
      </c>
      <c r="L212" s="16">
        <v>1918873.49</v>
      </c>
    </row>
    <row r="213" spans="1:14" ht="15" thickTop="1" x14ac:dyDescent="0.35">
      <c r="A213" s="14"/>
      <c r="C213" t="s">
        <v>646</v>
      </c>
      <c r="E213" s="15"/>
      <c r="F213" s="15"/>
      <c r="G213" s="8"/>
      <c r="H213" s="15"/>
      <c r="I213" s="15"/>
      <c r="J213" s="15">
        <f>J715</f>
        <v>680.78717599999993</v>
      </c>
      <c r="K213" s="15"/>
      <c r="L213" s="15"/>
    </row>
    <row r="214" spans="1:14" x14ac:dyDescent="0.35">
      <c r="A214" s="14"/>
      <c r="C214" t="s">
        <v>647</v>
      </c>
      <c r="E214" s="15"/>
      <c r="F214" s="15"/>
      <c r="G214" s="8"/>
      <c r="H214" s="15"/>
      <c r="I214" s="15"/>
      <c r="J214" s="15">
        <f>J917</f>
        <v>5749.6112999999996</v>
      </c>
      <c r="K214" s="15"/>
      <c r="L214" s="15"/>
    </row>
    <row r="215" spans="1:14" ht="15" thickBot="1" x14ac:dyDescent="0.4">
      <c r="J215" s="32">
        <f>SUM(J212:J214)</f>
        <v>193729.99847600001</v>
      </c>
    </row>
    <row r="216" spans="1:14" ht="15" thickTop="1" x14ac:dyDescent="0.35">
      <c r="A216" s="6" t="s">
        <v>191</v>
      </c>
    </row>
    <row r="217" spans="1:14" hidden="1" outlineLevel="1" x14ac:dyDescent="0.35">
      <c r="A217" s="6" t="s">
        <v>57</v>
      </c>
    </row>
    <row r="218" spans="1:14" hidden="1" outlineLevel="1" x14ac:dyDescent="0.35">
      <c r="A218">
        <v>1630</v>
      </c>
      <c r="B218" s="8" t="s">
        <v>27</v>
      </c>
      <c r="C218" s="8" t="s">
        <v>192</v>
      </c>
      <c r="D218" s="9">
        <v>39629</v>
      </c>
      <c r="E218" s="10">
        <v>1506858.12</v>
      </c>
      <c r="F218" s="10">
        <v>0</v>
      </c>
      <c r="G218" s="8" t="s">
        <v>27</v>
      </c>
      <c r="H218" s="10">
        <v>0</v>
      </c>
      <c r="I218" s="10">
        <v>552514.6</v>
      </c>
      <c r="J218" s="10">
        <v>50228.6</v>
      </c>
      <c r="K218" s="10">
        <v>602743.19999999995</v>
      </c>
      <c r="L218" s="10">
        <v>904114.92</v>
      </c>
      <c r="M218" s="8" t="s">
        <v>29</v>
      </c>
      <c r="N218" s="11">
        <v>30</v>
      </c>
    </row>
    <row r="219" spans="1:14" hidden="1" outlineLevel="1" x14ac:dyDescent="0.35">
      <c r="A219">
        <v>1872</v>
      </c>
      <c r="B219" s="8" t="s">
        <v>27</v>
      </c>
      <c r="C219" s="8" t="s">
        <v>193</v>
      </c>
      <c r="D219" s="9">
        <v>42887</v>
      </c>
      <c r="E219" s="12">
        <v>246325.77</v>
      </c>
      <c r="F219" s="12">
        <v>0</v>
      </c>
      <c r="G219" s="8" t="s">
        <v>27</v>
      </c>
      <c r="H219" s="12">
        <v>0</v>
      </c>
      <c r="I219" s="12">
        <v>17105.96</v>
      </c>
      <c r="J219" s="12">
        <v>8210.86</v>
      </c>
      <c r="K219" s="12">
        <v>25316.82</v>
      </c>
      <c r="L219" s="12">
        <v>221008.95</v>
      </c>
      <c r="M219" s="8" t="s">
        <v>29</v>
      </c>
      <c r="N219" s="11">
        <v>30</v>
      </c>
    </row>
    <row r="220" spans="1:14" ht="15" hidden="1" outlineLevel="1" thickBot="1" x14ac:dyDescent="0.4">
      <c r="A220" s="14" t="s">
        <v>60</v>
      </c>
      <c r="E220" s="13">
        <v>1753183.89</v>
      </c>
      <c r="F220" s="13">
        <v>0</v>
      </c>
      <c r="G220" s="8" t="s">
        <v>17</v>
      </c>
      <c r="H220" s="13">
        <v>0</v>
      </c>
      <c r="I220" s="13">
        <v>569620.56000000006</v>
      </c>
      <c r="J220" s="13">
        <v>58439.46</v>
      </c>
      <c r="K220" s="13">
        <v>628060.02</v>
      </c>
      <c r="L220" s="13">
        <v>1125123.8700000001</v>
      </c>
    </row>
    <row r="221" spans="1:14" ht="15" hidden="1" outlineLevel="1" thickTop="1" x14ac:dyDescent="0.35"/>
    <row r="222" spans="1:14" hidden="1" outlineLevel="1" x14ac:dyDescent="0.35">
      <c r="A222" s="6" t="s">
        <v>194</v>
      </c>
    </row>
    <row r="223" spans="1:14" hidden="1" outlineLevel="1" x14ac:dyDescent="0.35">
      <c r="A223">
        <v>17</v>
      </c>
      <c r="B223" s="8" t="s">
        <v>27</v>
      </c>
      <c r="C223" s="8" t="s">
        <v>80</v>
      </c>
      <c r="D223" s="9">
        <v>28429</v>
      </c>
      <c r="E223" s="10">
        <v>798086.31</v>
      </c>
      <c r="F223" s="10">
        <v>0</v>
      </c>
      <c r="G223" s="8" t="s">
        <v>27</v>
      </c>
      <c r="H223" s="10">
        <v>0</v>
      </c>
      <c r="I223" s="10">
        <v>798086.31</v>
      </c>
      <c r="J223" s="10">
        <v>0</v>
      </c>
      <c r="K223" s="10">
        <v>798086.31</v>
      </c>
      <c r="L223" s="10">
        <v>0</v>
      </c>
      <c r="M223" s="8" t="s">
        <v>29</v>
      </c>
      <c r="N223" s="11">
        <v>33</v>
      </c>
    </row>
    <row r="224" spans="1:14" hidden="1" outlineLevel="1" x14ac:dyDescent="0.35">
      <c r="A224">
        <v>32</v>
      </c>
      <c r="B224" s="8" t="s">
        <v>27</v>
      </c>
      <c r="C224" s="8" t="s">
        <v>195</v>
      </c>
      <c r="D224" s="9">
        <v>28794</v>
      </c>
      <c r="E224" s="10">
        <v>32029.35</v>
      </c>
      <c r="F224" s="10">
        <v>0</v>
      </c>
      <c r="G224" s="8" t="s">
        <v>27</v>
      </c>
      <c r="H224" s="10">
        <v>0</v>
      </c>
      <c r="I224" s="10">
        <v>32029.35</v>
      </c>
      <c r="J224" s="10">
        <v>0</v>
      </c>
      <c r="K224" s="10">
        <v>32029.35</v>
      </c>
      <c r="L224" s="10">
        <v>0</v>
      </c>
      <c r="M224" s="8" t="s">
        <v>29</v>
      </c>
      <c r="N224" s="11">
        <v>33</v>
      </c>
    </row>
    <row r="225" spans="1:14" hidden="1" outlineLevel="1" x14ac:dyDescent="0.35">
      <c r="A225">
        <v>44</v>
      </c>
      <c r="B225" s="8" t="s">
        <v>27</v>
      </c>
      <c r="C225" s="8" t="s">
        <v>196</v>
      </c>
      <c r="D225" s="9">
        <v>29159</v>
      </c>
      <c r="E225" s="10">
        <v>30683.79</v>
      </c>
      <c r="F225" s="10">
        <v>0</v>
      </c>
      <c r="G225" s="8" t="s">
        <v>27</v>
      </c>
      <c r="H225" s="10">
        <v>0</v>
      </c>
      <c r="I225" s="10">
        <v>30683.79</v>
      </c>
      <c r="J225" s="10">
        <v>0</v>
      </c>
      <c r="K225" s="10">
        <v>30683.79</v>
      </c>
      <c r="L225" s="10">
        <v>0</v>
      </c>
      <c r="M225" s="8" t="s">
        <v>29</v>
      </c>
      <c r="N225" s="11">
        <v>33</v>
      </c>
    </row>
    <row r="226" spans="1:14" hidden="1" outlineLevel="1" x14ac:dyDescent="0.35">
      <c r="A226">
        <v>53</v>
      </c>
      <c r="B226" s="8" t="s">
        <v>27</v>
      </c>
      <c r="C226" s="8" t="s">
        <v>197</v>
      </c>
      <c r="D226" s="9">
        <v>29525</v>
      </c>
      <c r="E226" s="10">
        <v>35347.43</v>
      </c>
      <c r="F226" s="10">
        <v>0</v>
      </c>
      <c r="G226" s="8" t="s">
        <v>27</v>
      </c>
      <c r="H226" s="10">
        <v>0</v>
      </c>
      <c r="I226" s="10">
        <v>35347.43</v>
      </c>
      <c r="J226" s="10">
        <v>0</v>
      </c>
      <c r="K226" s="10">
        <v>35347.43</v>
      </c>
      <c r="L226" s="10">
        <v>0</v>
      </c>
      <c r="M226" s="8" t="s">
        <v>29</v>
      </c>
      <c r="N226" s="11">
        <v>33</v>
      </c>
    </row>
    <row r="227" spans="1:14" hidden="1" outlineLevel="1" x14ac:dyDescent="0.35">
      <c r="A227">
        <v>65</v>
      </c>
      <c r="B227" s="8" t="s">
        <v>27</v>
      </c>
      <c r="C227" s="8" t="s">
        <v>146</v>
      </c>
      <c r="D227" s="9">
        <v>29890</v>
      </c>
      <c r="E227" s="10">
        <v>22820.14</v>
      </c>
      <c r="F227" s="10">
        <v>0</v>
      </c>
      <c r="G227" s="8" t="s">
        <v>27</v>
      </c>
      <c r="H227" s="10">
        <v>0</v>
      </c>
      <c r="I227" s="10">
        <v>22820.14</v>
      </c>
      <c r="J227" s="10">
        <v>0</v>
      </c>
      <c r="K227" s="10">
        <v>22820.14</v>
      </c>
      <c r="L227" s="10">
        <v>0</v>
      </c>
      <c r="M227" s="8" t="s">
        <v>29</v>
      </c>
      <c r="N227" s="11">
        <v>33</v>
      </c>
    </row>
    <row r="228" spans="1:14" hidden="1" outlineLevel="1" x14ac:dyDescent="0.35">
      <c r="A228">
        <v>79</v>
      </c>
      <c r="B228" s="8" t="s">
        <v>27</v>
      </c>
      <c r="C228" s="8" t="s">
        <v>198</v>
      </c>
      <c r="D228" s="9">
        <v>30255</v>
      </c>
      <c r="E228" s="10">
        <v>26907.64</v>
      </c>
      <c r="F228" s="10">
        <v>0</v>
      </c>
      <c r="G228" s="8" t="s">
        <v>27</v>
      </c>
      <c r="H228" s="10">
        <v>0</v>
      </c>
      <c r="I228" s="10">
        <v>26907.64</v>
      </c>
      <c r="J228" s="10">
        <v>0</v>
      </c>
      <c r="K228" s="10">
        <v>26907.64</v>
      </c>
      <c r="L228" s="10">
        <v>0</v>
      </c>
      <c r="M228" s="8" t="s">
        <v>29</v>
      </c>
      <c r="N228" s="11">
        <v>33</v>
      </c>
    </row>
    <row r="229" spans="1:14" hidden="1" outlineLevel="1" x14ac:dyDescent="0.35">
      <c r="A229">
        <v>94</v>
      </c>
      <c r="B229" s="8" t="s">
        <v>27</v>
      </c>
      <c r="C229" s="8" t="s">
        <v>147</v>
      </c>
      <c r="D229" s="9">
        <v>30376</v>
      </c>
      <c r="E229" s="10">
        <v>11290.78</v>
      </c>
      <c r="F229" s="10">
        <v>0</v>
      </c>
      <c r="G229" s="8" t="s">
        <v>27</v>
      </c>
      <c r="H229" s="10">
        <v>0</v>
      </c>
      <c r="I229" s="10">
        <v>11290.78</v>
      </c>
      <c r="J229" s="10">
        <v>0</v>
      </c>
      <c r="K229" s="10">
        <v>11290.78</v>
      </c>
      <c r="L229" s="10">
        <v>0</v>
      </c>
      <c r="M229" s="8" t="s">
        <v>29</v>
      </c>
      <c r="N229" s="11">
        <v>33</v>
      </c>
    </row>
    <row r="230" spans="1:14" hidden="1" outlineLevel="1" x14ac:dyDescent="0.35">
      <c r="A230">
        <v>110</v>
      </c>
      <c r="B230" s="8" t="s">
        <v>27</v>
      </c>
      <c r="C230" s="8" t="s">
        <v>199</v>
      </c>
      <c r="D230" s="9">
        <v>30682</v>
      </c>
      <c r="E230" s="10">
        <v>36869.33</v>
      </c>
      <c r="F230" s="10">
        <v>0</v>
      </c>
      <c r="G230" s="8" t="s">
        <v>27</v>
      </c>
      <c r="H230" s="10">
        <v>0</v>
      </c>
      <c r="I230" s="10">
        <v>36869.33</v>
      </c>
      <c r="J230" s="10">
        <v>0</v>
      </c>
      <c r="K230" s="10">
        <v>36869.33</v>
      </c>
      <c r="L230" s="10">
        <v>0</v>
      </c>
      <c r="M230" s="8" t="s">
        <v>29</v>
      </c>
      <c r="N230" s="11">
        <v>33</v>
      </c>
    </row>
    <row r="231" spans="1:14" hidden="1" outlineLevel="1" x14ac:dyDescent="0.35">
      <c r="A231">
        <v>121</v>
      </c>
      <c r="B231" s="8" t="s">
        <v>27</v>
      </c>
      <c r="C231" s="8" t="s">
        <v>200</v>
      </c>
      <c r="D231" s="9">
        <v>31047</v>
      </c>
      <c r="E231" s="10">
        <v>74030.039999999994</v>
      </c>
      <c r="F231" s="10">
        <v>0</v>
      </c>
      <c r="G231" s="8" t="s">
        <v>27</v>
      </c>
      <c r="H231" s="10">
        <v>0</v>
      </c>
      <c r="I231" s="10">
        <v>74030.039999999994</v>
      </c>
      <c r="J231" s="10">
        <v>0</v>
      </c>
      <c r="K231" s="10">
        <v>74030.039999999994</v>
      </c>
      <c r="L231" s="10">
        <v>0</v>
      </c>
      <c r="M231" s="8" t="s">
        <v>29</v>
      </c>
      <c r="N231" s="11">
        <v>33</v>
      </c>
    </row>
    <row r="232" spans="1:14" hidden="1" outlineLevel="1" x14ac:dyDescent="0.35">
      <c r="A232">
        <v>136</v>
      </c>
      <c r="B232" s="8" t="s">
        <v>27</v>
      </c>
      <c r="C232" s="8" t="s">
        <v>201</v>
      </c>
      <c r="D232" s="9">
        <v>31259</v>
      </c>
      <c r="E232" s="10">
        <v>6553.2</v>
      </c>
      <c r="F232" s="10">
        <v>0</v>
      </c>
      <c r="G232" s="8" t="s">
        <v>27</v>
      </c>
      <c r="H232" s="10">
        <v>0</v>
      </c>
      <c r="I232" s="10">
        <v>6553.2</v>
      </c>
      <c r="J232" s="10">
        <v>0</v>
      </c>
      <c r="K232" s="10">
        <v>6553.2</v>
      </c>
      <c r="L232" s="10">
        <v>0</v>
      </c>
      <c r="M232" s="8" t="s">
        <v>29</v>
      </c>
      <c r="N232" s="11">
        <v>33</v>
      </c>
    </row>
    <row r="233" spans="1:14" hidden="1" outlineLevel="1" x14ac:dyDescent="0.35">
      <c r="A233">
        <v>140</v>
      </c>
      <c r="B233" s="8" t="s">
        <v>27</v>
      </c>
      <c r="C233" s="8" t="s">
        <v>202</v>
      </c>
      <c r="D233" s="9">
        <v>31290</v>
      </c>
      <c r="E233" s="10">
        <v>27766.22</v>
      </c>
      <c r="F233" s="10">
        <v>0</v>
      </c>
      <c r="G233" s="8" t="s">
        <v>27</v>
      </c>
      <c r="H233" s="10">
        <v>0</v>
      </c>
      <c r="I233" s="10">
        <v>27766.22</v>
      </c>
      <c r="J233" s="10">
        <v>0</v>
      </c>
      <c r="K233" s="10">
        <v>27766.22</v>
      </c>
      <c r="L233" s="10">
        <v>0</v>
      </c>
      <c r="M233" s="8" t="s">
        <v>29</v>
      </c>
      <c r="N233" s="11">
        <v>33</v>
      </c>
    </row>
    <row r="234" spans="1:14" hidden="1" outlineLevel="1" x14ac:dyDescent="0.35">
      <c r="A234">
        <v>143</v>
      </c>
      <c r="B234" s="8" t="s">
        <v>27</v>
      </c>
      <c r="C234" s="8" t="s">
        <v>203</v>
      </c>
      <c r="D234" s="9">
        <v>31320</v>
      </c>
      <c r="E234" s="10">
        <v>8686.7999999999993</v>
      </c>
      <c r="F234" s="10">
        <v>0</v>
      </c>
      <c r="G234" s="8" t="s">
        <v>27</v>
      </c>
      <c r="H234" s="10">
        <v>0</v>
      </c>
      <c r="I234" s="10">
        <v>8686.7999999999993</v>
      </c>
      <c r="J234" s="10">
        <v>0</v>
      </c>
      <c r="K234" s="10">
        <v>8686.7999999999993</v>
      </c>
      <c r="L234" s="10">
        <v>0</v>
      </c>
      <c r="M234" s="8" t="s">
        <v>29</v>
      </c>
      <c r="N234" s="11">
        <v>33</v>
      </c>
    </row>
    <row r="235" spans="1:14" hidden="1" outlineLevel="1" x14ac:dyDescent="0.35">
      <c r="A235">
        <v>165</v>
      </c>
      <c r="B235" s="8" t="s">
        <v>27</v>
      </c>
      <c r="C235" s="8" t="s">
        <v>204</v>
      </c>
      <c r="D235" s="9">
        <v>31580</v>
      </c>
      <c r="E235" s="10">
        <v>42.1</v>
      </c>
      <c r="F235" s="10">
        <v>0</v>
      </c>
      <c r="G235" s="8" t="s">
        <v>27</v>
      </c>
      <c r="H235" s="10">
        <v>0</v>
      </c>
      <c r="I235" s="10">
        <v>42.1</v>
      </c>
      <c r="J235" s="10">
        <v>0</v>
      </c>
      <c r="K235" s="10">
        <v>42.1</v>
      </c>
      <c r="L235" s="10">
        <v>0</v>
      </c>
      <c r="M235" s="8" t="s">
        <v>29</v>
      </c>
      <c r="N235" s="11">
        <v>33</v>
      </c>
    </row>
    <row r="236" spans="1:14" hidden="1" outlineLevel="1" x14ac:dyDescent="0.35">
      <c r="A236">
        <v>178</v>
      </c>
      <c r="B236" s="8" t="s">
        <v>27</v>
      </c>
      <c r="C236" s="8" t="s">
        <v>205</v>
      </c>
      <c r="D236" s="9">
        <v>31716</v>
      </c>
      <c r="E236" s="10">
        <v>49351.66</v>
      </c>
      <c r="F236" s="10">
        <v>0</v>
      </c>
      <c r="G236" s="8" t="s">
        <v>27</v>
      </c>
      <c r="H236" s="10">
        <v>0</v>
      </c>
      <c r="I236" s="10">
        <v>48668.74</v>
      </c>
      <c r="J236" s="10">
        <v>682.92</v>
      </c>
      <c r="K236" s="10">
        <v>49351.66</v>
      </c>
      <c r="L236" s="10">
        <v>0</v>
      </c>
      <c r="M236" s="8" t="s">
        <v>29</v>
      </c>
      <c r="N236" s="11">
        <v>33</v>
      </c>
    </row>
    <row r="237" spans="1:14" hidden="1" outlineLevel="1" x14ac:dyDescent="0.35">
      <c r="A237">
        <v>197</v>
      </c>
      <c r="B237" s="8" t="s">
        <v>27</v>
      </c>
      <c r="C237" s="8" t="s">
        <v>82</v>
      </c>
      <c r="D237" s="9">
        <v>32143</v>
      </c>
      <c r="E237" s="10">
        <v>37075.96</v>
      </c>
      <c r="F237" s="10">
        <v>0</v>
      </c>
      <c r="G237" s="8" t="s">
        <v>27</v>
      </c>
      <c r="H237" s="10">
        <v>0</v>
      </c>
      <c r="I237" s="10">
        <v>35262.03</v>
      </c>
      <c r="J237" s="10">
        <v>1123.51</v>
      </c>
      <c r="K237" s="10">
        <v>36385.54</v>
      </c>
      <c r="L237" s="10">
        <v>690.42</v>
      </c>
      <c r="M237" s="8" t="s">
        <v>29</v>
      </c>
      <c r="N237" s="11">
        <v>33</v>
      </c>
    </row>
    <row r="238" spans="1:14" hidden="1" outlineLevel="1" x14ac:dyDescent="0.35">
      <c r="A238">
        <v>211</v>
      </c>
      <c r="B238" s="8" t="s">
        <v>27</v>
      </c>
      <c r="C238" s="8" t="s">
        <v>82</v>
      </c>
      <c r="D238" s="9">
        <v>32264</v>
      </c>
      <c r="E238" s="10">
        <v>2990</v>
      </c>
      <c r="F238" s="10">
        <v>0</v>
      </c>
      <c r="G238" s="8" t="s">
        <v>27</v>
      </c>
      <c r="H238" s="10">
        <v>0</v>
      </c>
      <c r="I238" s="10">
        <v>2843.8</v>
      </c>
      <c r="J238" s="10">
        <v>90.61</v>
      </c>
      <c r="K238" s="10">
        <v>2934.41</v>
      </c>
      <c r="L238" s="10">
        <v>55.59</v>
      </c>
      <c r="M238" s="8" t="s">
        <v>29</v>
      </c>
      <c r="N238" s="11">
        <v>33</v>
      </c>
    </row>
    <row r="239" spans="1:14" hidden="1" outlineLevel="1" x14ac:dyDescent="0.35">
      <c r="A239">
        <v>212</v>
      </c>
      <c r="B239" s="8" t="s">
        <v>27</v>
      </c>
      <c r="C239" s="8" t="s">
        <v>82</v>
      </c>
      <c r="D239" s="9">
        <v>32264</v>
      </c>
      <c r="E239" s="10">
        <v>754.8</v>
      </c>
      <c r="F239" s="10">
        <v>0</v>
      </c>
      <c r="G239" s="8" t="s">
        <v>27</v>
      </c>
      <c r="H239" s="10">
        <v>0</v>
      </c>
      <c r="I239" s="10">
        <v>710.26</v>
      </c>
      <c r="J239" s="10">
        <v>22.87</v>
      </c>
      <c r="K239" s="10">
        <v>733.13</v>
      </c>
      <c r="L239" s="10">
        <v>21.67</v>
      </c>
      <c r="M239" s="8" t="s">
        <v>29</v>
      </c>
      <c r="N239" s="11">
        <v>33</v>
      </c>
    </row>
    <row r="240" spans="1:14" hidden="1" outlineLevel="1" x14ac:dyDescent="0.35">
      <c r="A240">
        <v>222</v>
      </c>
      <c r="B240" s="8" t="s">
        <v>27</v>
      </c>
      <c r="C240" s="8" t="s">
        <v>58</v>
      </c>
      <c r="D240" s="9">
        <v>32325</v>
      </c>
      <c r="E240" s="10">
        <v>12300.66</v>
      </c>
      <c r="F240" s="10">
        <v>0</v>
      </c>
      <c r="G240" s="8" t="s">
        <v>27</v>
      </c>
      <c r="H240" s="10">
        <v>0</v>
      </c>
      <c r="I240" s="10">
        <v>11514.42</v>
      </c>
      <c r="J240" s="10">
        <v>372.75</v>
      </c>
      <c r="K240" s="10">
        <v>11887.17</v>
      </c>
      <c r="L240" s="10">
        <v>413.49</v>
      </c>
      <c r="M240" s="8" t="s">
        <v>29</v>
      </c>
      <c r="N240" s="11">
        <v>33</v>
      </c>
    </row>
    <row r="241" spans="1:14" hidden="1" outlineLevel="1" x14ac:dyDescent="0.35">
      <c r="A241">
        <v>237</v>
      </c>
      <c r="B241" s="8" t="s">
        <v>27</v>
      </c>
      <c r="C241" s="8" t="s">
        <v>58</v>
      </c>
      <c r="D241" s="9">
        <v>32448</v>
      </c>
      <c r="E241" s="10">
        <v>12045.5</v>
      </c>
      <c r="F241" s="10">
        <v>0</v>
      </c>
      <c r="G241" s="8" t="s">
        <v>27</v>
      </c>
      <c r="H241" s="10">
        <v>0</v>
      </c>
      <c r="I241" s="10">
        <v>11155.15</v>
      </c>
      <c r="J241" s="10">
        <v>365.02</v>
      </c>
      <c r="K241" s="10">
        <v>11520.17</v>
      </c>
      <c r="L241" s="10">
        <v>525.33000000000004</v>
      </c>
      <c r="M241" s="8" t="s">
        <v>29</v>
      </c>
      <c r="N241" s="11">
        <v>33</v>
      </c>
    </row>
    <row r="242" spans="1:14" hidden="1" outlineLevel="1" x14ac:dyDescent="0.35">
      <c r="A242">
        <v>239</v>
      </c>
      <c r="B242" s="8" t="s">
        <v>27</v>
      </c>
      <c r="C242" s="8" t="s">
        <v>58</v>
      </c>
      <c r="D242" s="9">
        <v>32478</v>
      </c>
      <c r="E242" s="10">
        <v>2767.71</v>
      </c>
      <c r="F242" s="10">
        <v>0</v>
      </c>
      <c r="G242" s="8" t="s">
        <v>27</v>
      </c>
      <c r="H242" s="10">
        <v>0</v>
      </c>
      <c r="I242" s="10">
        <v>2556.1799999999998</v>
      </c>
      <c r="J242" s="10">
        <v>83.87</v>
      </c>
      <c r="K242" s="10">
        <v>2640.05</v>
      </c>
      <c r="L242" s="10">
        <v>127.66</v>
      </c>
      <c r="M242" s="8" t="s">
        <v>29</v>
      </c>
      <c r="N242" s="11">
        <v>33</v>
      </c>
    </row>
    <row r="243" spans="1:14" hidden="1" outlineLevel="1" x14ac:dyDescent="0.35">
      <c r="A243">
        <v>245</v>
      </c>
      <c r="B243" s="8" t="s">
        <v>27</v>
      </c>
      <c r="C243" s="8" t="s">
        <v>206</v>
      </c>
      <c r="D243" s="9">
        <v>32540</v>
      </c>
      <c r="E243" s="10">
        <v>4009.08</v>
      </c>
      <c r="F243" s="10">
        <v>0</v>
      </c>
      <c r="G243" s="8" t="s">
        <v>27</v>
      </c>
      <c r="H243" s="10">
        <v>0</v>
      </c>
      <c r="I243" s="10">
        <v>3682.66</v>
      </c>
      <c r="J243" s="10">
        <v>121.49</v>
      </c>
      <c r="K243" s="10">
        <v>3804.15</v>
      </c>
      <c r="L243" s="10">
        <v>204.93</v>
      </c>
      <c r="M243" s="8" t="s">
        <v>29</v>
      </c>
      <c r="N243" s="11">
        <v>33</v>
      </c>
    </row>
    <row r="244" spans="1:14" hidden="1" outlineLevel="1" x14ac:dyDescent="0.35">
      <c r="A244">
        <v>249</v>
      </c>
      <c r="B244" s="8" t="s">
        <v>27</v>
      </c>
      <c r="C244" s="8" t="s">
        <v>58</v>
      </c>
      <c r="D244" s="9">
        <v>32568</v>
      </c>
      <c r="E244" s="10">
        <v>625</v>
      </c>
      <c r="F244" s="10">
        <v>0</v>
      </c>
      <c r="G244" s="8" t="s">
        <v>27</v>
      </c>
      <c r="H244" s="10">
        <v>0</v>
      </c>
      <c r="I244" s="10">
        <v>572.54999999999995</v>
      </c>
      <c r="J244" s="10">
        <v>18.940000000000001</v>
      </c>
      <c r="K244" s="10">
        <v>591.49</v>
      </c>
      <c r="L244" s="10">
        <v>33.51</v>
      </c>
      <c r="M244" s="8" t="s">
        <v>29</v>
      </c>
      <c r="N244" s="11">
        <v>33</v>
      </c>
    </row>
    <row r="245" spans="1:14" hidden="1" outlineLevel="1" x14ac:dyDescent="0.35">
      <c r="A245">
        <v>258</v>
      </c>
      <c r="B245" s="8" t="s">
        <v>27</v>
      </c>
      <c r="C245" s="8" t="s">
        <v>58</v>
      </c>
      <c r="D245" s="9">
        <v>32629</v>
      </c>
      <c r="E245" s="10">
        <v>11583.88</v>
      </c>
      <c r="F245" s="10">
        <v>0</v>
      </c>
      <c r="G245" s="8" t="s">
        <v>27</v>
      </c>
      <c r="H245" s="10">
        <v>0</v>
      </c>
      <c r="I245" s="10">
        <v>10553.85</v>
      </c>
      <c r="J245" s="10">
        <v>351.03</v>
      </c>
      <c r="K245" s="10">
        <v>10904.88</v>
      </c>
      <c r="L245" s="10">
        <v>679</v>
      </c>
      <c r="M245" s="8" t="s">
        <v>29</v>
      </c>
      <c r="N245" s="11">
        <v>33</v>
      </c>
    </row>
    <row r="246" spans="1:14" hidden="1" outlineLevel="1" x14ac:dyDescent="0.35">
      <c r="A246">
        <v>269</v>
      </c>
      <c r="B246" s="8" t="s">
        <v>27</v>
      </c>
      <c r="C246" s="8" t="s">
        <v>100</v>
      </c>
      <c r="D246" s="9">
        <v>32721</v>
      </c>
      <c r="E246" s="10">
        <v>1588.94</v>
      </c>
      <c r="F246" s="10">
        <v>0</v>
      </c>
      <c r="G246" s="8" t="s">
        <v>27</v>
      </c>
      <c r="H246" s="10">
        <v>0</v>
      </c>
      <c r="I246" s="10">
        <v>1435.73</v>
      </c>
      <c r="J246" s="10">
        <v>48.15</v>
      </c>
      <c r="K246" s="10">
        <v>1483.88</v>
      </c>
      <c r="L246" s="10">
        <v>105.06</v>
      </c>
      <c r="M246" s="8" t="s">
        <v>29</v>
      </c>
      <c r="N246" s="11">
        <v>33</v>
      </c>
    </row>
    <row r="247" spans="1:14" hidden="1" outlineLevel="1" x14ac:dyDescent="0.35">
      <c r="A247">
        <v>270</v>
      </c>
      <c r="B247" s="8" t="s">
        <v>27</v>
      </c>
      <c r="C247" s="8" t="s">
        <v>100</v>
      </c>
      <c r="D247" s="9">
        <v>32752</v>
      </c>
      <c r="E247" s="10">
        <v>5528.03</v>
      </c>
      <c r="F247" s="10">
        <v>0</v>
      </c>
      <c r="G247" s="8" t="s">
        <v>27</v>
      </c>
      <c r="H247" s="10">
        <v>0</v>
      </c>
      <c r="I247" s="10">
        <v>4981.2299999999996</v>
      </c>
      <c r="J247" s="10">
        <v>167.52</v>
      </c>
      <c r="K247" s="10">
        <v>5148.75</v>
      </c>
      <c r="L247" s="10">
        <v>379.28</v>
      </c>
      <c r="M247" s="8" t="s">
        <v>29</v>
      </c>
      <c r="N247" s="11">
        <v>33</v>
      </c>
    </row>
    <row r="248" spans="1:14" hidden="1" outlineLevel="1" x14ac:dyDescent="0.35">
      <c r="A248">
        <v>277</v>
      </c>
      <c r="B248" s="8" t="s">
        <v>27</v>
      </c>
      <c r="C248" s="8" t="s">
        <v>100</v>
      </c>
      <c r="D248" s="9">
        <v>32791</v>
      </c>
      <c r="E248" s="10">
        <v>7033.94</v>
      </c>
      <c r="F248" s="10">
        <v>0</v>
      </c>
      <c r="G248" s="8" t="s">
        <v>27</v>
      </c>
      <c r="H248" s="10">
        <v>0</v>
      </c>
      <c r="I248" s="10">
        <v>6315.24</v>
      </c>
      <c r="J248" s="10">
        <v>213.15</v>
      </c>
      <c r="K248" s="10">
        <v>6528.39</v>
      </c>
      <c r="L248" s="10">
        <v>505.55</v>
      </c>
      <c r="M248" s="8" t="s">
        <v>29</v>
      </c>
      <c r="N248" s="11">
        <v>33</v>
      </c>
    </row>
    <row r="249" spans="1:14" hidden="1" outlineLevel="1" x14ac:dyDescent="0.35">
      <c r="A249">
        <v>278</v>
      </c>
      <c r="B249" s="8" t="s">
        <v>27</v>
      </c>
      <c r="C249" s="8" t="s">
        <v>100</v>
      </c>
      <c r="D249" s="9">
        <v>32813</v>
      </c>
      <c r="E249" s="10">
        <v>20932.78</v>
      </c>
      <c r="F249" s="10">
        <v>0</v>
      </c>
      <c r="G249" s="8" t="s">
        <v>27</v>
      </c>
      <c r="H249" s="10">
        <v>0</v>
      </c>
      <c r="I249" s="10">
        <v>18757.330000000002</v>
      </c>
      <c r="J249" s="10">
        <v>634.33000000000004</v>
      </c>
      <c r="K249" s="10">
        <v>19391.66</v>
      </c>
      <c r="L249" s="10">
        <v>1541.12</v>
      </c>
      <c r="M249" s="8" t="s">
        <v>29</v>
      </c>
      <c r="N249" s="11">
        <v>33</v>
      </c>
    </row>
    <row r="250" spans="1:14" hidden="1" outlineLevel="1" x14ac:dyDescent="0.35">
      <c r="A250">
        <v>282</v>
      </c>
      <c r="B250" s="8" t="s">
        <v>27</v>
      </c>
      <c r="C250" s="8" t="s">
        <v>100</v>
      </c>
      <c r="D250" s="9">
        <v>32842</v>
      </c>
      <c r="E250" s="10">
        <v>6929.04</v>
      </c>
      <c r="F250" s="10">
        <v>0</v>
      </c>
      <c r="G250" s="8" t="s">
        <v>27</v>
      </c>
      <c r="H250" s="10">
        <v>0</v>
      </c>
      <c r="I250" s="10">
        <v>6192.14</v>
      </c>
      <c r="J250" s="10">
        <v>209.97</v>
      </c>
      <c r="K250" s="10">
        <v>6402.11</v>
      </c>
      <c r="L250" s="10">
        <v>526.92999999999995</v>
      </c>
      <c r="M250" s="8" t="s">
        <v>29</v>
      </c>
      <c r="N250" s="11">
        <v>33</v>
      </c>
    </row>
    <row r="251" spans="1:14" hidden="1" outlineLevel="1" x14ac:dyDescent="0.35">
      <c r="A251">
        <v>284</v>
      </c>
      <c r="B251" s="8" t="s">
        <v>27</v>
      </c>
      <c r="C251" s="8" t="s">
        <v>100</v>
      </c>
      <c r="D251" s="9">
        <v>32871</v>
      </c>
      <c r="E251" s="10">
        <v>6225</v>
      </c>
      <c r="F251" s="10">
        <v>0</v>
      </c>
      <c r="G251" s="8" t="s">
        <v>27</v>
      </c>
      <c r="H251" s="10">
        <v>0</v>
      </c>
      <c r="I251" s="10">
        <v>5548.03</v>
      </c>
      <c r="J251" s="10">
        <v>188.64</v>
      </c>
      <c r="K251" s="10">
        <v>5736.67</v>
      </c>
      <c r="L251" s="10">
        <v>488.33</v>
      </c>
      <c r="M251" s="8" t="s">
        <v>29</v>
      </c>
      <c r="N251" s="11">
        <v>33</v>
      </c>
    </row>
    <row r="252" spans="1:14" hidden="1" outlineLevel="1" x14ac:dyDescent="0.35">
      <c r="A252">
        <v>286</v>
      </c>
      <c r="B252" s="8" t="s">
        <v>27</v>
      </c>
      <c r="C252" s="8" t="s">
        <v>100</v>
      </c>
      <c r="D252" s="9">
        <v>32874</v>
      </c>
      <c r="E252" s="10">
        <v>1364.71</v>
      </c>
      <c r="F252" s="10">
        <v>0</v>
      </c>
      <c r="G252" s="8" t="s">
        <v>27</v>
      </c>
      <c r="H252" s="10">
        <v>0</v>
      </c>
      <c r="I252" s="10">
        <v>1215.96</v>
      </c>
      <c r="J252" s="10">
        <v>41.35</v>
      </c>
      <c r="K252" s="10">
        <v>1257.31</v>
      </c>
      <c r="L252" s="10">
        <v>107.4</v>
      </c>
      <c r="M252" s="8" t="s">
        <v>29</v>
      </c>
      <c r="N252" s="11">
        <v>33</v>
      </c>
    </row>
    <row r="253" spans="1:14" hidden="1" outlineLevel="1" x14ac:dyDescent="0.35">
      <c r="A253">
        <v>291</v>
      </c>
      <c r="B253" s="8" t="s">
        <v>27</v>
      </c>
      <c r="C253" s="8" t="s">
        <v>100</v>
      </c>
      <c r="D253" s="9">
        <v>32875</v>
      </c>
      <c r="E253" s="10">
        <v>1335.94</v>
      </c>
      <c r="F253" s="10">
        <v>0</v>
      </c>
      <c r="G253" s="8" t="s">
        <v>27</v>
      </c>
      <c r="H253" s="10">
        <v>0</v>
      </c>
      <c r="I253" s="10">
        <v>1190.25</v>
      </c>
      <c r="J253" s="10">
        <v>40.479999999999997</v>
      </c>
      <c r="K253" s="10">
        <v>1230.73</v>
      </c>
      <c r="L253" s="10">
        <v>105.21</v>
      </c>
      <c r="M253" s="8" t="s">
        <v>29</v>
      </c>
      <c r="N253" s="11">
        <v>33</v>
      </c>
    </row>
    <row r="254" spans="1:14" hidden="1" outlineLevel="1" x14ac:dyDescent="0.35">
      <c r="A254">
        <v>295</v>
      </c>
      <c r="B254" s="8" t="s">
        <v>27</v>
      </c>
      <c r="C254" s="8" t="s">
        <v>100</v>
      </c>
      <c r="D254" s="9">
        <v>32905</v>
      </c>
      <c r="E254" s="10">
        <v>3742.91</v>
      </c>
      <c r="F254" s="10">
        <v>0</v>
      </c>
      <c r="G254" s="8" t="s">
        <v>27</v>
      </c>
      <c r="H254" s="10">
        <v>0</v>
      </c>
      <c r="I254" s="10">
        <v>3325.83</v>
      </c>
      <c r="J254" s="10">
        <v>113.42</v>
      </c>
      <c r="K254" s="10">
        <v>3439.25</v>
      </c>
      <c r="L254" s="10">
        <v>303.66000000000003</v>
      </c>
      <c r="M254" s="8" t="s">
        <v>29</v>
      </c>
      <c r="N254" s="11">
        <v>33</v>
      </c>
    </row>
    <row r="255" spans="1:14" hidden="1" outlineLevel="1" x14ac:dyDescent="0.35">
      <c r="A255">
        <v>299</v>
      </c>
      <c r="B255" s="8" t="s">
        <v>27</v>
      </c>
      <c r="C255" s="8" t="s">
        <v>207</v>
      </c>
      <c r="D255" s="9">
        <v>32942</v>
      </c>
      <c r="E255" s="10">
        <v>4004.26</v>
      </c>
      <c r="F255" s="10">
        <v>0</v>
      </c>
      <c r="G255" s="8" t="s">
        <v>27</v>
      </c>
      <c r="H255" s="10">
        <v>0</v>
      </c>
      <c r="I255" s="10">
        <v>3545.04</v>
      </c>
      <c r="J255" s="10">
        <v>121.34</v>
      </c>
      <c r="K255" s="10">
        <v>3666.38</v>
      </c>
      <c r="L255" s="10">
        <v>337.88</v>
      </c>
      <c r="M255" s="8" t="s">
        <v>29</v>
      </c>
      <c r="N255" s="11">
        <v>33</v>
      </c>
    </row>
    <row r="256" spans="1:14" hidden="1" outlineLevel="1" x14ac:dyDescent="0.35">
      <c r="A256">
        <v>301</v>
      </c>
      <c r="B256" s="8" t="s">
        <v>27</v>
      </c>
      <c r="C256" s="8" t="s">
        <v>100</v>
      </c>
      <c r="D256" s="9">
        <v>32952</v>
      </c>
      <c r="E256" s="10">
        <v>4859.1400000000003</v>
      </c>
      <c r="F256" s="10">
        <v>0</v>
      </c>
      <c r="G256" s="8" t="s">
        <v>27</v>
      </c>
      <c r="H256" s="10">
        <v>0</v>
      </c>
      <c r="I256" s="10">
        <v>4297.8900000000003</v>
      </c>
      <c r="J256" s="10">
        <v>147.25</v>
      </c>
      <c r="K256" s="10">
        <v>4445.1400000000003</v>
      </c>
      <c r="L256" s="10">
        <v>414</v>
      </c>
      <c r="M256" s="8" t="s">
        <v>29</v>
      </c>
      <c r="N256" s="11">
        <v>33</v>
      </c>
    </row>
    <row r="257" spans="1:14" hidden="1" outlineLevel="1" x14ac:dyDescent="0.35">
      <c r="A257">
        <v>304</v>
      </c>
      <c r="B257" s="8" t="s">
        <v>27</v>
      </c>
      <c r="C257" s="8" t="s">
        <v>100</v>
      </c>
      <c r="D257" s="9">
        <v>32966</v>
      </c>
      <c r="E257" s="10">
        <v>2616.6</v>
      </c>
      <c r="F257" s="10">
        <v>0</v>
      </c>
      <c r="G257" s="8" t="s">
        <v>27</v>
      </c>
      <c r="H257" s="10">
        <v>0</v>
      </c>
      <c r="I257" s="10">
        <v>2311.52</v>
      </c>
      <c r="J257" s="10">
        <v>79.290000000000006</v>
      </c>
      <c r="K257" s="10">
        <v>2390.81</v>
      </c>
      <c r="L257" s="10">
        <v>225.79</v>
      </c>
      <c r="M257" s="8" t="s">
        <v>29</v>
      </c>
      <c r="N257" s="11">
        <v>33</v>
      </c>
    </row>
    <row r="258" spans="1:14" hidden="1" outlineLevel="1" x14ac:dyDescent="0.35">
      <c r="A258">
        <v>311</v>
      </c>
      <c r="B258" s="8" t="s">
        <v>27</v>
      </c>
      <c r="C258" s="8" t="s">
        <v>100</v>
      </c>
      <c r="D258" s="9">
        <v>33015</v>
      </c>
      <c r="E258" s="10">
        <v>3057.6</v>
      </c>
      <c r="F258" s="10">
        <v>0</v>
      </c>
      <c r="G258" s="8" t="s">
        <v>27</v>
      </c>
      <c r="H258" s="10">
        <v>0</v>
      </c>
      <c r="I258" s="10">
        <v>2688.54</v>
      </c>
      <c r="J258" s="10">
        <v>92.65</v>
      </c>
      <c r="K258" s="10">
        <v>2781.19</v>
      </c>
      <c r="L258" s="10">
        <v>276.41000000000003</v>
      </c>
      <c r="M258" s="8" t="s">
        <v>29</v>
      </c>
      <c r="N258" s="11">
        <v>33</v>
      </c>
    </row>
    <row r="259" spans="1:14" hidden="1" outlineLevel="1" x14ac:dyDescent="0.35">
      <c r="A259">
        <v>319</v>
      </c>
      <c r="B259" s="8" t="s">
        <v>27</v>
      </c>
      <c r="C259" s="8" t="s">
        <v>84</v>
      </c>
      <c r="D259" s="9">
        <v>33131</v>
      </c>
      <c r="E259" s="10">
        <v>27210.41</v>
      </c>
      <c r="F259" s="10">
        <v>0</v>
      </c>
      <c r="G259" s="8" t="s">
        <v>27</v>
      </c>
      <c r="H259" s="10">
        <v>0</v>
      </c>
      <c r="I259" s="10">
        <v>23670.42</v>
      </c>
      <c r="J259" s="10">
        <v>824.56</v>
      </c>
      <c r="K259" s="10">
        <v>24494.98</v>
      </c>
      <c r="L259" s="10">
        <v>2715.43</v>
      </c>
      <c r="M259" s="8" t="s">
        <v>29</v>
      </c>
      <c r="N259" s="11">
        <v>33</v>
      </c>
    </row>
    <row r="260" spans="1:14" hidden="1" outlineLevel="1" x14ac:dyDescent="0.35">
      <c r="A260">
        <v>323</v>
      </c>
      <c r="B260" s="8" t="s">
        <v>27</v>
      </c>
      <c r="C260" s="8" t="s">
        <v>84</v>
      </c>
      <c r="D260" s="9">
        <v>33222</v>
      </c>
      <c r="E260" s="10">
        <v>14412.71</v>
      </c>
      <c r="F260" s="10">
        <v>0</v>
      </c>
      <c r="G260" s="8" t="s">
        <v>27</v>
      </c>
      <c r="H260" s="10">
        <v>0</v>
      </c>
      <c r="I260" s="10">
        <v>12429.55</v>
      </c>
      <c r="J260" s="10">
        <v>436.75</v>
      </c>
      <c r="K260" s="10">
        <v>12866.3</v>
      </c>
      <c r="L260" s="10">
        <v>1546.41</v>
      </c>
      <c r="M260" s="8" t="s">
        <v>29</v>
      </c>
      <c r="N260" s="11">
        <v>33</v>
      </c>
    </row>
    <row r="261" spans="1:14" hidden="1" outlineLevel="1" x14ac:dyDescent="0.35">
      <c r="A261">
        <v>330</v>
      </c>
      <c r="B261" s="8" t="s">
        <v>27</v>
      </c>
      <c r="C261" s="8" t="s">
        <v>208</v>
      </c>
      <c r="D261" s="9">
        <v>33253</v>
      </c>
      <c r="E261" s="10">
        <v>37392.1</v>
      </c>
      <c r="F261" s="10">
        <v>0</v>
      </c>
      <c r="G261" s="8" t="s">
        <v>27</v>
      </c>
      <c r="H261" s="10">
        <v>0</v>
      </c>
      <c r="I261" s="10">
        <v>32153.43</v>
      </c>
      <c r="J261" s="10">
        <v>1133.0899999999999</v>
      </c>
      <c r="K261" s="10">
        <v>33286.519999999997</v>
      </c>
      <c r="L261" s="10">
        <v>4105.58</v>
      </c>
      <c r="M261" s="8" t="s">
        <v>29</v>
      </c>
      <c r="N261" s="11">
        <v>33</v>
      </c>
    </row>
    <row r="262" spans="1:14" hidden="1" outlineLevel="1" x14ac:dyDescent="0.35">
      <c r="A262">
        <v>337</v>
      </c>
      <c r="B262" s="8" t="s">
        <v>27</v>
      </c>
      <c r="C262" s="8" t="s">
        <v>84</v>
      </c>
      <c r="D262" s="9">
        <v>33404</v>
      </c>
      <c r="E262" s="10">
        <v>19562.72</v>
      </c>
      <c r="F262" s="10">
        <v>0</v>
      </c>
      <c r="G262" s="8" t="s">
        <v>27</v>
      </c>
      <c r="H262" s="10">
        <v>0</v>
      </c>
      <c r="I262" s="10">
        <v>16577.45</v>
      </c>
      <c r="J262" s="10">
        <v>592.80999999999995</v>
      </c>
      <c r="K262" s="10">
        <v>17170.259999999998</v>
      </c>
      <c r="L262" s="10">
        <v>2392.46</v>
      </c>
      <c r="M262" s="8" t="s">
        <v>29</v>
      </c>
      <c r="N262" s="11">
        <v>33</v>
      </c>
    </row>
    <row r="263" spans="1:14" hidden="1" outlineLevel="1" x14ac:dyDescent="0.35">
      <c r="A263">
        <v>391</v>
      </c>
      <c r="B263" s="8" t="s">
        <v>27</v>
      </c>
      <c r="C263" s="8" t="s">
        <v>209</v>
      </c>
      <c r="D263" s="9">
        <v>33694</v>
      </c>
      <c r="E263" s="10">
        <v>31202.54</v>
      </c>
      <c r="F263" s="10">
        <v>0</v>
      </c>
      <c r="G263" s="8" t="s">
        <v>27</v>
      </c>
      <c r="H263" s="10">
        <v>0</v>
      </c>
      <c r="I263" s="10">
        <v>25699.89</v>
      </c>
      <c r="J263" s="10">
        <v>945.53</v>
      </c>
      <c r="K263" s="10">
        <v>26645.42</v>
      </c>
      <c r="L263" s="10">
        <v>4557.12</v>
      </c>
      <c r="M263" s="8" t="s">
        <v>29</v>
      </c>
      <c r="N263" s="11">
        <v>33</v>
      </c>
    </row>
    <row r="264" spans="1:14" hidden="1" outlineLevel="1" x14ac:dyDescent="0.35">
      <c r="A264">
        <v>405</v>
      </c>
      <c r="B264" s="8" t="s">
        <v>27</v>
      </c>
      <c r="C264" s="8" t="s">
        <v>210</v>
      </c>
      <c r="D264" s="9">
        <v>33764</v>
      </c>
      <c r="E264" s="10">
        <v>4361</v>
      </c>
      <c r="F264" s="10">
        <v>0</v>
      </c>
      <c r="G264" s="8" t="s">
        <v>27</v>
      </c>
      <c r="H264" s="10">
        <v>0</v>
      </c>
      <c r="I264" s="10">
        <v>3566.82</v>
      </c>
      <c r="J264" s="10">
        <v>132.15</v>
      </c>
      <c r="K264" s="10">
        <v>3698.97</v>
      </c>
      <c r="L264" s="10">
        <v>662.03</v>
      </c>
      <c r="M264" s="8" t="s">
        <v>29</v>
      </c>
      <c r="N264" s="11">
        <v>33</v>
      </c>
    </row>
    <row r="265" spans="1:14" hidden="1" outlineLevel="1" x14ac:dyDescent="0.35">
      <c r="A265">
        <v>407</v>
      </c>
      <c r="B265" s="8" t="s">
        <v>27</v>
      </c>
      <c r="C265" s="8" t="s">
        <v>211</v>
      </c>
      <c r="D265" s="9">
        <v>33779</v>
      </c>
      <c r="E265" s="10">
        <v>4197.6400000000003</v>
      </c>
      <c r="F265" s="10">
        <v>0</v>
      </c>
      <c r="G265" s="8" t="s">
        <v>27</v>
      </c>
      <c r="H265" s="10">
        <v>0</v>
      </c>
      <c r="I265" s="10">
        <v>3427.97</v>
      </c>
      <c r="J265" s="10">
        <v>127.2</v>
      </c>
      <c r="K265" s="10">
        <v>3555.17</v>
      </c>
      <c r="L265" s="10">
        <v>642.47</v>
      </c>
      <c r="M265" s="8" t="s">
        <v>29</v>
      </c>
      <c r="N265" s="11">
        <v>33</v>
      </c>
    </row>
    <row r="266" spans="1:14" hidden="1" outlineLevel="1" x14ac:dyDescent="0.35">
      <c r="A266">
        <v>409</v>
      </c>
      <c r="B266" s="8" t="s">
        <v>27</v>
      </c>
      <c r="C266" s="8" t="s">
        <v>212</v>
      </c>
      <c r="D266" s="9">
        <v>33802</v>
      </c>
      <c r="E266" s="10">
        <v>525.65</v>
      </c>
      <c r="F266" s="10">
        <v>0</v>
      </c>
      <c r="G266" s="8" t="s">
        <v>27</v>
      </c>
      <c r="H266" s="10">
        <v>0</v>
      </c>
      <c r="I266" s="10">
        <v>421.1</v>
      </c>
      <c r="J266" s="10">
        <v>15.93</v>
      </c>
      <c r="K266" s="10">
        <v>437.03</v>
      </c>
      <c r="L266" s="10">
        <v>88.62</v>
      </c>
      <c r="M266" s="8" t="s">
        <v>29</v>
      </c>
      <c r="N266" s="11">
        <v>33</v>
      </c>
    </row>
    <row r="267" spans="1:14" hidden="1" outlineLevel="1" x14ac:dyDescent="0.35">
      <c r="A267">
        <v>422</v>
      </c>
      <c r="B267" s="8" t="s">
        <v>27</v>
      </c>
      <c r="C267" s="8" t="s">
        <v>149</v>
      </c>
      <c r="D267" s="9">
        <v>33971</v>
      </c>
      <c r="E267" s="10">
        <v>3265.09</v>
      </c>
      <c r="F267" s="10">
        <v>0</v>
      </c>
      <c r="G267" s="8" t="s">
        <v>27</v>
      </c>
      <c r="H267" s="10">
        <v>0</v>
      </c>
      <c r="I267" s="10">
        <v>2615.21</v>
      </c>
      <c r="J267" s="10">
        <v>98.94</v>
      </c>
      <c r="K267" s="10">
        <v>2714.15</v>
      </c>
      <c r="L267" s="10">
        <v>550.94000000000005</v>
      </c>
      <c r="M267" s="8" t="s">
        <v>29</v>
      </c>
      <c r="N267" s="11">
        <v>33</v>
      </c>
    </row>
    <row r="268" spans="1:14" hidden="1" outlineLevel="1" x14ac:dyDescent="0.35">
      <c r="A268">
        <v>457</v>
      </c>
      <c r="B268" s="8" t="s">
        <v>27</v>
      </c>
      <c r="C268" s="8" t="s">
        <v>213</v>
      </c>
      <c r="D268" s="9">
        <v>34273</v>
      </c>
      <c r="E268" s="10">
        <v>590</v>
      </c>
      <c r="F268" s="10">
        <v>0</v>
      </c>
      <c r="G268" s="8" t="s">
        <v>27</v>
      </c>
      <c r="H268" s="10">
        <v>0</v>
      </c>
      <c r="I268" s="10">
        <v>457.9</v>
      </c>
      <c r="J268" s="10">
        <v>17.88</v>
      </c>
      <c r="K268" s="10">
        <v>475.78</v>
      </c>
      <c r="L268" s="10">
        <v>114.22</v>
      </c>
      <c r="M268" s="8" t="s">
        <v>29</v>
      </c>
      <c r="N268" s="11">
        <v>33</v>
      </c>
    </row>
    <row r="269" spans="1:14" hidden="1" outlineLevel="1" x14ac:dyDescent="0.35">
      <c r="A269">
        <v>492</v>
      </c>
      <c r="B269" s="8" t="s">
        <v>27</v>
      </c>
      <c r="C269" s="8" t="s">
        <v>214</v>
      </c>
      <c r="D269" s="9">
        <v>34424</v>
      </c>
      <c r="E269" s="10">
        <v>9728.8700000000008</v>
      </c>
      <c r="F269" s="10">
        <v>0</v>
      </c>
      <c r="G269" s="8" t="s">
        <v>27</v>
      </c>
      <c r="H269" s="10">
        <v>0</v>
      </c>
      <c r="I269" s="10">
        <v>9728.8700000000008</v>
      </c>
      <c r="J269" s="10">
        <v>0</v>
      </c>
      <c r="K269" s="10">
        <v>9728.8700000000008</v>
      </c>
      <c r="L269" s="10">
        <v>0</v>
      </c>
      <c r="M269" s="8" t="s">
        <v>29</v>
      </c>
      <c r="N269" s="11">
        <v>5</v>
      </c>
    </row>
    <row r="270" spans="1:14" hidden="1" outlineLevel="1" x14ac:dyDescent="0.35">
      <c r="A270">
        <v>497</v>
      </c>
      <c r="B270" s="8" t="s">
        <v>27</v>
      </c>
      <c r="C270" s="8" t="s">
        <v>215</v>
      </c>
      <c r="D270" s="9">
        <v>34444</v>
      </c>
      <c r="E270" s="10">
        <v>2938.5</v>
      </c>
      <c r="F270" s="10">
        <v>0</v>
      </c>
      <c r="G270" s="8" t="s">
        <v>27</v>
      </c>
      <c r="H270" s="10">
        <v>0</v>
      </c>
      <c r="I270" s="10">
        <v>2236.4899999999998</v>
      </c>
      <c r="J270" s="10">
        <v>89.05</v>
      </c>
      <c r="K270" s="10">
        <v>2325.54</v>
      </c>
      <c r="L270" s="10">
        <v>612.96</v>
      </c>
      <c r="M270" s="8" t="s">
        <v>29</v>
      </c>
      <c r="N270" s="11">
        <v>33</v>
      </c>
    </row>
    <row r="271" spans="1:14" hidden="1" outlineLevel="1" x14ac:dyDescent="0.35">
      <c r="A271">
        <v>506</v>
      </c>
      <c r="B271" s="8" t="s">
        <v>27</v>
      </c>
      <c r="C271" s="8" t="s">
        <v>210</v>
      </c>
      <c r="D271" s="9">
        <v>34474</v>
      </c>
      <c r="E271" s="10">
        <v>299</v>
      </c>
      <c r="F271" s="10">
        <v>0</v>
      </c>
      <c r="G271" s="8" t="s">
        <v>27</v>
      </c>
      <c r="H271" s="10">
        <v>0</v>
      </c>
      <c r="I271" s="10">
        <v>226.8</v>
      </c>
      <c r="J271" s="10">
        <v>9.06</v>
      </c>
      <c r="K271" s="10">
        <v>235.86</v>
      </c>
      <c r="L271" s="10">
        <v>63.14</v>
      </c>
      <c r="M271" s="8" t="s">
        <v>29</v>
      </c>
      <c r="N271" s="11">
        <v>33</v>
      </c>
    </row>
    <row r="272" spans="1:14" hidden="1" outlineLevel="1" x14ac:dyDescent="0.35">
      <c r="A272">
        <v>510</v>
      </c>
      <c r="B272" s="8" t="s">
        <v>27</v>
      </c>
      <c r="C272" s="8" t="s">
        <v>210</v>
      </c>
      <c r="D272" s="9">
        <v>34495</v>
      </c>
      <c r="E272" s="10">
        <v>1966</v>
      </c>
      <c r="F272" s="10">
        <v>0</v>
      </c>
      <c r="G272" s="8" t="s">
        <v>27</v>
      </c>
      <c r="H272" s="10">
        <v>0</v>
      </c>
      <c r="I272" s="10">
        <v>1491.42</v>
      </c>
      <c r="J272" s="10">
        <v>59.58</v>
      </c>
      <c r="K272" s="10">
        <v>1551</v>
      </c>
      <c r="L272" s="10">
        <v>415</v>
      </c>
      <c r="M272" s="8" t="s">
        <v>29</v>
      </c>
      <c r="N272" s="11">
        <v>33</v>
      </c>
    </row>
    <row r="273" spans="1:14" hidden="1" outlineLevel="1" x14ac:dyDescent="0.35">
      <c r="A273">
        <v>520</v>
      </c>
      <c r="B273" s="8" t="s">
        <v>27</v>
      </c>
      <c r="C273" s="8" t="s">
        <v>215</v>
      </c>
      <c r="D273" s="9">
        <v>34515</v>
      </c>
      <c r="E273" s="10">
        <v>4027</v>
      </c>
      <c r="F273" s="10">
        <v>0</v>
      </c>
      <c r="G273" s="8" t="s">
        <v>27</v>
      </c>
      <c r="H273" s="10">
        <v>0</v>
      </c>
      <c r="I273" s="10">
        <v>3044.65</v>
      </c>
      <c r="J273" s="10">
        <v>122.03</v>
      </c>
      <c r="K273" s="10">
        <v>3166.68</v>
      </c>
      <c r="L273" s="10">
        <v>860.32</v>
      </c>
      <c r="M273" s="8" t="s">
        <v>29</v>
      </c>
      <c r="N273" s="11">
        <v>33</v>
      </c>
    </row>
    <row r="274" spans="1:14" hidden="1" outlineLevel="1" x14ac:dyDescent="0.35">
      <c r="A274">
        <v>521</v>
      </c>
      <c r="B274" s="8" t="s">
        <v>27</v>
      </c>
      <c r="C274" s="8" t="s">
        <v>215</v>
      </c>
      <c r="D274" s="9">
        <v>34515</v>
      </c>
      <c r="E274" s="10">
        <v>5610.82</v>
      </c>
      <c r="F274" s="10">
        <v>0</v>
      </c>
      <c r="G274" s="8" t="s">
        <v>27</v>
      </c>
      <c r="H274" s="10">
        <v>0</v>
      </c>
      <c r="I274" s="10">
        <v>4242.05</v>
      </c>
      <c r="J274" s="10">
        <v>170.02</v>
      </c>
      <c r="K274" s="10">
        <v>4412.07</v>
      </c>
      <c r="L274" s="10">
        <v>1198.75</v>
      </c>
      <c r="M274" s="8" t="s">
        <v>29</v>
      </c>
      <c r="N274" s="11">
        <v>33</v>
      </c>
    </row>
    <row r="275" spans="1:14" hidden="1" outlineLevel="1" x14ac:dyDescent="0.35">
      <c r="A275">
        <v>559</v>
      </c>
      <c r="B275" s="8" t="s">
        <v>27</v>
      </c>
      <c r="C275" s="8" t="s">
        <v>210</v>
      </c>
      <c r="D275" s="9">
        <v>34669</v>
      </c>
      <c r="E275" s="10">
        <v>1785</v>
      </c>
      <c r="F275" s="10">
        <v>0</v>
      </c>
      <c r="G275" s="8" t="s">
        <v>27</v>
      </c>
      <c r="H275" s="10">
        <v>0</v>
      </c>
      <c r="I275" s="10">
        <v>1785</v>
      </c>
      <c r="J275" s="10">
        <v>0</v>
      </c>
      <c r="K275" s="10">
        <v>1785</v>
      </c>
      <c r="L275" s="10">
        <v>0</v>
      </c>
      <c r="M275" s="8" t="s">
        <v>29</v>
      </c>
      <c r="N275" s="11">
        <v>20</v>
      </c>
    </row>
    <row r="276" spans="1:14" hidden="1" outlineLevel="1" x14ac:dyDescent="0.35">
      <c r="A276">
        <v>560</v>
      </c>
      <c r="B276" s="8" t="s">
        <v>27</v>
      </c>
      <c r="C276" s="8" t="s">
        <v>216</v>
      </c>
      <c r="D276" s="9">
        <v>34669</v>
      </c>
      <c r="E276" s="10">
        <v>29834.45</v>
      </c>
      <c r="F276" s="10">
        <v>0</v>
      </c>
      <c r="G276" s="8" t="s">
        <v>27</v>
      </c>
      <c r="H276" s="10">
        <v>0</v>
      </c>
      <c r="I276" s="10">
        <v>29834.45</v>
      </c>
      <c r="J276" s="10">
        <v>0</v>
      </c>
      <c r="K276" s="10">
        <v>29834.45</v>
      </c>
      <c r="L276" s="10">
        <v>0</v>
      </c>
      <c r="M276" s="8" t="s">
        <v>29</v>
      </c>
      <c r="N276" s="11">
        <v>20</v>
      </c>
    </row>
    <row r="277" spans="1:14" hidden="1" outlineLevel="1" x14ac:dyDescent="0.35">
      <c r="A277">
        <v>623</v>
      </c>
      <c r="B277" s="8" t="s">
        <v>27</v>
      </c>
      <c r="C277" s="8" t="s">
        <v>216</v>
      </c>
      <c r="D277" s="9">
        <v>35034</v>
      </c>
      <c r="E277" s="10">
        <v>70503.460000000006</v>
      </c>
      <c r="F277" s="10">
        <v>0</v>
      </c>
      <c r="G277" s="8" t="s">
        <v>27</v>
      </c>
      <c r="H277" s="10">
        <v>0</v>
      </c>
      <c r="I277" s="10">
        <v>70503.460000000006</v>
      </c>
      <c r="J277" s="10">
        <v>0</v>
      </c>
      <c r="K277" s="10">
        <v>70503.460000000006</v>
      </c>
      <c r="L277" s="10">
        <v>0</v>
      </c>
      <c r="M277" s="8" t="s">
        <v>29</v>
      </c>
      <c r="N277" s="11">
        <v>20</v>
      </c>
    </row>
    <row r="278" spans="1:14" hidden="1" outlineLevel="1" x14ac:dyDescent="0.35">
      <c r="A278">
        <v>794</v>
      </c>
      <c r="B278" s="8" t="s">
        <v>27</v>
      </c>
      <c r="C278" s="8" t="s">
        <v>217</v>
      </c>
      <c r="D278" s="9">
        <v>35431</v>
      </c>
      <c r="E278" s="10">
        <v>95257.21</v>
      </c>
      <c r="F278" s="10">
        <v>0</v>
      </c>
      <c r="G278" s="8" t="s">
        <v>27</v>
      </c>
      <c r="H278" s="10">
        <v>0</v>
      </c>
      <c r="I278" s="10">
        <v>95257.21</v>
      </c>
      <c r="J278" s="10">
        <v>0</v>
      </c>
      <c r="K278" s="10">
        <v>95257.21</v>
      </c>
      <c r="L278" s="10">
        <v>0</v>
      </c>
      <c r="M278" s="8" t="s">
        <v>29</v>
      </c>
      <c r="N278" s="11">
        <v>20</v>
      </c>
    </row>
    <row r="279" spans="1:14" hidden="1" outlineLevel="1" x14ac:dyDescent="0.35">
      <c r="A279">
        <v>849</v>
      </c>
      <c r="B279" s="8" t="s">
        <v>27</v>
      </c>
      <c r="C279" s="8" t="s">
        <v>218</v>
      </c>
      <c r="D279" s="9">
        <v>35796</v>
      </c>
      <c r="E279" s="10">
        <v>74528.52</v>
      </c>
      <c r="F279" s="10">
        <v>0</v>
      </c>
      <c r="G279" s="8" t="s">
        <v>27</v>
      </c>
      <c r="H279" s="10">
        <v>0</v>
      </c>
      <c r="I279" s="10">
        <v>48522.59</v>
      </c>
      <c r="J279" s="10">
        <v>2258.44</v>
      </c>
      <c r="K279" s="10">
        <v>50781.03</v>
      </c>
      <c r="L279" s="10">
        <v>23747.49</v>
      </c>
      <c r="M279" s="8" t="s">
        <v>29</v>
      </c>
      <c r="N279" s="11">
        <v>33</v>
      </c>
    </row>
    <row r="280" spans="1:14" hidden="1" outlineLevel="1" x14ac:dyDescent="0.35">
      <c r="A280">
        <v>910</v>
      </c>
      <c r="B280" s="8" t="s">
        <v>27</v>
      </c>
      <c r="C280" s="8" t="s">
        <v>219</v>
      </c>
      <c r="D280" s="9">
        <v>36100</v>
      </c>
      <c r="E280" s="10">
        <v>57155.9</v>
      </c>
      <c r="F280" s="10">
        <v>0</v>
      </c>
      <c r="G280" s="8" t="s">
        <v>27</v>
      </c>
      <c r="H280" s="10">
        <v>0</v>
      </c>
      <c r="I280" s="10">
        <v>23639.9</v>
      </c>
      <c r="J280" s="10">
        <v>1143.1199999999999</v>
      </c>
      <c r="K280" s="10">
        <v>24783.02</v>
      </c>
      <c r="L280" s="10">
        <v>32372.880000000001</v>
      </c>
      <c r="M280" s="8" t="s">
        <v>29</v>
      </c>
      <c r="N280" s="11">
        <v>50</v>
      </c>
    </row>
    <row r="281" spans="1:14" hidden="1" outlineLevel="1" x14ac:dyDescent="0.35">
      <c r="A281">
        <v>981</v>
      </c>
      <c r="B281" s="8" t="s">
        <v>27</v>
      </c>
      <c r="C281" s="8" t="s">
        <v>215</v>
      </c>
      <c r="D281" s="9">
        <v>36341</v>
      </c>
      <c r="E281" s="10">
        <v>28415.31</v>
      </c>
      <c r="F281" s="10">
        <v>0</v>
      </c>
      <c r="G281" s="8" t="s">
        <v>27</v>
      </c>
      <c r="H281" s="10">
        <v>0</v>
      </c>
      <c r="I281" s="10">
        <v>28415.31</v>
      </c>
      <c r="J281" s="10">
        <v>0</v>
      </c>
      <c r="K281" s="10">
        <v>28415.31</v>
      </c>
      <c r="L281" s="10">
        <v>0</v>
      </c>
      <c r="M281" s="8" t="s">
        <v>29</v>
      </c>
      <c r="N281" s="11">
        <v>10</v>
      </c>
    </row>
    <row r="282" spans="1:14" hidden="1" outlineLevel="1" x14ac:dyDescent="0.35">
      <c r="A282">
        <v>982</v>
      </c>
      <c r="B282" s="8" t="s">
        <v>27</v>
      </c>
      <c r="C282" s="8" t="s">
        <v>220</v>
      </c>
      <c r="D282" s="9">
        <v>36341</v>
      </c>
      <c r="E282" s="10">
        <v>15778.59</v>
      </c>
      <c r="F282" s="10">
        <v>0</v>
      </c>
      <c r="G282" s="8" t="s">
        <v>27</v>
      </c>
      <c r="H282" s="10">
        <v>0</v>
      </c>
      <c r="I282" s="10">
        <v>6311.4</v>
      </c>
      <c r="J282" s="10">
        <v>315.57</v>
      </c>
      <c r="K282" s="10">
        <v>6626.97</v>
      </c>
      <c r="L282" s="10">
        <v>9151.6200000000008</v>
      </c>
      <c r="M282" s="8" t="s">
        <v>29</v>
      </c>
      <c r="N282" s="11">
        <v>50</v>
      </c>
    </row>
    <row r="283" spans="1:14" hidden="1" outlineLevel="1" x14ac:dyDescent="0.35">
      <c r="A283">
        <v>1059</v>
      </c>
      <c r="B283" s="8" t="s">
        <v>27</v>
      </c>
      <c r="C283" s="8" t="s">
        <v>221</v>
      </c>
      <c r="D283" s="9">
        <v>36530</v>
      </c>
      <c r="E283" s="10">
        <v>33317.85</v>
      </c>
      <c r="F283" s="10">
        <v>0</v>
      </c>
      <c r="G283" s="8" t="s">
        <v>27</v>
      </c>
      <c r="H283" s="10">
        <v>0</v>
      </c>
      <c r="I283" s="10">
        <v>19687.79</v>
      </c>
      <c r="J283" s="10">
        <v>1009.63</v>
      </c>
      <c r="K283" s="10">
        <v>20697.419999999998</v>
      </c>
      <c r="L283" s="10">
        <v>12620.43</v>
      </c>
      <c r="M283" s="8" t="s">
        <v>29</v>
      </c>
      <c r="N283" s="11">
        <v>33</v>
      </c>
    </row>
    <row r="284" spans="1:14" hidden="1" outlineLevel="1" x14ac:dyDescent="0.35">
      <c r="A284">
        <v>1162</v>
      </c>
      <c r="B284" s="8" t="s">
        <v>27</v>
      </c>
      <c r="C284" s="8" t="s">
        <v>222</v>
      </c>
      <c r="D284" s="9">
        <v>36747</v>
      </c>
      <c r="E284" s="10">
        <v>38035</v>
      </c>
      <c r="F284" s="10">
        <v>0</v>
      </c>
      <c r="G284" s="8" t="s">
        <v>27</v>
      </c>
      <c r="H284" s="10">
        <v>0</v>
      </c>
      <c r="I284" s="10">
        <v>38035</v>
      </c>
      <c r="J284" s="10">
        <v>0</v>
      </c>
      <c r="K284" s="10">
        <v>38035</v>
      </c>
      <c r="L284" s="10">
        <v>0</v>
      </c>
      <c r="M284" s="8" t="s">
        <v>29</v>
      </c>
      <c r="N284" s="11">
        <v>10</v>
      </c>
    </row>
    <row r="285" spans="1:14" hidden="1" outlineLevel="1" x14ac:dyDescent="0.35">
      <c r="A285">
        <v>1260</v>
      </c>
      <c r="B285" s="8" t="s">
        <v>27</v>
      </c>
      <c r="C285" s="8" t="s">
        <v>223</v>
      </c>
      <c r="D285" s="9">
        <v>37132</v>
      </c>
      <c r="E285" s="10">
        <v>17880</v>
      </c>
      <c r="F285" s="10">
        <v>0</v>
      </c>
      <c r="G285" s="8" t="s">
        <v>27</v>
      </c>
      <c r="H285" s="10">
        <v>0</v>
      </c>
      <c r="I285" s="10">
        <v>17880</v>
      </c>
      <c r="J285" s="10">
        <v>0</v>
      </c>
      <c r="K285" s="10">
        <v>17880</v>
      </c>
      <c r="L285" s="10">
        <v>0</v>
      </c>
      <c r="M285" s="8" t="s">
        <v>29</v>
      </c>
      <c r="N285" s="11">
        <v>10</v>
      </c>
    </row>
    <row r="286" spans="1:14" hidden="1" outlineLevel="1" x14ac:dyDescent="0.35">
      <c r="A286">
        <v>1356</v>
      </c>
      <c r="B286" s="8" t="s">
        <v>27</v>
      </c>
      <c r="C286" s="8" t="s">
        <v>215</v>
      </c>
      <c r="D286" s="9">
        <v>37494</v>
      </c>
      <c r="E286" s="10">
        <v>9766</v>
      </c>
      <c r="F286" s="10">
        <v>0</v>
      </c>
      <c r="G286" s="8" t="s">
        <v>27</v>
      </c>
      <c r="H286" s="10">
        <v>0</v>
      </c>
      <c r="I286" s="10">
        <v>9766</v>
      </c>
      <c r="J286" s="10">
        <v>0</v>
      </c>
      <c r="K286" s="10">
        <v>9766</v>
      </c>
      <c r="L286" s="10">
        <v>0</v>
      </c>
      <c r="M286" s="8" t="s">
        <v>29</v>
      </c>
      <c r="N286" s="11">
        <v>10</v>
      </c>
    </row>
    <row r="287" spans="1:14" hidden="1" outlineLevel="1" x14ac:dyDescent="0.35">
      <c r="A287">
        <v>1484</v>
      </c>
      <c r="B287" s="8" t="s">
        <v>27</v>
      </c>
      <c r="C287" s="8" t="s">
        <v>224</v>
      </c>
      <c r="D287" s="9">
        <v>38504</v>
      </c>
      <c r="E287" s="10">
        <v>3400</v>
      </c>
      <c r="F287" s="10">
        <v>0</v>
      </c>
      <c r="G287" s="8" t="s">
        <v>27</v>
      </c>
      <c r="H287" s="10">
        <v>0</v>
      </c>
      <c r="I287" s="10">
        <v>3400</v>
      </c>
      <c r="J287" s="10">
        <v>0</v>
      </c>
      <c r="K287" s="10">
        <v>3400</v>
      </c>
      <c r="L287" s="10">
        <v>0</v>
      </c>
      <c r="M287" s="8" t="s">
        <v>29</v>
      </c>
      <c r="N287" s="11">
        <v>10</v>
      </c>
    </row>
    <row r="288" spans="1:14" hidden="1" outlineLevel="1" x14ac:dyDescent="0.35">
      <c r="A288">
        <v>1544</v>
      </c>
      <c r="B288" s="8" t="s">
        <v>27</v>
      </c>
      <c r="C288" s="8" t="s">
        <v>225</v>
      </c>
      <c r="D288" s="9">
        <v>39202</v>
      </c>
      <c r="E288" s="12">
        <v>11233.65</v>
      </c>
      <c r="F288" s="12">
        <v>0</v>
      </c>
      <c r="G288" s="8" t="s">
        <v>27</v>
      </c>
      <c r="H288" s="12">
        <v>0</v>
      </c>
      <c r="I288" s="12">
        <v>11233.65</v>
      </c>
      <c r="J288" s="12">
        <v>0</v>
      </c>
      <c r="K288" s="12">
        <v>11233.65</v>
      </c>
      <c r="L288" s="12">
        <v>0</v>
      </c>
      <c r="M288" s="8" t="s">
        <v>29</v>
      </c>
      <c r="N288" s="11">
        <v>7</v>
      </c>
    </row>
    <row r="289" spans="1:14" ht="15" hidden="1" outlineLevel="1" thickBot="1" x14ac:dyDescent="0.4">
      <c r="A289" s="14" t="s">
        <v>226</v>
      </c>
      <c r="E289" s="13">
        <v>1968017.26</v>
      </c>
      <c r="F289" s="13">
        <v>0</v>
      </c>
      <c r="G289" s="8" t="s">
        <v>17</v>
      </c>
      <c r="H289" s="13">
        <v>0</v>
      </c>
      <c r="I289" s="13">
        <v>1846699.28</v>
      </c>
      <c r="J289" s="13">
        <v>14831.89</v>
      </c>
      <c r="K289" s="13">
        <v>1861531.17</v>
      </c>
      <c r="L289" s="13">
        <v>106486.09</v>
      </c>
    </row>
    <row r="290" spans="1:14" ht="15" hidden="1" outlineLevel="1" thickTop="1" x14ac:dyDescent="0.35"/>
    <row r="291" spans="1:14" hidden="1" outlineLevel="1" x14ac:dyDescent="0.35">
      <c r="A291" s="6" t="s">
        <v>227</v>
      </c>
    </row>
    <row r="292" spans="1:14" hidden="1" outlineLevel="1" x14ac:dyDescent="0.35">
      <c r="A292">
        <v>266</v>
      </c>
      <c r="B292" s="8" t="s">
        <v>27</v>
      </c>
      <c r="C292" s="8" t="s">
        <v>228</v>
      </c>
      <c r="D292" s="9">
        <v>32690</v>
      </c>
      <c r="E292" s="10">
        <v>20000</v>
      </c>
      <c r="F292" s="10">
        <v>0</v>
      </c>
      <c r="G292" s="8" t="s">
        <v>27</v>
      </c>
      <c r="H292" s="10">
        <v>0</v>
      </c>
      <c r="I292" s="10">
        <v>20000</v>
      </c>
      <c r="J292" s="10">
        <v>0</v>
      </c>
      <c r="K292" s="10">
        <v>20000</v>
      </c>
      <c r="L292" s="10">
        <v>0</v>
      </c>
      <c r="M292" s="8" t="s">
        <v>29</v>
      </c>
      <c r="N292" s="11">
        <v>5</v>
      </c>
    </row>
    <row r="293" spans="1:14" hidden="1" outlineLevel="1" x14ac:dyDescent="0.35">
      <c r="A293">
        <v>303</v>
      </c>
      <c r="B293" s="8" t="s">
        <v>27</v>
      </c>
      <c r="C293" s="8" t="s">
        <v>229</v>
      </c>
      <c r="D293" s="9">
        <v>32964</v>
      </c>
      <c r="E293" s="12">
        <v>31196.36</v>
      </c>
      <c r="F293" s="12">
        <v>0</v>
      </c>
      <c r="G293" s="8" t="s">
        <v>27</v>
      </c>
      <c r="H293" s="12">
        <v>0</v>
      </c>
      <c r="I293" s="12">
        <v>27773.48</v>
      </c>
      <c r="J293" s="12">
        <v>945.34</v>
      </c>
      <c r="K293" s="12">
        <v>28718.82</v>
      </c>
      <c r="L293" s="12">
        <v>2477.54</v>
      </c>
      <c r="M293" s="8" t="s">
        <v>29</v>
      </c>
      <c r="N293" s="11">
        <v>33</v>
      </c>
    </row>
    <row r="294" spans="1:14" ht="15" hidden="1" outlineLevel="1" thickBot="1" x14ac:dyDescent="0.4">
      <c r="A294" s="14" t="s">
        <v>230</v>
      </c>
      <c r="E294" s="13">
        <v>51196.36</v>
      </c>
      <c r="F294" s="13">
        <v>0</v>
      </c>
      <c r="G294" s="8" t="s">
        <v>17</v>
      </c>
      <c r="H294" s="13">
        <v>0</v>
      </c>
      <c r="I294" s="13">
        <v>47773.48</v>
      </c>
      <c r="J294" s="13">
        <v>945.34</v>
      </c>
      <c r="K294" s="13">
        <v>48718.82</v>
      </c>
      <c r="L294" s="13">
        <v>2477.54</v>
      </c>
    </row>
    <row r="295" spans="1:14" ht="15" hidden="1" outlineLevel="1" thickTop="1" x14ac:dyDescent="0.35"/>
    <row r="296" spans="1:14" hidden="1" outlineLevel="1" x14ac:dyDescent="0.35">
      <c r="A296" s="6" t="s">
        <v>231</v>
      </c>
    </row>
    <row r="297" spans="1:14" hidden="1" outlineLevel="1" x14ac:dyDescent="0.35">
      <c r="A297">
        <v>18</v>
      </c>
      <c r="B297" s="8" t="s">
        <v>27</v>
      </c>
      <c r="C297" s="8" t="s">
        <v>80</v>
      </c>
      <c r="D297" s="9">
        <v>28429</v>
      </c>
      <c r="E297" s="10">
        <v>104637.18</v>
      </c>
      <c r="F297" s="10">
        <v>0</v>
      </c>
      <c r="G297" s="8" t="s">
        <v>27</v>
      </c>
      <c r="H297" s="10">
        <v>0</v>
      </c>
      <c r="I297" s="10">
        <v>104637.18</v>
      </c>
      <c r="J297" s="10">
        <v>0</v>
      </c>
      <c r="K297" s="10">
        <v>104637.18</v>
      </c>
      <c r="L297" s="10">
        <v>0</v>
      </c>
      <c r="M297" s="8" t="s">
        <v>29</v>
      </c>
      <c r="N297" s="11">
        <v>33</v>
      </c>
    </row>
    <row r="298" spans="1:14" hidden="1" outlineLevel="1" x14ac:dyDescent="0.35">
      <c r="A298">
        <v>40</v>
      </c>
      <c r="B298" s="8" t="s">
        <v>27</v>
      </c>
      <c r="C298" s="8" t="s">
        <v>232</v>
      </c>
      <c r="D298" s="9">
        <v>29159</v>
      </c>
      <c r="E298" s="10">
        <v>4758.1899999999996</v>
      </c>
      <c r="F298" s="10">
        <v>0</v>
      </c>
      <c r="G298" s="8" t="s">
        <v>27</v>
      </c>
      <c r="H298" s="10">
        <v>0</v>
      </c>
      <c r="I298" s="10">
        <v>4758.1899999999996</v>
      </c>
      <c r="J298" s="10">
        <v>0</v>
      </c>
      <c r="K298" s="10">
        <v>4758.1899999999996</v>
      </c>
      <c r="L298" s="10">
        <v>0</v>
      </c>
      <c r="M298" s="8" t="s">
        <v>29</v>
      </c>
      <c r="N298" s="11">
        <v>33</v>
      </c>
    </row>
    <row r="299" spans="1:14" hidden="1" outlineLevel="1" x14ac:dyDescent="0.35">
      <c r="A299">
        <v>49</v>
      </c>
      <c r="B299" s="8" t="s">
        <v>27</v>
      </c>
      <c r="C299" s="8" t="s">
        <v>197</v>
      </c>
      <c r="D299" s="9">
        <v>29525</v>
      </c>
      <c r="E299" s="10">
        <v>6727.79</v>
      </c>
      <c r="F299" s="10">
        <v>0</v>
      </c>
      <c r="G299" s="8" t="s">
        <v>27</v>
      </c>
      <c r="H299" s="10">
        <v>0</v>
      </c>
      <c r="I299" s="10">
        <v>6727.79</v>
      </c>
      <c r="J299" s="10">
        <v>0</v>
      </c>
      <c r="K299" s="10">
        <v>6727.79</v>
      </c>
      <c r="L299" s="10">
        <v>0</v>
      </c>
      <c r="M299" s="8" t="s">
        <v>29</v>
      </c>
      <c r="N299" s="11">
        <v>33</v>
      </c>
    </row>
    <row r="300" spans="1:14" hidden="1" outlineLevel="1" x14ac:dyDescent="0.35">
      <c r="A300">
        <v>60</v>
      </c>
      <c r="B300" s="8" t="s">
        <v>27</v>
      </c>
      <c r="C300" s="8" t="s">
        <v>146</v>
      </c>
      <c r="D300" s="9">
        <v>29890</v>
      </c>
      <c r="E300" s="10">
        <v>3687.19</v>
      </c>
      <c r="F300" s="10">
        <v>0</v>
      </c>
      <c r="G300" s="8" t="s">
        <v>27</v>
      </c>
      <c r="H300" s="10">
        <v>0</v>
      </c>
      <c r="I300" s="10">
        <v>3687.19</v>
      </c>
      <c r="J300" s="10">
        <v>0</v>
      </c>
      <c r="K300" s="10">
        <v>3687.19</v>
      </c>
      <c r="L300" s="10">
        <v>0</v>
      </c>
      <c r="M300" s="8" t="s">
        <v>29</v>
      </c>
      <c r="N300" s="11">
        <v>33</v>
      </c>
    </row>
    <row r="301" spans="1:14" hidden="1" outlineLevel="1" x14ac:dyDescent="0.35">
      <c r="A301">
        <v>75</v>
      </c>
      <c r="B301" s="8" t="s">
        <v>27</v>
      </c>
      <c r="C301" s="8" t="s">
        <v>198</v>
      </c>
      <c r="D301" s="9">
        <v>30255</v>
      </c>
      <c r="E301" s="10">
        <v>5248.05</v>
      </c>
      <c r="F301" s="10">
        <v>0</v>
      </c>
      <c r="G301" s="8" t="s">
        <v>27</v>
      </c>
      <c r="H301" s="10">
        <v>0</v>
      </c>
      <c r="I301" s="10">
        <v>5248.05</v>
      </c>
      <c r="J301" s="10">
        <v>0</v>
      </c>
      <c r="K301" s="10">
        <v>5248.05</v>
      </c>
      <c r="L301" s="10">
        <v>0</v>
      </c>
      <c r="M301" s="8" t="s">
        <v>29</v>
      </c>
      <c r="N301" s="11">
        <v>33</v>
      </c>
    </row>
    <row r="302" spans="1:14" hidden="1" outlineLevel="1" x14ac:dyDescent="0.35">
      <c r="A302">
        <v>90</v>
      </c>
      <c r="B302" s="8" t="s">
        <v>27</v>
      </c>
      <c r="C302" s="8" t="s">
        <v>147</v>
      </c>
      <c r="D302" s="9">
        <v>30348</v>
      </c>
      <c r="E302" s="10">
        <v>4657.4799999999996</v>
      </c>
      <c r="F302" s="10">
        <v>0</v>
      </c>
      <c r="G302" s="8" t="s">
        <v>27</v>
      </c>
      <c r="H302" s="10">
        <v>0</v>
      </c>
      <c r="I302" s="10">
        <v>4657.4799999999996</v>
      </c>
      <c r="J302" s="10">
        <v>0</v>
      </c>
      <c r="K302" s="10">
        <v>4657.4799999999996</v>
      </c>
      <c r="L302" s="10">
        <v>0</v>
      </c>
      <c r="M302" s="8" t="s">
        <v>29</v>
      </c>
      <c r="N302" s="11">
        <v>33</v>
      </c>
    </row>
    <row r="303" spans="1:14" hidden="1" outlineLevel="1" x14ac:dyDescent="0.35">
      <c r="A303">
        <v>106</v>
      </c>
      <c r="B303" s="8" t="s">
        <v>27</v>
      </c>
      <c r="C303" s="8" t="s">
        <v>199</v>
      </c>
      <c r="D303" s="9">
        <v>30682</v>
      </c>
      <c r="E303" s="10">
        <v>1062.7</v>
      </c>
      <c r="F303" s="10">
        <v>0</v>
      </c>
      <c r="G303" s="8" t="s">
        <v>27</v>
      </c>
      <c r="H303" s="10">
        <v>0</v>
      </c>
      <c r="I303" s="10">
        <v>1062.7</v>
      </c>
      <c r="J303" s="10">
        <v>0</v>
      </c>
      <c r="K303" s="10">
        <v>1062.7</v>
      </c>
      <c r="L303" s="10">
        <v>0</v>
      </c>
      <c r="M303" s="8" t="s">
        <v>29</v>
      </c>
      <c r="N303" s="11">
        <v>33</v>
      </c>
    </row>
    <row r="304" spans="1:14" hidden="1" outlineLevel="1" x14ac:dyDescent="0.35">
      <c r="A304">
        <v>118</v>
      </c>
      <c r="B304" s="8" t="s">
        <v>27</v>
      </c>
      <c r="C304" s="8" t="s">
        <v>55</v>
      </c>
      <c r="D304" s="9">
        <v>31016</v>
      </c>
      <c r="E304" s="10">
        <v>4774.71</v>
      </c>
      <c r="F304" s="10">
        <v>0</v>
      </c>
      <c r="G304" s="8" t="s">
        <v>27</v>
      </c>
      <c r="H304" s="10">
        <v>0</v>
      </c>
      <c r="I304" s="10">
        <v>4774.71</v>
      </c>
      <c r="J304" s="10">
        <v>0</v>
      </c>
      <c r="K304" s="10">
        <v>4774.71</v>
      </c>
      <c r="L304" s="10">
        <v>0</v>
      </c>
      <c r="M304" s="8" t="s">
        <v>29</v>
      </c>
      <c r="N304" s="11">
        <v>33</v>
      </c>
    </row>
    <row r="305" spans="1:14" hidden="1" outlineLevel="1" x14ac:dyDescent="0.35">
      <c r="A305">
        <v>175</v>
      </c>
      <c r="B305" s="8" t="s">
        <v>27</v>
      </c>
      <c r="C305" s="8" t="s">
        <v>205</v>
      </c>
      <c r="D305" s="9">
        <v>31716</v>
      </c>
      <c r="E305" s="10">
        <v>1479.64</v>
      </c>
      <c r="F305" s="10">
        <v>0</v>
      </c>
      <c r="G305" s="8" t="s">
        <v>27</v>
      </c>
      <c r="H305" s="10">
        <v>0</v>
      </c>
      <c r="I305" s="10">
        <v>1459.2</v>
      </c>
      <c r="J305" s="10">
        <v>20.440000000000001</v>
      </c>
      <c r="K305" s="10">
        <v>1479.64</v>
      </c>
      <c r="L305" s="10">
        <v>0</v>
      </c>
      <c r="M305" s="8" t="s">
        <v>29</v>
      </c>
      <c r="N305" s="11">
        <v>33</v>
      </c>
    </row>
    <row r="306" spans="1:14" hidden="1" outlineLevel="1" x14ac:dyDescent="0.35">
      <c r="A306">
        <v>193</v>
      </c>
      <c r="B306" s="8" t="s">
        <v>27</v>
      </c>
      <c r="C306" s="8" t="s">
        <v>82</v>
      </c>
      <c r="D306" s="9">
        <v>32143</v>
      </c>
      <c r="E306" s="10">
        <v>4239.72</v>
      </c>
      <c r="F306" s="10">
        <v>0</v>
      </c>
      <c r="G306" s="8" t="s">
        <v>27</v>
      </c>
      <c r="H306" s="10">
        <v>0</v>
      </c>
      <c r="I306" s="10">
        <v>4032.34</v>
      </c>
      <c r="J306" s="10">
        <v>128.47999999999999</v>
      </c>
      <c r="K306" s="10">
        <v>4160.82</v>
      </c>
      <c r="L306" s="10">
        <v>78.900000000000006</v>
      </c>
      <c r="M306" s="8" t="s">
        <v>29</v>
      </c>
      <c r="N306" s="11">
        <v>33</v>
      </c>
    </row>
    <row r="307" spans="1:14" hidden="1" outlineLevel="1" x14ac:dyDescent="0.35">
      <c r="A307">
        <v>221</v>
      </c>
      <c r="B307" s="8" t="s">
        <v>27</v>
      </c>
      <c r="C307" s="8" t="s">
        <v>233</v>
      </c>
      <c r="D307" s="9">
        <v>32325</v>
      </c>
      <c r="E307" s="10">
        <v>1130</v>
      </c>
      <c r="F307" s="10">
        <v>0</v>
      </c>
      <c r="G307" s="8" t="s">
        <v>27</v>
      </c>
      <c r="H307" s="10">
        <v>0</v>
      </c>
      <c r="I307" s="10">
        <v>1057.7</v>
      </c>
      <c r="J307" s="10">
        <v>34.24</v>
      </c>
      <c r="K307" s="10">
        <v>1091.94</v>
      </c>
      <c r="L307" s="10">
        <v>38.06</v>
      </c>
      <c r="M307" s="8" t="s">
        <v>29</v>
      </c>
      <c r="N307" s="11">
        <v>33</v>
      </c>
    </row>
    <row r="308" spans="1:14" hidden="1" outlineLevel="1" x14ac:dyDescent="0.35">
      <c r="A308">
        <v>225</v>
      </c>
      <c r="B308" s="8" t="s">
        <v>27</v>
      </c>
      <c r="C308" s="8" t="s">
        <v>206</v>
      </c>
      <c r="D308" s="9">
        <v>32356</v>
      </c>
      <c r="E308" s="10">
        <v>2194.4</v>
      </c>
      <c r="F308" s="10">
        <v>0</v>
      </c>
      <c r="G308" s="8" t="s">
        <v>27</v>
      </c>
      <c r="H308" s="10">
        <v>0</v>
      </c>
      <c r="I308" s="10">
        <v>2048.69</v>
      </c>
      <c r="J308" s="10">
        <v>66.5</v>
      </c>
      <c r="K308" s="10">
        <v>2115.19</v>
      </c>
      <c r="L308" s="10">
        <v>79.209999999999994</v>
      </c>
      <c r="M308" s="8" t="s">
        <v>29</v>
      </c>
      <c r="N308" s="11">
        <v>33</v>
      </c>
    </row>
    <row r="309" spans="1:14" hidden="1" outlineLevel="1" x14ac:dyDescent="0.35">
      <c r="A309">
        <v>229</v>
      </c>
      <c r="B309" s="8" t="s">
        <v>27</v>
      </c>
      <c r="C309" s="8" t="s">
        <v>58</v>
      </c>
      <c r="D309" s="9">
        <v>32387</v>
      </c>
      <c r="E309" s="10">
        <v>893</v>
      </c>
      <c r="F309" s="10">
        <v>0</v>
      </c>
      <c r="G309" s="8" t="s">
        <v>27</v>
      </c>
      <c r="H309" s="10">
        <v>0</v>
      </c>
      <c r="I309" s="10">
        <v>831.43</v>
      </c>
      <c r="J309" s="10">
        <v>27.06</v>
      </c>
      <c r="K309" s="10">
        <v>858.49</v>
      </c>
      <c r="L309" s="10">
        <v>34.51</v>
      </c>
      <c r="M309" s="8" t="s">
        <v>29</v>
      </c>
      <c r="N309" s="11">
        <v>33</v>
      </c>
    </row>
    <row r="310" spans="1:14" hidden="1" outlineLevel="1" x14ac:dyDescent="0.35">
      <c r="A310">
        <v>232</v>
      </c>
      <c r="B310" s="8" t="s">
        <v>27</v>
      </c>
      <c r="C310" s="8" t="s">
        <v>58</v>
      </c>
      <c r="D310" s="9">
        <v>32417</v>
      </c>
      <c r="E310" s="10">
        <v>204.4</v>
      </c>
      <c r="F310" s="10">
        <v>0</v>
      </c>
      <c r="G310" s="8" t="s">
        <v>27</v>
      </c>
      <c r="H310" s="10">
        <v>0</v>
      </c>
      <c r="I310" s="10">
        <v>189.7</v>
      </c>
      <c r="J310" s="10">
        <v>6.19</v>
      </c>
      <c r="K310" s="10">
        <v>195.89</v>
      </c>
      <c r="L310" s="10">
        <v>8.51</v>
      </c>
      <c r="M310" s="8" t="s">
        <v>29</v>
      </c>
      <c r="N310" s="11">
        <v>33</v>
      </c>
    </row>
    <row r="311" spans="1:14" hidden="1" outlineLevel="1" x14ac:dyDescent="0.35">
      <c r="A311">
        <v>246</v>
      </c>
      <c r="B311" s="8" t="s">
        <v>27</v>
      </c>
      <c r="C311" s="8" t="s">
        <v>58</v>
      </c>
      <c r="D311" s="9">
        <v>32540</v>
      </c>
      <c r="E311" s="10">
        <v>2559.3200000000002</v>
      </c>
      <c r="F311" s="10">
        <v>0</v>
      </c>
      <c r="G311" s="8" t="s">
        <v>27</v>
      </c>
      <c r="H311" s="10">
        <v>0</v>
      </c>
      <c r="I311" s="10">
        <v>2351.0300000000002</v>
      </c>
      <c r="J311" s="10">
        <v>77.56</v>
      </c>
      <c r="K311" s="10">
        <v>2428.59</v>
      </c>
      <c r="L311" s="10">
        <v>130.72999999999999</v>
      </c>
      <c r="M311" s="8" t="s">
        <v>29</v>
      </c>
      <c r="N311" s="11">
        <v>33</v>
      </c>
    </row>
    <row r="312" spans="1:14" hidden="1" outlineLevel="1" x14ac:dyDescent="0.35">
      <c r="A312">
        <v>256</v>
      </c>
      <c r="B312" s="8" t="s">
        <v>27</v>
      </c>
      <c r="C312" s="8" t="s">
        <v>58</v>
      </c>
      <c r="D312" s="9">
        <v>32622</v>
      </c>
      <c r="E312" s="10">
        <v>1759.45</v>
      </c>
      <c r="F312" s="10">
        <v>0</v>
      </c>
      <c r="G312" s="8" t="s">
        <v>27</v>
      </c>
      <c r="H312" s="10">
        <v>0</v>
      </c>
      <c r="I312" s="10">
        <v>1604.06</v>
      </c>
      <c r="J312" s="10">
        <v>53.32</v>
      </c>
      <c r="K312" s="10">
        <v>1657.38</v>
      </c>
      <c r="L312" s="10">
        <v>102.07</v>
      </c>
      <c r="M312" s="8" t="s">
        <v>29</v>
      </c>
      <c r="N312" s="11">
        <v>33</v>
      </c>
    </row>
    <row r="313" spans="1:14" hidden="1" outlineLevel="1" x14ac:dyDescent="0.35">
      <c r="A313">
        <v>309</v>
      </c>
      <c r="B313" s="8" t="s">
        <v>27</v>
      </c>
      <c r="C313" s="8" t="s">
        <v>100</v>
      </c>
      <c r="D313" s="9">
        <v>33011</v>
      </c>
      <c r="E313" s="10">
        <v>3457.3</v>
      </c>
      <c r="F313" s="10">
        <v>0</v>
      </c>
      <c r="G313" s="8" t="s">
        <v>27</v>
      </c>
      <c r="H313" s="10">
        <v>0</v>
      </c>
      <c r="I313" s="10">
        <v>3041.3</v>
      </c>
      <c r="J313" s="10">
        <v>104.77</v>
      </c>
      <c r="K313" s="10">
        <v>3146.07</v>
      </c>
      <c r="L313" s="10">
        <v>311.23</v>
      </c>
      <c r="M313" s="8" t="s">
        <v>29</v>
      </c>
      <c r="N313" s="11">
        <v>33</v>
      </c>
    </row>
    <row r="314" spans="1:14" hidden="1" outlineLevel="1" x14ac:dyDescent="0.35">
      <c r="A314">
        <v>331</v>
      </c>
      <c r="B314" s="8" t="s">
        <v>27</v>
      </c>
      <c r="C314" s="8" t="s">
        <v>84</v>
      </c>
      <c r="D314" s="9">
        <v>33288</v>
      </c>
      <c r="E314" s="10">
        <v>4719.12</v>
      </c>
      <c r="F314" s="10">
        <v>0</v>
      </c>
      <c r="G314" s="8" t="s">
        <v>27</v>
      </c>
      <c r="H314" s="10">
        <v>0</v>
      </c>
      <c r="I314" s="10">
        <v>4044.52</v>
      </c>
      <c r="J314" s="10">
        <v>143</v>
      </c>
      <c r="K314" s="10">
        <v>4187.5200000000004</v>
      </c>
      <c r="L314" s="10">
        <v>531.6</v>
      </c>
      <c r="M314" s="8" t="s">
        <v>29</v>
      </c>
      <c r="N314" s="11">
        <v>33</v>
      </c>
    </row>
    <row r="315" spans="1:14" hidden="1" outlineLevel="1" x14ac:dyDescent="0.35">
      <c r="A315">
        <v>389</v>
      </c>
      <c r="B315" s="8" t="s">
        <v>27</v>
      </c>
      <c r="C315" s="8" t="s">
        <v>234</v>
      </c>
      <c r="D315" s="9">
        <v>33694</v>
      </c>
      <c r="E315" s="10">
        <v>4983.29</v>
      </c>
      <c r="F315" s="10">
        <v>0</v>
      </c>
      <c r="G315" s="8" t="s">
        <v>27</v>
      </c>
      <c r="H315" s="10">
        <v>0</v>
      </c>
      <c r="I315" s="10">
        <v>4104.5</v>
      </c>
      <c r="J315" s="10">
        <v>151.01</v>
      </c>
      <c r="K315" s="10">
        <v>4255.51</v>
      </c>
      <c r="L315" s="10">
        <v>727.78</v>
      </c>
      <c r="M315" s="8" t="s">
        <v>29</v>
      </c>
      <c r="N315" s="11">
        <v>33</v>
      </c>
    </row>
    <row r="316" spans="1:14" hidden="1" outlineLevel="1" x14ac:dyDescent="0.35">
      <c r="A316">
        <v>417</v>
      </c>
      <c r="B316" s="8" t="s">
        <v>27</v>
      </c>
      <c r="C316" s="8" t="s">
        <v>235</v>
      </c>
      <c r="D316" s="9">
        <v>33890</v>
      </c>
      <c r="E316" s="10">
        <v>4146.96</v>
      </c>
      <c r="F316" s="10">
        <v>0</v>
      </c>
      <c r="G316" s="8" t="s">
        <v>27</v>
      </c>
      <c r="H316" s="10">
        <v>0</v>
      </c>
      <c r="I316" s="10">
        <v>3322.07</v>
      </c>
      <c r="J316" s="10">
        <v>125.67</v>
      </c>
      <c r="K316" s="10">
        <v>3447.74</v>
      </c>
      <c r="L316" s="10">
        <v>699.22</v>
      </c>
      <c r="M316" s="8" t="s">
        <v>29</v>
      </c>
      <c r="N316" s="11">
        <v>33</v>
      </c>
    </row>
    <row r="317" spans="1:14" hidden="1" outlineLevel="1" x14ac:dyDescent="0.35">
      <c r="A317">
        <v>420</v>
      </c>
      <c r="B317" s="8" t="s">
        <v>27</v>
      </c>
      <c r="C317" s="8" t="s">
        <v>236</v>
      </c>
      <c r="D317" s="9">
        <v>33971</v>
      </c>
      <c r="E317" s="10">
        <v>1100.77</v>
      </c>
      <c r="F317" s="10">
        <v>0</v>
      </c>
      <c r="G317" s="8" t="s">
        <v>27</v>
      </c>
      <c r="H317" s="10">
        <v>0</v>
      </c>
      <c r="I317" s="10">
        <v>881.74</v>
      </c>
      <c r="J317" s="10">
        <v>33.36</v>
      </c>
      <c r="K317" s="10">
        <v>915.1</v>
      </c>
      <c r="L317" s="10">
        <v>185.67</v>
      </c>
      <c r="M317" s="8" t="s">
        <v>29</v>
      </c>
      <c r="N317" s="11">
        <v>33</v>
      </c>
    </row>
    <row r="318" spans="1:14" hidden="1" outlineLevel="1" x14ac:dyDescent="0.35">
      <c r="A318">
        <v>508</v>
      </c>
      <c r="B318" s="8" t="s">
        <v>27</v>
      </c>
      <c r="C318" s="8" t="s">
        <v>235</v>
      </c>
      <c r="D318" s="9">
        <v>34495</v>
      </c>
      <c r="E318" s="10">
        <v>1970.44</v>
      </c>
      <c r="F318" s="10">
        <v>0</v>
      </c>
      <c r="G318" s="8" t="s">
        <v>27</v>
      </c>
      <c r="H318" s="10">
        <v>0</v>
      </c>
      <c r="I318" s="10">
        <v>1494.68</v>
      </c>
      <c r="J318" s="10">
        <v>59.71</v>
      </c>
      <c r="K318" s="10">
        <v>1554.39</v>
      </c>
      <c r="L318" s="10">
        <v>416.05</v>
      </c>
      <c r="M318" s="8" t="s">
        <v>29</v>
      </c>
      <c r="N318" s="11">
        <v>33</v>
      </c>
    </row>
    <row r="319" spans="1:14" hidden="1" outlineLevel="1" x14ac:dyDescent="0.35">
      <c r="A319">
        <v>532</v>
      </c>
      <c r="B319" s="8" t="s">
        <v>27</v>
      </c>
      <c r="C319" s="8" t="s">
        <v>235</v>
      </c>
      <c r="D319" s="9">
        <v>34544</v>
      </c>
      <c r="E319" s="10">
        <v>1260</v>
      </c>
      <c r="F319" s="10">
        <v>0</v>
      </c>
      <c r="G319" s="8" t="s">
        <v>27</v>
      </c>
      <c r="H319" s="10">
        <v>0</v>
      </c>
      <c r="I319" s="10">
        <v>1260</v>
      </c>
      <c r="J319" s="10">
        <v>0</v>
      </c>
      <c r="K319" s="10">
        <v>1260</v>
      </c>
      <c r="L319" s="10">
        <v>0</v>
      </c>
      <c r="M319" s="8" t="s">
        <v>29</v>
      </c>
      <c r="N319" s="11">
        <v>20</v>
      </c>
    </row>
    <row r="320" spans="1:14" hidden="1" outlineLevel="1" x14ac:dyDescent="0.35">
      <c r="A320">
        <v>581</v>
      </c>
      <c r="B320" s="8" t="s">
        <v>27</v>
      </c>
      <c r="C320" s="8" t="s">
        <v>235</v>
      </c>
      <c r="D320" s="9">
        <v>34810</v>
      </c>
      <c r="E320" s="10">
        <v>3794</v>
      </c>
      <c r="F320" s="10">
        <v>0</v>
      </c>
      <c r="G320" s="8" t="s">
        <v>27</v>
      </c>
      <c r="H320" s="10">
        <v>0</v>
      </c>
      <c r="I320" s="10">
        <v>3794</v>
      </c>
      <c r="J320" s="10">
        <v>0</v>
      </c>
      <c r="K320" s="10">
        <v>3794</v>
      </c>
      <c r="L320" s="10">
        <v>0</v>
      </c>
      <c r="M320" s="8" t="s">
        <v>29</v>
      </c>
      <c r="N320" s="11">
        <v>20</v>
      </c>
    </row>
    <row r="321" spans="1:14" hidden="1" outlineLevel="1" x14ac:dyDescent="0.35">
      <c r="A321">
        <v>604</v>
      </c>
      <c r="B321" s="8" t="s">
        <v>27</v>
      </c>
      <c r="C321" s="8" t="s">
        <v>237</v>
      </c>
      <c r="D321" s="9">
        <v>34942</v>
      </c>
      <c r="E321" s="10">
        <v>2056.04</v>
      </c>
      <c r="F321" s="10">
        <v>0</v>
      </c>
      <c r="G321" s="8" t="s">
        <v>27</v>
      </c>
      <c r="H321" s="10">
        <v>0</v>
      </c>
      <c r="I321" s="10">
        <v>2056.04</v>
      </c>
      <c r="J321" s="10">
        <v>0</v>
      </c>
      <c r="K321" s="10">
        <v>2056.04</v>
      </c>
      <c r="L321" s="10">
        <v>0</v>
      </c>
      <c r="M321" s="8" t="s">
        <v>29</v>
      </c>
      <c r="N321" s="11">
        <v>20</v>
      </c>
    </row>
    <row r="322" spans="1:14" hidden="1" outlineLevel="1" x14ac:dyDescent="0.35">
      <c r="A322">
        <v>792</v>
      </c>
      <c r="B322" s="8" t="s">
        <v>27</v>
      </c>
      <c r="C322" s="8" t="s">
        <v>238</v>
      </c>
      <c r="D322" s="9">
        <v>35387</v>
      </c>
      <c r="E322" s="10">
        <v>1540.68</v>
      </c>
      <c r="F322" s="10">
        <v>0</v>
      </c>
      <c r="G322" s="8" t="s">
        <v>27</v>
      </c>
      <c r="H322" s="10">
        <v>0</v>
      </c>
      <c r="I322" s="10">
        <v>1540.68</v>
      </c>
      <c r="J322" s="10">
        <v>0</v>
      </c>
      <c r="K322" s="10">
        <v>1540.68</v>
      </c>
      <c r="L322" s="10">
        <v>0</v>
      </c>
      <c r="M322" s="8" t="s">
        <v>29</v>
      </c>
      <c r="N322" s="11">
        <v>20</v>
      </c>
    </row>
    <row r="323" spans="1:14" hidden="1" outlineLevel="1" x14ac:dyDescent="0.35">
      <c r="A323">
        <v>866</v>
      </c>
      <c r="B323" s="8" t="s">
        <v>27</v>
      </c>
      <c r="C323" s="8" t="s">
        <v>235</v>
      </c>
      <c r="D323" s="9">
        <v>35855</v>
      </c>
      <c r="E323" s="10">
        <v>2066.9499999999998</v>
      </c>
      <c r="F323" s="10">
        <v>0</v>
      </c>
      <c r="G323" s="8" t="s">
        <v>27</v>
      </c>
      <c r="H323" s="10">
        <v>0</v>
      </c>
      <c r="I323" s="10">
        <v>2066.9499999999998</v>
      </c>
      <c r="J323" s="10">
        <v>0</v>
      </c>
      <c r="K323" s="10">
        <v>2066.9499999999998</v>
      </c>
      <c r="L323" s="10">
        <v>0</v>
      </c>
      <c r="M323" s="8" t="s">
        <v>29</v>
      </c>
      <c r="N323" s="11">
        <v>20</v>
      </c>
    </row>
    <row r="324" spans="1:14" hidden="1" outlineLevel="1" x14ac:dyDescent="0.35">
      <c r="A324">
        <v>926</v>
      </c>
      <c r="B324" s="8" t="s">
        <v>27</v>
      </c>
      <c r="C324" s="8" t="s">
        <v>239</v>
      </c>
      <c r="D324" s="9">
        <v>36175</v>
      </c>
      <c r="E324" s="10">
        <v>1800</v>
      </c>
      <c r="F324" s="10">
        <v>0</v>
      </c>
      <c r="G324" s="8" t="s">
        <v>27</v>
      </c>
      <c r="H324" s="10">
        <v>0</v>
      </c>
      <c r="I324" s="10">
        <v>1800</v>
      </c>
      <c r="J324" s="10">
        <v>0</v>
      </c>
      <c r="K324" s="10">
        <v>1800</v>
      </c>
      <c r="L324" s="10">
        <v>0</v>
      </c>
      <c r="M324" s="8" t="s">
        <v>29</v>
      </c>
      <c r="N324" s="11">
        <v>20</v>
      </c>
    </row>
    <row r="325" spans="1:14" hidden="1" outlineLevel="1" x14ac:dyDescent="0.35">
      <c r="A325">
        <v>927</v>
      </c>
      <c r="B325" s="8" t="s">
        <v>27</v>
      </c>
      <c r="C325" s="8" t="s">
        <v>240</v>
      </c>
      <c r="D325" s="9">
        <v>36175</v>
      </c>
      <c r="E325" s="10">
        <v>3600</v>
      </c>
      <c r="F325" s="10">
        <v>0</v>
      </c>
      <c r="G325" s="8" t="s">
        <v>27</v>
      </c>
      <c r="H325" s="10">
        <v>0</v>
      </c>
      <c r="I325" s="10">
        <v>3600</v>
      </c>
      <c r="J325" s="10">
        <v>0</v>
      </c>
      <c r="K325" s="10">
        <v>3600</v>
      </c>
      <c r="L325" s="10">
        <v>0</v>
      </c>
      <c r="M325" s="8" t="s">
        <v>29</v>
      </c>
      <c r="N325" s="11">
        <v>20</v>
      </c>
    </row>
    <row r="326" spans="1:14" hidden="1" outlineLevel="1" x14ac:dyDescent="0.35">
      <c r="A326">
        <v>928</v>
      </c>
      <c r="B326" s="8" t="s">
        <v>27</v>
      </c>
      <c r="C326" s="8" t="s">
        <v>241</v>
      </c>
      <c r="D326" s="9">
        <v>36175</v>
      </c>
      <c r="E326" s="10">
        <v>5400</v>
      </c>
      <c r="F326" s="10">
        <v>0</v>
      </c>
      <c r="G326" s="8" t="s">
        <v>27</v>
      </c>
      <c r="H326" s="10">
        <v>0</v>
      </c>
      <c r="I326" s="10">
        <v>5400</v>
      </c>
      <c r="J326" s="10">
        <v>0</v>
      </c>
      <c r="K326" s="10">
        <v>5400</v>
      </c>
      <c r="L326" s="10">
        <v>0</v>
      </c>
      <c r="M326" s="8" t="s">
        <v>29</v>
      </c>
      <c r="N326" s="11">
        <v>20</v>
      </c>
    </row>
    <row r="327" spans="1:14" hidden="1" outlineLevel="1" x14ac:dyDescent="0.35">
      <c r="A327">
        <v>979</v>
      </c>
      <c r="B327" s="8" t="s">
        <v>27</v>
      </c>
      <c r="C327" s="8" t="s">
        <v>242</v>
      </c>
      <c r="D327" s="9">
        <v>36341</v>
      </c>
      <c r="E327" s="10">
        <v>8497.94</v>
      </c>
      <c r="F327" s="10">
        <v>0</v>
      </c>
      <c r="G327" s="8" t="s">
        <v>27</v>
      </c>
      <c r="H327" s="10">
        <v>0</v>
      </c>
      <c r="I327" s="10">
        <v>8497.94</v>
      </c>
      <c r="J327" s="10">
        <v>0</v>
      </c>
      <c r="K327" s="10">
        <v>8497.94</v>
      </c>
      <c r="L327" s="10">
        <v>0</v>
      </c>
      <c r="M327" s="8" t="s">
        <v>29</v>
      </c>
      <c r="N327" s="11">
        <v>20</v>
      </c>
    </row>
    <row r="328" spans="1:14" hidden="1" outlineLevel="1" x14ac:dyDescent="0.35">
      <c r="A328">
        <v>1001</v>
      </c>
      <c r="B328" s="8" t="s">
        <v>27</v>
      </c>
      <c r="C328" s="8" t="s">
        <v>243</v>
      </c>
      <c r="D328" s="9">
        <v>36382</v>
      </c>
      <c r="E328" s="10">
        <v>5400</v>
      </c>
      <c r="F328" s="10">
        <v>0</v>
      </c>
      <c r="G328" s="8" t="s">
        <v>27</v>
      </c>
      <c r="H328" s="10">
        <v>0</v>
      </c>
      <c r="I328" s="10">
        <v>5377.5</v>
      </c>
      <c r="J328" s="10">
        <v>22.5</v>
      </c>
      <c r="K328" s="10">
        <v>5400</v>
      </c>
      <c r="L328" s="10">
        <v>0</v>
      </c>
      <c r="M328" s="8" t="s">
        <v>29</v>
      </c>
      <c r="N328" s="11">
        <v>20</v>
      </c>
    </row>
    <row r="329" spans="1:14" hidden="1" outlineLevel="1" x14ac:dyDescent="0.35">
      <c r="A329">
        <v>1012</v>
      </c>
      <c r="B329" s="8" t="s">
        <v>27</v>
      </c>
      <c r="C329" s="8" t="s">
        <v>244</v>
      </c>
      <c r="D329" s="9">
        <v>36410</v>
      </c>
      <c r="E329" s="10">
        <v>3600</v>
      </c>
      <c r="F329" s="10">
        <v>0</v>
      </c>
      <c r="G329" s="8" t="s">
        <v>27</v>
      </c>
      <c r="H329" s="10">
        <v>0</v>
      </c>
      <c r="I329" s="10">
        <v>3570</v>
      </c>
      <c r="J329" s="10">
        <v>30</v>
      </c>
      <c r="K329" s="10">
        <v>3600</v>
      </c>
      <c r="L329" s="10">
        <v>0</v>
      </c>
      <c r="M329" s="8" t="s">
        <v>29</v>
      </c>
      <c r="N329" s="11">
        <v>20</v>
      </c>
    </row>
    <row r="330" spans="1:14" hidden="1" outlineLevel="1" x14ac:dyDescent="0.35">
      <c r="A330">
        <v>1018</v>
      </c>
      <c r="B330" s="8" t="s">
        <v>27</v>
      </c>
      <c r="C330" s="8" t="s">
        <v>245</v>
      </c>
      <c r="D330" s="9">
        <v>36410</v>
      </c>
      <c r="E330" s="10">
        <v>5400</v>
      </c>
      <c r="F330" s="10">
        <v>0</v>
      </c>
      <c r="G330" s="8" t="s">
        <v>27</v>
      </c>
      <c r="H330" s="10">
        <v>0</v>
      </c>
      <c r="I330" s="10">
        <v>5355</v>
      </c>
      <c r="J330" s="10">
        <v>45</v>
      </c>
      <c r="K330" s="10">
        <v>5400</v>
      </c>
      <c r="L330" s="10">
        <v>0</v>
      </c>
      <c r="M330" s="8" t="s">
        <v>29</v>
      </c>
      <c r="N330" s="11">
        <v>20</v>
      </c>
    </row>
    <row r="331" spans="1:14" hidden="1" outlineLevel="1" x14ac:dyDescent="0.35">
      <c r="A331">
        <v>1028</v>
      </c>
      <c r="B331" s="8" t="s">
        <v>27</v>
      </c>
      <c r="C331" s="8" t="s">
        <v>246</v>
      </c>
      <c r="D331" s="9">
        <v>36438</v>
      </c>
      <c r="E331" s="10">
        <v>7200</v>
      </c>
      <c r="F331" s="10">
        <v>0</v>
      </c>
      <c r="G331" s="8" t="s">
        <v>27</v>
      </c>
      <c r="H331" s="10">
        <v>0</v>
      </c>
      <c r="I331" s="10">
        <v>7110</v>
      </c>
      <c r="J331" s="10">
        <v>90</v>
      </c>
      <c r="K331" s="10">
        <v>7200</v>
      </c>
      <c r="L331" s="10">
        <v>0</v>
      </c>
      <c r="M331" s="8" t="s">
        <v>29</v>
      </c>
      <c r="N331" s="11">
        <v>20</v>
      </c>
    </row>
    <row r="332" spans="1:14" hidden="1" outlineLevel="1" x14ac:dyDescent="0.35">
      <c r="A332">
        <v>1033</v>
      </c>
      <c r="B332" s="8" t="s">
        <v>27</v>
      </c>
      <c r="C332" s="8" t="s">
        <v>247</v>
      </c>
      <c r="D332" s="9">
        <v>36466</v>
      </c>
      <c r="E332" s="10">
        <v>1800</v>
      </c>
      <c r="F332" s="10">
        <v>0</v>
      </c>
      <c r="G332" s="8" t="s">
        <v>27</v>
      </c>
      <c r="H332" s="10">
        <v>0</v>
      </c>
      <c r="I332" s="10">
        <v>1770</v>
      </c>
      <c r="J332" s="10">
        <v>30</v>
      </c>
      <c r="K332" s="10">
        <v>1800</v>
      </c>
      <c r="L332" s="10">
        <v>0</v>
      </c>
      <c r="M332" s="8" t="s">
        <v>29</v>
      </c>
      <c r="N332" s="11">
        <v>20</v>
      </c>
    </row>
    <row r="333" spans="1:14" hidden="1" outlineLevel="1" x14ac:dyDescent="0.35">
      <c r="A333">
        <v>1038</v>
      </c>
      <c r="B333" s="8" t="s">
        <v>27</v>
      </c>
      <c r="C333" s="8" t="s">
        <v>248</v>
      </c>
      <c r="D333" s="9">
        <v>36466</v>
      </c>
      <c r="E333" s="10">
        <v>7200</v>
      </c>
      <c r="F333" s="10">
        <v>0</v>
      </c>
      <c r="G333" s="8" t="s">
        <v>27</v>
      </c>
      <c r="H333" s="10">
        <v>0</v>
      </c>
      <c r="I333" s="10">
        <v>7080</v>
      </c>
      <c r="J333" s="10">
        <v>120</v>
      </c>
      <c r="K333" s="10">
        <v>7200</v>
      </c>
      <c r="L333" s="10">
        <v>0</v>
      </c>
      <c r="M333" s="8" t="s">
        <v>29</v>
      </c>
      <c r="N333" s="11">
        <v>20</v>
      </c>
    </row>
    <row r="334" spans="1:14" hidden="1" outlineLevel="1" x14ac:dyDescent="0.35">
      <c r="A334">
        <v>1044</v>
      </c>
      <c r="B334" s="8" t="s">
        <v>27</v>
      </c>
      <c r="C334" s="8" t="s">
        <v>249</v>
      </c>
      <c r="D334" s="9">
        <v>36466</v>
      </c>
      <c r="E334" s="10">
        <v>1800</v>
      </c>
      <c r="F334" s="10">
        <v>0</v>
      </c>
      <c r="G334" s="8" t="s">
        <v>27</v>
      </c>
      <c r="H334" s="10">
        <v>0</v>
      </c>
      <c r="I334" s="10">
        <v>1770</v>
      </c>
      <c r="J334" s="10">
        <v>30</v>
      </c>
      <c r="K334" s="10">
        <v>1800</v>
      </c>
      <c r="L334" s="10">
        <v>0</v>
      </c>
      <c r="M334" s="8" t="s">
        <v>29</v>
      </c>
      <c r="N334" s="11">
        <v>20</v>
      </c>
    </row>
    <row r="335" spans="1:14" hidden="1" outlineLevel="1" x14ac:dyDescent="0.35">
      <c r="A335">
        <v>1047</v>
      </c>
      <c r="B335" s="8" t="s">
        <v>27</v>
      </c>
      <c r="C335" s="8" t="s">
        <v>250</v>
      </c>
      <c r="D335" s="9">
        <v>36479</v>
      </c>
      <c r="E335" s="10">
        <v>1790.78</v>
      </c>
      <c r="F335" s="10">
        <v>0</v>
      </c>
      <c r="G335" s="8" t="s">
        <v>27</v>
      </c>
      <c r="H335" s="10">
        <v>0</v>
      </c>
      <c r="I335" s="10">
        <v>1760.95</v>
      </c>
      <c r="J335" s="10">
        <v>29.83</v>
      </c>
      <c r="K335" s="10">
        <v>1790.78</v>
      </c>
      <c r="L335" s="10">
        <v>0</v>
      </c>
      <c r="M335" s="8" t="s">
        <v>29</v>
      </c>
      <c r="N335" s="11">
        <v>20</v>
      </c>
    </row>
    <row r="336" spans="1:14" hidden="1" outlineLevel="1" x14ac:dyDescent="0.35">
      <c r="A336">
        <v>1068</v>
      </c>
      <c r="B336" s="8" t="s">
        <v>27</v>
      </c>
      <c r="C336" s="8" t="s">
        <v>251</v>
      </c>
      <c r="D336" s="9">
        <v>36557</v>
      </c>
      <c r="E336" s="10">
        <v>5400</v>
      </c>
      <c r="F336" s="10">
        <v>0</v>
      </c>
      <c r="G336" s="8" t="s">
        <v>27</v>
      </c>
      <c r="H336" s="10">
        <v>0</v>
      </c>
      <c r="I336" s="10">
        <v>5242.5</v>
      </c>
      <c r="J336" s="10">
        <v>157.5</v>
      </c>
      <c r="K336" s="10">
        <v>5400</v>
      </c>
      <c r="L336" s="10">
        <v>0</v>
      </c>
      <c r="M336" s="8" t="s">
        <v>29</v>
      </c>
      <c r="N336" s="11">
        <v>20</v>
      </c>
    </row>
    <row r="337" spans="1:14" hidden="1" outlineLevel="1" x14ac:dyDescent="0.35">
      <c r="A337">
        <v>1093</v>
      </c>
      <c r="B337" s="8" t="s">
        <v>27</v>
      </c>
      <c r="C337" s="8" t="s">
        <v>252</v>
      </c>
      <c r="D337" s="9">
        <v>36651</v>
      </c>
      <c r="E337" s="10">
        <v>1800</v>
      </c>
      <c r="F337" s="10">
        <v>0</v>
      </c>
      <c r="G337" s="8" t="s">
        <v>27</v>
      </c>
      <c r="H337" s="10">
        <v>0</v>
      </c>
      <c r="I337" s="10">
        <v>1725</v>
      </c>
      <c r="J337" s="10">
        <v>75</v>
      </c>
      <c r="K337" s="10">
        <v>1800</v>
      </c>
      <c r="L337" s="10">
        <v>0</v>
      </c>
      <c r="M337" s="8" t="s">
        <v>29</v>
      </c>
      <c r="N337" s="11">
        <v>20</v>
      </c>
    </row>
    <row r="338" spans="1:14" hidden="1" outlineLevel="1" x14ac:dyDescent="0.35">
      <c r="A338">
        <v>1115</v>
      </c>
      <c r="B338" s="8" t="s">
        <v>27</v>
      </c>
      <c r="C338" s="8" t="s">
        <v>250</v>
      </c>
      <c r="D338" s="9">
        <v>36686</v>
      </c>
      <c r="E338" s="10">
        <v>7168.64</v>
      </c>
      <c r="F338" s="10">
        <v>0</v>
      </c>
      <c r="G338" s="8" t="s">
        <v>27</v>
      </c>
      <c r="H338" s="10">
        <v>0</v>
      </c>
      <c r="I338" s="10">
        <v>6840.04</v>
      </c>
      <c r="J338" s="10">
        <v>328.6</v>
      </c>
      <c r="K338" s="10">
        <v>7168.64</v>
      </c>
      <c r="L338" s="10">
        <v>0</v>
      </c>
      <c r="M338" s="8" t="s">
        <v>29</v>
      </c>
      <c r="N338" s="11">
        <v>20</v>
      </c>
    </row>
    <row r="339" spans="1:14" hidden="1" outlineLevel="1" x14ac:dyDescent="0.35">
      <c r="A339">
        <v>1128</v>
      </c>
      <c r="B339" s="8" t="s">
        <v>27</v>
      </c>
      <c r="C339" s="8" t="s">
        <v>253</v>
      </c>
      <c r="D339" s="9">
        <v>36713</v>
      </c>
      <c r="E339" s="10">
        <v>3600</v>
      </c>
      <c r="F339" s="10">
        <v>0</v>
      </c>
      <c r="G339" s="8" t="s">
        <v>27</v>
      </c>
      <c r="H339" s="10">
        <v>0</v>
      </c>
      <c r="I339" s="10">
        <v>2280</v>
      </c>
      <c r="J339" s="10">
        <v>120</v>
      </c>
      <c r="K339" s="10">
        <v>2400</v>
      </c>
      <c r="L339" s="10">
        <v>1200</v>
      </c>
      <c r="M339" s="8" t="s">
        <v>29</v>
      </c>
      <c r="N339" s="11">
        <v>30</v>
      </c>
    </row>
    <row r="340" spans="1:14" hidden="1" outlineLevel="1" x14ac:dyDescent="0.35">
      <c r="A340">
        <v>1132</v>
      </c>
      <c r="B340" s="8" t="s">
        <v>27</v>
      </c>
      <c r="C340" s="8" t="s">
        <v>254</v>
      </c>
      <c r="D340" s="9">
        <v>36713</v>
      </c>
      <c r="E340" s="10">
        <v>3600</v>
      </c>
      <c r="F340" s="10">
        <v>0</v>
      </c>
      <c r="G340" s="8" t="s">
        <v>27</v>
      </c>
      <c r="H340" s="10">
        <v>0</v>
      </c>
      <c r="I340" s="10">
        <v>2280</v>
      </c>
      <c r="J340" s="10">
        <v>120</v>
      </c>
      <c r="K340" s="10">
        <v>2400</v>
      </c>
      <c r="L340" s="10">
        <v>1200</v>
      </c>
      <c r="M340" s="8" t="s">
        <v>29</v>
      </c>
      <c r="N340" s="11">
        <v>30</v>
      </c>
    </row>
    <row r="341" spans="1:14" hidden="1" outlineLevel="1" x14ac:dyDescent="0.35">
      <c r="A341">
        <v>1152</v>
      </c>
      <c r="B341" s="8" t="s">
        <v>27</v>
      </c>
      <c r="C341" s="8" t="s">
        <v>255</v>
      </c>
      <c r="D341" s="9">
        <v>36739</v>
      </c>
      <c r="E341" s="10">
        <v>1800</v>
      </c>
      <c r="F341" s="10">
        <v>0</v>
      </c>
      <c r="G341" s="8" t="s">
        <v>27</v>
      </c>
      <c r="H341" s="10">
        <v>0</v>
      </c>
      <c r="I341" s="10">
        <v>1135</v>
      </c>
      <c r="J341" s="10">
        <v>60</v>
      </c>
      <c r="K341" s="10">
        <v>1195</v>
      </c>
      <c r="L341" s="10">
        <v>605</v>
      </c>
      <c r="M341" s="8" t="s">
        <v>29</v>
      </c>
      <c r="N341" s="11">
        <v>30</v>
      </c>
    </row>
    <row r="342" spans="1:14" hidden="1" outlineLevel="1" x14ac:dyDescent="0.35">
      <c r="A342">
        <v>1167</v>
      </c>
      <c r="B342" s="8" t="s">
        <v>27</v>
      </c>
      <c r="C342" s="8" t="s">
        <v>256</v>
      </c>
      <c r="D342" s="9">
        <v>36774</v>
      </c>
      <c r="E342" s="10">
        <v>1800</v>
      </c>
      <c r="F342" s="10">
        <v>0</v>
      </c>
      <c r="G342" s="8" t="s">
        <v>27</v>
      </c>
      <c r="H342" s="10">
        <v>0</v>
      </c>
      <c r="I342" s="10">
        <v>1130</v>
      </c>
      <c r="J342" s="10">
        <v>60</v>
      </c>
      <c r="K342" s="10">
        <v>1190</v>
      </c>
      <c r="L342" s="10">
        <v>610</v>
      </c>
      <c r="M342" s="8" t="s">
        <v>29</v>
      </c>
      <c r="N342" s="11">
        <v>30</v>
      </c>
    </row>
    <row r="343" spans="1:14" hidden="1" outlineLevel="1" x14ac:dyDescent="0.35">
      <c r="A343">
        <v>1171</v>
      </c>
      <c r="B343" s="8" t="s">
        <v>27</v>
      </c>
      <c r="C343" s="8" t="s">
        <v>257</v>
      </c>
      <c r="D343" s="9">
        <v>36774</v>
      </c>
      <c r="E343" s="10">
        <v>3600</v>
      </c>
      <c r="F343" s="10">
        <v>0</v>
      </c>
      <c r="G343" s="8" t="s">
        <v>27</v>
      </c>
      <c r="H343" s="10">
        <v>0</v>
      </c>
      <c r="I343" s="10">
        <v>2260</v>
      </c>
      <c r="J343" s="10">
        <v>120</v>
      </c>
      <c r="K343" s="10">
        <v>2380</v>
      </c>
      <c r="L343" s="10">
        <v>1220</v>
      </c>
      <c r="M343" s="8" t="s">
        <v>29</v>
      </c>
      <c r="N343" s="11">
        <v>30</v>
      </c>
    </row>
    <row r="344" spans="1:14" hidden="1" outlineLevel="1" x14ac:dyDescent="0.35">
      <c r="A344">
        <v>1213</v>
      </c>
      <c r="B344" s="8" t="s">
        <v>27</v>
      </c>
      <c r="C344" s="8" t="s">
        <v>258</v>
      </c>
      <c r="D344" s="9">
        <v>36956</v>
      </c>
      <c r="E344" s="10">
        <v>3600</v>
      </c>
      <c r="F344" s="10">
        <v>0</v>
      </c>
      <c r="G344" s="8" t="s">
        <v>27</v>
      </c>
      <c r="H344" s="10">
        <v>0</v>
      </c>
      <c r="I344" s="10">
        <v>2200</v>
      </c>
      <c r="J344" s="10">
        <v>120</v>
      </c>
      <c r="K344" s="10">
        <v>2320</v>
      </c>
      <c r="L344" s="10">
        <v>1280</v>
      </c>
      <c r="M344" s="8" t="s">
        <v>29</v>
      </c>
      <c r="N344" s="11">
        <v>30</v>
      </c>
    </row>
    <row r="345" spans="1:14" hidden="1" outlineLevel="1" x14ac:dyDescent="0.35">
      <c r="A345">
        <v>1267</v>
      </c>
      <c r="B345" s="8" t="s">
        <v>27</v>
      </c>
      <c r="C345" s="8" t="s">
        <v>259</v>
      </c>
      <c r="D345" s="9">
        <v>37179</v>
      </c>
      <c r="E345" s="10">
        <v>1800</v>
      </c>
      <c r="F345" s="10">
        <v>0</v>
      </c>
      <c r="G345" s="8" t="s">
        <v>27</v>
      </c>
      <c r="H345" s="10">
        <v>0</v>
      </c>
      <c r="I345" s="10">
        <v>1065</v>
      </c>
      <c r="J345" s="10">
        <v>60</v>
      </c>
      <c r="K345" s="10">
        <v>1125</v>
      </c>
      <c r="L345" s="10">
        <v>675</v>
      </c>
      <c r="M345" s="8" t="s">
        <v>29</v>
      </c>
      <c r="N345" s="11">
        <v>30</v>
      </c>
    </row>
    <row r="346" spans="1:14" hidden="1" outlineLevel="1" x14ac:dyDescent="0.35">
      <c r="A346">
        <v>1273</v>
      </c>
      <c r="B346" s="8" t="s">
        <v>27</v>
      </c>
      <c r="C346" s="8" t="s">
        <v>260</v>
      </c>
      <c r="D346" s="9">
        <v>37179</v>
      </c>
      <c r="E346" s="10">
        <v>1800</v>
      </c>
      <c r="F346" s="10">
        <v>0</v>
      </c>
      <c r="G346" s="8" t="s">
        <v>27</v>
      </c>
      <c r="H346" s="10">
        <v>0</v>
      </c>
      <c r="I346" s="10">
        <v>1065</v>
      </c>
      <c r="J346" s="10">
        <v>60</v>
      </c>
      <c r="K346" s="10">
        <v>1125</v>
      </c>
      <c r="L346" s="10">
        <v>675</v>
      </c>
      <c r="M346" s="8" t="s">
        <v>29</v>
      </c>
      <c r="N346" s="11">
        <v>30</v>
      </c>
    </row>
    <row r="347" spans="1:14" hidden="1" outlineLevel="1" x14ac:dyDescent="0.35">
      <c r="A347">
        <v>1276</v>
      </c>
      <c r="B347" s="8" t="s">
        <v>27</v>
      </c>
      <c r="C347" s="8" t="s">
        <v>261</v>
      </c>
      <c r="D347" s="9">
        <v>37179</v>
      </c>
      <c r="E347" s="10">
        <v>1800</v>
      </c>
      <c r="F347" s="10">
        <v>0</v>
      </c>
      <c r="G347" s="8" t="s">
        <v>27</v>
      </c>
      <c r="H347" s="10">
        <v>0</v>
      </c>
      <c r="I347" s="10">
        <v>1065</v>
      </c>
      <c r="J347" s="10">
        <v>60</v>
      </c>
      <c r="K347" s="10">
        <v>1125</v>
      </c>
      <c r="L347" s="10">
        <v>675</v>
      </c>
      <c r="M347" s="8" t="s">
        <v>29</v>
      </c>
      <c r="N347" s="11">
        <v>30</v>
      </c>
    </row>
    <row r="348" spans="1:14" hidden="1" outlineLevel="1" x14ac:dyDescent="0.35">
      <c r="A348">
        <v>1282</v>
      </c>
      <c r="B348" s="8" t="s">
        <v>27</v>
      </c>
      <c r="C348" s="8" t="s">
        <v>262</v>
      </c>
      <c r="D348" s="9">
        <v>37179</v>
      </c>
      <c r="E348" s="10">
        <v>1800</v>
      </c>
      <c r="F348" s="10">
        <v>0</v>
      </c>
      <c r="G348" s="8" t="s">
        <v>27</v>
      </c>
      <c r="H348" s="10">
        <v>0</v>
      </c>
      <c r="I348" s="10">
        <v>1065</v>
      </c>
      <c r="J348" s="10">
        <v>60</v>
      </c>
      <c r="K348" s="10">
        <v>1125</v>
      </c>
      <c r="L348" s="10">
        <v>675</v>
      </c>
      <c r="M348" s="8" t="s">
        <v>29</v>
      </c>
      <c r="N348" s="11">
        <v>30</v>
      </c>
    </row>
    <row r="349" spans="1:14" hidden="1" outlineLevel="1" x14ac:dyDescent="0.35">
      <c r="A349">
        <v>1299</v>
      </c>
      <c r="B349" s="8" t="s">
        <v>27</v>
      </c>
      <c r="C349" s="8" t="s">
        <v>263</v>
      </c>
      <c r="D349" s="9">
        <v>37230</v>
      </c>
      <c r="E349" s="10">
        <v>10800</v>
      </c>
      <c r="F349" s="10">
        <v>0</v>
      </c>
      <c r="G349" s="8" t="s">
        <v>27</v>
      </c>
      <c r="H349" s="10">
        <v>0</v>
      </c>
      <c r="I349" s="10">
        <v>6330</v>
      </c>
      <c r="J349" s="10">
        <v>360</v>
      </c>
      <c r="K349" s="10">
        <v>6690</v>
      </c>
      <c r="L349" s="10">
        <v>4110</v>
      </c>
      <c r="M349" s="8" t="s">
        <v>29</v>
      </c>
      <c r="N349" s="11">
        <v>30</v>
      </c>
    </row>
    <row r="350" spans="1:14" hidden="1" outlineLevel="1" x14ac:dyDescent="0.35">
      <c r="A350">
        <v>1336</v>
      </c>
      <c r="B350" s="8" t="s">
        <v>27</v>
      </c>
      <c r="C350" s="8" t="s">
        <v>264</v>
      </c>
      <c r="D350" s="9">
        <v>37391</v>
      </c>
      <c r="E350" s="10">
        <v>1800</v>
      </c>
      <c r="F350" s="10">
        <v>0</v>
      </c>
      <c r="G350" s="8" t="s">
        <v>27</v>
      </c>
      <c r="H350" s="10">
        <v>0</v>
      </c>
      <c r="I350" s="10">
        <v>1030</v>
      </c>
      <c r="J350" s="10">
        <v>60</v>
      </c>
      <c r="K350" s="10">
        <v>1090</v>
      </c>
      <c r="L350" s="10">
        <v>710</v>
      </c>
      <c r="M350" s="8" t="s">
        <v>29</v>
      </c>
      <c r="N350" s="11">
        <v>30</v>
      </c>
    </row>
    <row r="351" spans="1:14" hidden="1" outlineLevel="1" x14ac:dyDescent="0.35">
      <c r="A351">
        <v>1418</v>
      </c>
      <c r="B351" s="8" t="s">
        <v>27</v>
      </c>
      <c r="C351" s="8" t="s">
        <v>265</v>
      </c>
      <c r="D351" s="9">
        <v>37863</v>
      </c>
      <c r="E351" s="10">
        <v>1800</v>
      </c>
      <c r="F351" s="10">
        <v>0</v>
      </c>
      <c r="G351" s="8" t="s">
        <v>27</v>
      </c>
      <c r="H351" s="10">
        <v>0</v>
      </c>
      <c r="I351" s="10">
        <v>950</v>
      </c>
      <c r="J351" s="10">
        <v>60</v>
      </c>
      <c r="K351" s="10">
        <v>1010</v>
      </c>
      <c r="L351" s="10">
        <v>790</v>
      </c>
      <c r="M351" s="8" t="s">
        <v>29</v>
      </c>
      <c r="N351" s="11">
        <v>30</v>
      </c>
    </row>
    <row r="352" spans="1:14" hidden="1" outlineLevel="1" x14ac:dyDescent="0.35">
      <c r="A352">
        <v>1483</v>
      </c>
      <c r="B352" s="8" t="s">
        <v>27</v>
      </c>
      <c r="C352" s="8" t="s">
        <v>224</v>
      </c>
      <c r="D352" s="9">
        <v>38504</v>
      </c>
      <c r="E352" s="10">
        <v>2500</v>
      </c>
      <c r="F352" s="10">
        <v>0</v>
      </c>
      <c r="G352" s="8" t="s">
        <v>27</v>
      </c>
      <c r="H352" s="10">
        <v>0</v>
      </c>
      <c r="I352" s="10">
        <v>1173.56</v>
      </c>
      <c r="J352" s="10">
        <v>83.33</v>
      </c>
      <c r="K352" s="10">
        <v>1256.8900000000001</v>
      </c>
      <c r="L352" s="10">
        <v>1243.1099999999999</v>
      </c>
      <c r="M352" s="8" t="s">
        <v>29</v>
      </c>
      <c r="N352" s="11">
        <v>30</v>
      </c>
    </row>
    <row r="353" spans="1:14" hidden="1" outlineLevel="1" x14ac:dyDescent="0.35">
      <c r="A353">
        <v>1495</v>
      </c>
      <c r="B353" s="8" t="s">
        <v>27</v>
      </c>
      <c r="C353" s="8" t="s">
        <v>266</v>
      </c>
      <c r="D353" s="9">
        <v>38664</v>
      </c>
      <c r="E353" s="10">
        <v>3600</v>
      </c>
      <c r="F353" s="10">
        <v>0</v>
      </c>
      <c r="G353" s="8" t="s">
        <v>27</v>
      </c>
      <c r="H353" s="10">
        <v>0</v>
      </c>
      <c r="I353" s="10">
        <v>1640</v>
      </c>
      <c r="J353" s="10">
        <v>120</v>
      </c>
      <c r="K353" s="10">
        <v>1760</v>
      </c>
      <c r="L353" s="10">
        <v>1840</v>
      </c>
      <c r="M353" s="8" t="s">
        <v>29</v>
      </c>
      <c r="N353" s="11">
        <v>30</v>
      </c>
    </row>
    <row r="354" spans="1:14" hidden="1" outlineLevel="1" x14ac:dyDescent="0.35">
      <c r="A354">
        <v>1501</v>
      </c>
      <c r="B354" s="8" t="s">
        <v>27</v>
      </c>
      <c r="C354" s="8" t="s">
        <v>267</v>
      </c>
      <c r="D354" s="9">
        <v>38664</v>
      </c>
      <c r="E354" s="10">
        <v>1800</v>
      </c>
      <c r="F354" s="10">
        <v>0</v>
      </c>
      <c r="G354" s="8" t="s">
        <v>27</v>
      </c>
      <c r="H354" s="10">
        <v>0</v>
      </c>
      <c r="I354" s="10">
        <v>820</v>
      </c>
      <c r="J354" s="10">
        <v>60</v>
      </c>
      <c r="K354" s="10">
        <v>880</v>
      </c>
      <c r="L354" s="10">
        <v>920</v>
      </c>
      <c r="M354" s="8" t="s">
        <v>29</v>
      </c>
      <c r="N354" s="11">
        <v>30</v>
      </c>
    </row>
    <row r="355" spans="1:14" hidden="1" outlineLevel="1" x14ac:dyDescent="0.35">
      <c r="A355">
        <v>1511</v>
      </c>
      <c r="B355" s="8" t="s">
        <v>27</v>
      </c>
      <c r="C355" s="8" t="s">
        <v>268</v>
      </c>
      <c r="D355" s="9">
        <v>38727</v>
      </c>
      <c r="E355" s="10">
        <v>5400</v>
      </c>
      <c r="F355" s="10">
        <v>0</v>
      </c>
      <c r="G355" s="8" t="s">
        <v>27</v>
      </c>
      <c r="H355" s="10">
        <v>0</v>
      </c>
      <c r="I355" s="10">
        <v>2430</v>
      </c>
      <c r="J355" s="10">
        <v>180</v>
      </c>
      <c r="K355" s="10">
        <v>2610</v>
      </c>
      <c r="L355" s="10">
        <v>2790</v>
      </c>
      <c r="M355" s="8" t="s">
        <v>29</v>
      </c>
      <c r="N355" s="11">
        <v>30</v>
      </c>
    </row>
    <row r="356" spans="1:14" hidden="1" outlineLevel="1" x14ac:dyDescent="0.35">
      <c r="A356">
        <v>1521</v>
      </c>
      <c r="B356" s="8" t="s">
        <v>27</v>
      </c>
      <c r="C356" s="8" t="s">
        <v>269</v>
      </c>
      <c r="D356" s="9">
        <v>38790</v>
      </c>
      <c r="E356" s="10">
        <v>6000</v>
      </c>
      <c r="F356" s="10">
        <v>0</v>
      </c>
      <c r="G356" s="8" t="s">
        <v>27</v>
      </c>
      <c r="H356" s="10">
        <v>0</v>
      </c>
      <c r="I356" s="10">
        <v>2666.67</v>
      </c>
      <c r="J356" s="10">
        <v>200</v>
      </c>
      <c r="K356" s="10">
        <v>2866.67</v>
      </c>
      <c r="L356" s="10">
        <v>3133.33</v>
      </c>
      <c r="M356" s="8" t="s">
        <v>29</v>
      </c>
      <c r="N356" s="11">
        <v>30</v>
      </c>
    </row>
    <row r="357" spans="1:14" hidden="1" outlineLevel="1" x14ac:dyDescent="0.35">
      <c r="A357">
        <v>1548</v>
      </c>
      <c r="B357" s="8" t="s">
        <v>27</v>
      </c>
      <c r="C357" s="8" t="s">
        <v>270</v>
      </c>
      <c r="D357" s="9">
        <v>39263</v>
      </c>
      <c r="E357" s="10">
        <v>1800</v>
      </c>
      <c r="F357" s="10">
        <v>0</v>
      </c>
      <c r="G357" s="8" t="s">
        <v>27</v>
      </c>
      <c r="H357" s="10">
        <v>0</v>
      </c>
      <c r="I357" s="10">
        <v>720</v>
      </c>
      <c r="J357" s="10">
        <v>60</v>
      </c>
      <c r="K357" s="10">
        <v>780</v>
      </c>
      <c r="L357" s="10">
        <v>1020</v>
      </c>
      <c r="M357" s="8" t="s">
        <v>29</v>
      </c>
      <c r="N357" s="11">
        <v>30</v>
      </c>
    </row>
    <row r="358" spans="1:14" hidden="1" outlineLevel="1" x14ac:dyDescent="0.35">
      <c r="A358">
        <v>1551</v>
      </c>
      <c r="B358" s="8" t="s">
        <v>27</v>
      </c>
      <c r="C358" s="8" t="s">
        <v>271</v>
      </c>
      <c r="D358" s="9">
        <v>39263</v>
      </c>
      <c r="E358" s="10">
        <v>60200</v>
      </c>
      <c r="F358" s="10">
        <v>0</v>
      </c>
      <c r="G358" s="8" t="s">
        <v>27</v>
      </c>
      <c r="H358" s="10">
        <v>0</v>
      </c>
      <c r="I358" s="10">
        <v>24080.04</v>
      </c>
      <c r="J358" s="10">
        <v>2006.67</v>
      </c>
      <c r="K358" s="10">
        <v>26086.71</v>
      </c>
      <c r="L358" s="10">
        <v>34113.29</v>
      </c>
      <c r="M358" s="8" t="s">
        <v>29</v>
      </c>
      <c r="N358" s="11">
        <v>30</v>
      </c>
    </row>
    <row r="359" spans="1:14" hidden="1" outlineLevel="1" x14ac:dyDescent="0.35">
      <c r="A359">
        <v>1558</v>
      </c>
      <c r="B359" s="8" t="s">
        <v>27</v>
      </c>
      <c r="C359" s="8" t="s">
        <v>272</v>
      </c>
      <c r="D359" s="9">
        <v>39263</v>
      </c>
      <c r="E359" s="10">
        <v>1800</v>
      </c>
      <c r="F359" s="10">
        <v>0</v>
      </c>
      <c r="G359" s="8" t="s">
        <v>27</v>
      </c>
      <c r="H359" s="10">
        <v>0</v>
      </c>
      <c r="I359" s="10">
        <v>720</v>
      </c>
      <c r="J359" s="10">
        <v>60</v>
      </c>
      <c r="K359" s="10">
        <v>780</v>
      </c>
      <c r="L359" s="10">
        <v>1020</v>
      </c>
      <c r="M359" s="8" t="s">
        <v>29</v>
      </c>
      <c r="N359" s="11">
        <v>30</v>
      </c>
    </row>
    <row r="360" spans="1:14" hidden="1" outlineLevel="1" x14ac:dyDescent="0.35">
      <c r="A360">
        <v>1569</v>
      </c>
      <c r="B360" s="8" t="s">
        <v>27</v>
      </c>
      <c r="C360" s="8" t="s">
        <v>273</v>
      </c>
      <c r="D360" s="9">
        <v>39337</v>
      </c>
      <c r="E360" s="10">
        <v>16200</v>
      </c>
      <c r="F360" s="10">
        <v>0</v>
      </c>
      <c r="G360" s="8" t="s">
        <v>27</v>
      </c>
      <c r="H360" s="10">
        <v>0</v>
      </c>
      <c r="I360" s="10">
        <v>6390</v>
      </c>
      <c r="J360" s="10">
        <v>540</v>
      </c>
      <c r="K360" s="10">
        <v>6930</v>
      </c>
      <c r="L360" s="10">
        <v>9270</v>
      </c>
      <c r="M360" s="8" t="s">
        <v>29</v>
      </c>
      <c r="N360" s="11">
        <v>30</v>
      </c>
    </row>
    <row r="361" spans="1:14" hidden="1" outlineLevel="1" x14ac:dyDescent="0.35">
      <c r="A361">
        <v>1579</v>
      </c>
      <c r="B361" s="8" t="s">
        <v>27</v>
      </c>
      <c r="C361" s="8" t="s">
        <v>274</v>
      </c>
      <c r="D361" s="9">
        <v>39357</v>
      </c>
      <c r="E361" s="10">
        <v>3600</v>
      </c>
      <c r="F361" s="10">
        <v>0</v>
      </c>
      <c r="G361" s="8" t="s">
        <v>27</v>
      </c>
      <c r="H361" s="10">
        <v>0</v>
      </c>
      <c r="I361" s="10">
        <v>1410</v>
      </c>
      <c r="J361" s="10">
        <v>120</v>
      </c>
      <c r="K361" s="10">
        <v>1530</v>
      </c>
      <c r="L361" s="10">
        <v>2070</v>
      </c>
      <c r="M361" s="8" t="s">
        <v>29</v>
      </c>
      <c r="N361" s="11">
        <v>30</v>
      </c>
    </row>
    <row r="362" spans="1:14" hidden="1" outlineLevel="1" x14ac:dyDescent="0.35">
      <c r="A362">
        <v>1583</v>
      </c>
      <c r="B362" s="8" t="s">
        <v>27</v>
      </c>
      <c r="C362" s="8" t="s">
        <v>275</v>
      </c>
      <c r="D362" s="9">
        <v>39357</v>
      </c>
      <c r="E362" s="10">
        <v>7200</v>
      </c>
      <c r="F362" s="10">
        <v>0</v>
      </c>
      <c r="G362" s="8" t="s">
        <v>27</v>
      </c>
      <c r="H362" s="10">
        <v>0</v>
      </c>
      <c r="I362" s="10">
        <v>2820</v>
      </c>
      <c r="J362" s="10">
        <v>240</v>
      </c>
      <c r="K362" s="10">
        <v>3060</v>
      </c>
      <c r="L362" s="10">
        <v>4140</v>
      </c>
      <c r="M362" s="8" t="s">
        <v>29</v>
      </c>
      <c r="N362" s="11">
        <v>30</v>
      </c>
    </row>
    <row r="363" spans="1:14" hidden="1" outlineLevel="1" x14ac:dyDescent="0.35">
      <c r="A363">
        <v>1585</v>
      </c>
      <c r="B363" s="8" t="s">
        <v>27</v>
      </c>
      <c r="C363" s="8" t="s">
        <v>276</v>
      </c>
      <c r="D363" s="9">
        <v>39380</v>
      </c>
      <c r="E363" s="10">
        <v>3600</v>
      </c>
      <c r="F363" s="10">
        <v>0</v>
      </c>
      <c r="G363" s="8" t="s">
        <v>27</v>
      </c>
      <c r="H363" s="10">
        <v>0</v>
      </c>
      <c r="I363" s="10">
        <v>1400</v>
      </c>
      <c r="J363" s="10">
        <v>120</v>
      </c>
      <c r="K363" s="10">
        <v>1520</v>
      </c>
      <c r="L363" s="10">
        <v>2080</v>
      </c>
      <c r="M363" s="8" t="s">
        <v>29</v>
      </c>
      <c r="N363" s="11">
        <v>30</v>
      </c>
    </row>
    <row r="364" spans="1:14" hidden="1" outlineLevel="1" x14ac:dyDescent="0.35">
      <c r="A364">
        <v>1591</v>
      </c>
      <c r="B364" s="8" t="s">
        <v>27</v>
      </c>
      <c r="C364" s="8" t="s">
        <v>277</v>
      </c>
      <c r="D364" s="9">
        <v>39380</v>
      </c>
      <c r="E364" s="10">
        <v>10800</v>
      </c>
      <c r="F364" s="10">
        <v>0</v>
      </c>
      <c r="G364" s="8" t="s">
        <v>27</v>
      </c>
      <c r="H364" s="10">
        <v>0</v>
      </c>
      <c r="I364" s="10">
        <v>4200</v>
      </c>
      <c r="J364" s="10">
        <v>360</v>
      </c>
      <c r="K364" s="10">
        <v>4560</v>
      </c>
      <c r="L364" s="10">
        <v>6240</v>
      </c>
      <c r="M364" s="8" t="s">
        <v>29</v>
      </c>
      <c r="N364" s="11">
        <v>30</v>
      </c>
    </row>
    <row r="365" spans="1:14" hidden="1" outlineLevel="1" x14ac:dyDescent="0.35">
      <c r="A365">
        <v>1597</v>
      </c>
      <c r="B365" s="8" t="s">
        <v>27</v>
      </c>
      <c r="C365" s="8" t="s">
        <v>278</v>
      </c>
      <c r="D365" s="9">
        <v>39399</v>
      </c>
      <c r="E365" s="10">
        <v>1800</v>
      </c>
      <c r="F365" s="10">
        <v>0</v>
      </c>
      <c r="G365" s="8" t="s">
        <v>27</v>
      </c>
      <c r="H365" s="10">
        <v>0</v>
      </c>
      <c r="I365" s="10">
        <v>700</v>
      </c>
      <c r="J365" s="10">
        <v>60</v>
      </c>
      <c r="K365" s="10">
        <v>760</v>
      </c>
      <c r="L365" s="10">
        <v>1040</v>
      </c>
      <c r="M365" s="8" t="s">
        <v>29</v>
      </c>
      <c r="N365" s="11">
        <v>30</v>
      </c>
    </row>
    <row r="366" spans="1:14" hidden="1" outlineLevel="1" x14ac:dyDescent="0.35">
      <c r="A366">
        <v>1603</v>
      </c>
      <c r="B366" s="8" t="s">
        <v>27</v>
      </c>
      <c r="C366" s="8" t="s">
        <v>279</v>
      </c>
      <c r="D366" s="9">
        <v>39399</v>
      </c>
      <c r="E366" s="10">
        <v>7200</v>
      </c>
      <c r="F366" s="10">
        <v>0</v>
      </c>
      <c r="G366" s="8" t="s">
        <v>27</v>
      </c>
      <c r="H366" s="10">
        <v>0</v>
      </c>
      <c r="I366" s="10">
        <v>2800</v>
      </c>
      <c r="J366" s="10">
        <v>240</v>
      </c>
      <c r="K366" s="10">
        <v>3040</v>
      </c>
      <c r="L366" s="10">
        <v>4160</v>
      </c>
      <c r="M366" s="8" t="s">
        <v>29</v>
      </c>
      <c r="N366" s="11">
        <v>30</v>
      </c>
    </row>
    <row r="367" spans="1:14" hidden="1" outlineLevel="1" x14ac:dyDescent="0.35">
      <c r="A367">
        <v>1620</v>
      </c>
      <c r="B367" s="8" t="s">
        <v>27</v>
      </c>
      <c r="C367" s="8" t="s">
        <v>280</v>
      </c>
      <c r="D367" s="9">
        <v>39605</v>
      </c>
      <c r="E367" s="10">
        <v>3600</v>
      </c>
      <c r="F367" s="10">
        <v>0</v>
      </c>
      <c r="G367" s="8" t="s">
        <v>27</v>
      </c>
      <c r="H367" s="10">
        <v>0</v>
      </c>
      <c r="I367" s="10">
        <v>1330</v>
      </c>
      <c r="J367" s="10">
        <v>120</v>
      </c>
      <c r="K367" s="10">
        <v>1450</v>
      </c>
      <c r="L367" s="10">
        <v>2150</v>
      </c>
      <c r="M367" s="8" t="s">
        <v>29</v>
      </c>
      <c r="N367" s="11">
        <v>30</v>
      </c>
    </row>
    <row r="368" spans="1:14" hidden="1" outlineLevel="1" x14ac:dyDescent="0.35">
      <c r="A368">
        <v>1626</v>
      </c>
      <c r="B368" s="8" t="s">
        <v>27</v>
      </c>
      <c r="C368" s="8" t="s">
        <v>281</v>
      </c>
      <c r="D368" s="9">
        <v>39605</v>
      </c>
      <c r="E368" s="10">
        <v>7200</v>
      </c>
      <c r="F368" s="10">
        <v>0</v>
      </c>
      <c r="G368" s="8" t="s">
        <v>27</v>
      </c>
      <c r="H368" s="10">
        <v>0</v>
      </c>
      <c r="I368" s="10">
        <v>2660</v>
      </c>
      <c r="J368" s="10">
        <v>240</v>
      </c>
      <c r="K368" s="10">
        <v>2900</v>
      </c>
      <c r="L368" s="10">
        <v>4300</v>
      </c>
      <c r="M368" s="8" t="s">
        <v>29</v>
      </c>
      <c r="N368" s="11">
        <v>30</v>
      </c>
    </row>
    <row r="369" spans="1:14" hidden="1" outlineLevel="1" x14ac:dyDescent="0.35">
      <c r="A369">
        <v>1772</v>
      </c>
      <c r="B369" s="8" t="s">
        <v>27</v>
      </c>
      <c r="C369" s="8" t="s">
        <v>282</v>
      </c>
      <c r="D369" s="9">
        <v>41579</v>
      </c>
      <c r="E369" s="12">
        <v>23876.94</v>
      </c>
      <c r="F369" s="12">
        <v>0</v>
      </c>
      <c r="G369" s="8" t="s">
        <v>27</v>
      </c>
      <c r="H369" s="12">
        <v>0</v>
      </c>
      <c r="I369" s="12">
        <v>23876.94</v>
      </c>
      <c r="J369" s="12">
        <v>0</v>
      </c>
      <c r="K369" s="12">
        <v>23876.94</v>
      </c>
      <c r="L369" s="12">
        <v>0</v>
      </c>
      <c r="M369" s="8" t="s">
        <v>29</v>
      </c>
      <c r="N369" s="11">
        <v>5</v>
      </c>
    </row>
    <row r="370" spans="1:14" ht="15" hidden="1" outlineLevel="1" thickBot="1" x14ac:dyDescent="0.4">
      <c r="A370" s="14" t="s">
        <v>283</v>
      </c>
      <c r="E370" s="13">
        <v>456743.07</v>
      </c>
      <c r="F370" s="13">
        <v>0</v>
      </c>
      <c r="G370" s="8" t="s">
        <v>17</v>
      </c>
      <c r="H370" s="13">
        <v>0</v>
      </c>
      <c r="I370" s="13">
        <v>349325.06</v>
      </c>
      <c r="J370" s="13">
        <v>8119.74</v>
      </c>
      <c r="K370" s="13">
        <v>357444.8</v>
      </c>
      <c r="L370" s="13">
        <v>99298.27</v>
      </c>
    </row>
    <row r="371" spans="1:14" ht="15" hidden="1" outlineLevel="1" thickTop="1" x14ac:dyDescent="0.35"/>
    <row r="372" spans="1:14" hidden="1" outlineLevel="1" x14ac:dyDescent="0.35">
      <c r="A372" s="6" t="s">
        <v>284</v>
      </c>
    </row>
    <row r="373" spans="1:14" hidden="1" outlineLevel="1" x14ac:dyDescent="0.35">
      <c r="A373">
        <v>12</v>
      </c>
      <c r="B373" s="8" t="s">
        <v>27</v>
      </c>
      <c r="C373" s="8" t="s">
        <v>80</v>
      </c>
      <c r="D373" s="9">
        <v>28429</v>
      </c>
      <c r="E373" s="10">
        <v>2643.33</v>
      </c>
      <c r="F373" s="10">
        <v>0</v>
      </c>
      <c r="G373" s="8" t="s">
        <v>27</v>
      </c>
      <c r="H373" s="10">
        <v>0</v>
      </c>
      <c r="I373" s="10">
        <v>2643.33</v>
      </c>
      <c r="J373" s="10">
        <v>0</v>
      </c>
      <c r="K373" s="10">
        <v>2643.33</v>
      </c>
      <c r="L373" s="10">
        <v>0</v>
      </c>
      <c r="M373" s="8" t="s">
        <v>29</v>
      </c>
      <c r="N373" s="11">
        <v>50</v>
      </c>
    </row>
    <row r="374" spans="1:14" hidden="1" outlineLevel="1" x14ac:dyDescent="0.35">
      <c r="A374">
        <v>14</v>
      </c>
      <c r="B374" s="8" t="s">
        <v>27</v>
      </c>
      <c r="C374" s="8" t="s">
        <v>80</v>
      </c>
      <c r="D374" s="9">
        <v>28429</v>
      </c>
      <c r="E374" s="10">
        <v>2226585</v>
      </c>
      <c r="F374" s="10">
        <v>0</v>
      </c>
      <c r="G374" s="8" t="s">
        <v>27</v>
      </c>
      <c r="H374" s="10">
        <v>0</v>
      </c>
      <c r="I374" s="10">
        <v>2226585</v>
      </c>
      <c r="J374" s="10">
        <v>0</v>
      </c>
      <c r="K374" s="10">
        <v>2226585</v>
      </c>
      <c r="L374" s="10">
        <v>0</v>
      </c>
      <c r="M374" s="8" t="s">
        <v>29</v>
      </c>
      <c r="N374" s="11">
        <v>50</v>
      </c>
    </row>
    <row r="375" spans="1:14" hidden="1" outlineLevel="1" x14ac:dyDescent="0.35">
      <c r="A375">
        <v>29</v>
      </c>
      <c r="B375" s="8" t="s">
        <v>27</v>
      </c>
      <c r="C375" s="8" t="s">
        <v>195</v>
      </c>
      <c r="D375" s="9">
        <v>28794</v>
      </c>
      <c r="E375" s="10">
        <v>38498.870000000003</v>
      </c>
      <c r="F375" s="10">
        <v>0</v>
      </c>
      <c r="G375" s="8" t="s">
        <v>27</v>
      </c>
      <c r="H375" s="10">
        <v>0</v>
      </c>
      <c r="I375" s="10">
        <v>31697.51</v>
      </c>
      <c r="J375" s="10">
        <v>769.98</v>
      </c>
      <c r="K375" s="10">
        <v>32467.49</v>
      </c>
      <c r="L375" s="10">
        <v>6031.38</v>
      </c>
      <c r="M375" s="8" t="s">
        <v>29</v>
      </c>
      <c r="N375" s="11">
        <v>50</v>
      </c>
    </row>
    <row r="376" spans="1:14" hidden="1" outlineLevel="1" x14ac:dyDescent="0.35">
      <c r="A376">
        <v>41</v>
      </c>
      <c r="B376" s="8" t="s">
        <v>27</v>
      </c>
      <c r="C376" s="8" t="s">
        <v>196</v>
      </c>
      <c r="D376" s="9">
        <v>29159</v>
      </c>
      <c r="E376" s="10">
        <v>84362.4</v>
      </c>
      <c r="F376" s="10">
        <v>0</v>
      </c>
      <c r="G376" s="8" t="s">
        <v>27</v>
      </c>
      <c r="H376" s="10">
        <v>0</v>
      </c>
      <c r="I376" s="10">
        <v>67771.199999999997</v>
      </c>
      <c r="J376" s="10">
        <v>1687.25</v>
      </c>
      <c r="K376" s="10">
        <v>69458.45</v>
      </c>
      <c r="L376" s="10">
        <v>14903.95</v>
      </c>
      <c r="M376" s="8" t="s">
        <v>29</v>
      </c>
      <c r="N376" s="11">
        <v>50</v>
      </c>
    </row>
    <row r="377" spans="1:14" hidden="1" outlineLevel="1" x14ac:dyDescent="0.35">
      <c r="A377">
        <v>50</v>
      </c>
      <c r="B377" s="8" t="s">
        <v>27</v>
      </c>
      <c r="C377" s="8" t="s">
        <v>197</v>
      </c>
      <c r="D377" s="9">
        <v>29525</v>
      </c>
      <c r="E377" s="10">
        <v>44829.94</v>
      </c>
      <c r="F377" s="10">
        <v>0</v>
      </c>
      <c r="G377" s="8" t="s">
        <v>27</v>
      </c>
      <c r="H377" s="10">
        <v>0</v>
      </c>
      <c r="I377" s="10">
        <v>35116.83</v>
      </c>
      <c r="J377" s="10">
        <v>896.6</v>
      </c>
      <c r="K377" s="10">
        <v>36013.43</v>
      </c>
      <c r="L377" s="10">
        <v>8816.51</v>
      </c>
      <c r="M377" s="8" t="s">
        <v>29</v>
      </c>
      <c r="N377" s="11">
        <v>50</v>
      </c>
    </row>
    <row r="378" spans="1:14" hidden="1" outlineLevel="1" x14ac:dyDescent="0.35">
      <c r="A378">
        <v>61</v>
      </c>
      <c r="B378" s="8" t="s">
        <v>27</v>
      </c>
      <c r="C378" s="8" t="s">
        <v>146</v>
      </c>
      <c r="D378" s="9">
        <v>29890</v>
      </c>
      <c r="E378" s="10">
        <v>19083.91</v>
      </c>
      <c r="F378" s="10">
        <v>0</v>
      </c>
      <c r="G378" s="8" t="s">
        <v>27</v>
      </c>
      <c r="H378" s="10">
        <v>0</v>
      </c>
      <c r="I378" s="10">
        <v>14567.37</v>
      </c>
      <c r="J378" s="10">
        <v>381.68</v>
      </c>
      <c r="K378" s="10">
        <v>14949.05</v>
      </c>
      <c r="L378" s="10">
        <v>4134.8599999999997</v>
      </c>
      <c r="M378" s="8" t="s">
        <v>29</v>
      </c>
      <c r="N378" s="11">
        <v>50</v>
      </c>
    </row>
    <row r="379" spans="1:14" hidden="1" outlineLevel="1" x14ac:dyDescent="0.35">
      <c r="A379">
        <v>76</v>
      </c>
      <c r="B379" s="8" t="s">
        <v>27</v>
      </c>
      <c r="C379" s="8" t="s">
        <v>285</v>
      </c>
      <c r="D379" s="9">
        <v>30255</v>
      </c>
      <c r="E379" s="10">
        <v>20751.61</v>
      </c>
      <c r="F379" s="10">
        <v>0</v>
      </c>
      <c r="G379" s="8" t="s">
        <v>27</v>
      </c>
      <c r="H379" s="10">
        <v>0</v>
      </c>
      <c r="I379" s="10">
        <v>16239.12</v>
      </c>
      <c r="J379" s="10">
        <v>415.03</v>
      </c>
      <c r="K379" s="10">
        <v>16654.150000000001</v>
      </c>
      <c r="L379" s="10">
        <v>4097.46</v>
      </c>
      <c r="M379" s="8" t="s">
        <v>29</v>
      </c>
      <c r="N379" s="11">
        <v>50</v>
      </c>
    </row>
    <row r="380" spans="1:14" hidden="1" outlineLevel="1" x14ac:dyDescent="0.35">
      <c r="A380">
        <v>92</v>
      </c>
      <c r="B380" s="8" t="s">
        <v>27</v>
      </c>
      <c r="C380" s="8" t="s">
        <v>147</v>
      </c>
      <c r="D380" s="9">
        <v>30376</v>
      </c>
      <c r="E380" s="10">
        <v>21204.09</v>
      </c>
      <c r="F380" s="10">
        <v>0</v>
      </c>
      <c r="G380" s="8" t="s">
        <v>27</v>
      </c>
      <c r="H380" s="10">
        <v>0</v>
      </c>
      <c r="I380" s="10">
        <v>15553.92</v>
      </c>
      <c r="J380" s="10">
        <v>424.08</v>
      </c>
      <c r="K380" s="10">
        <v>15978</v>
      </c>
      <c r="L380" s="10">
        <v>5226.09</v>
      </c>
      <c r="M380" s="8" t="s">
        <v>29</v>
      </c>
      <c r="N380" s="11">
        <v>50</v>
      </c>
    </row>
    <row r="381" spans="1:14" hidden="1" outlineLevel="1" x14ac:dyDescent="0.35">
      <c r="A381">
        <v>107</v>
      </c>
      <c r="B381" s="8" t="s">
        <v>27</v>
      </c>
      <c r="C381" s="8" t="s">
        <v>199</v>
      </c>
      <c r="D381" s="9">
        <v>30682</v>
      </c>
      <c r="E381" s="10">
        <v>43691.42</v>
      </c>
      <c r="F381" s="10">
        <v>0</v>
      </c>
      <c r="G381" s="8" t="s">
        <v>27</v>
      </c>
      <c r="H381" s="10">
        <v>0</v>
      </c>
      <c r="I381" s="10">
        <v>31020.959999999999</v>
      </c>
      <c r="J381" s="10">
        <v>873.83</v>
      </c>
      <c r="K381" s="10">
        <v>31894.79</v>
      </c>
      <c r="L381" s="10">
        <v>11796.63</v>
      </c>
      <c r="M381" s="8" t="s">
        <v>29</v>
      </c>
      <c r="N381" s="11">
        <v>50</v>
      </c>
    </row>
    <row r="382" spans="1:14" hidden="1" outlineLevel="1" x14ac:dyDescent="0.35">
      <c r="A382">
        <v>120</v>
      </c>
      <c r="B382" s="8" t="s">
        <v>27</v>
      </c>
      <c r="C382" s="8" t="s">
        <v>55</v>
      </c>
      <c r="D382" s="9">
        <v>31047</v>
      </c>
      <c r="E382" s="10">
        <v>28559.45</v>
      </c>
      <c r="F382" s="10">
        <v>0</v>
      </c>
      <c r="G382" s="8" t="s">
        <v>27</v>
      </c>
      <c r="H382" s="10">
        <v>0</v>
      </c>
      <c r="I382" s="10">
        <v>19706.05</v>
      </c>
      <c r="J382" s="10">
        <v>571.19000000000005</v>
      </c>
      <c r="K382" s="10">
        <v>20277.240000000002</v>
      </c>
      <c r="L382" s="10">
        <v>8282.2099999999991</v>
      </c>
      <c r="M382" s="8" t="s">
        <v>29</v>
      </c>
      <c r="N382" s="11">
        <v>50</v>
      </c>
    </row>
    <row r="383" spans="1:14" hidden="1" outlineLevel="1" x14ac:dyDescent="0.35">
      <c r="A383">
        <v>133</v>
      </c>
      <c r="B383" s="8" t="s">
        <v>27</v>
      </c>
      <c r="C383" s="8" t="s">
        <v>286</v>
      </c>
      <c r="D383" s="9">
        <v>31259</v>
      </c>
      <c r="E383" s="10">
        <v>1740.67</v>
      </c>
      <c r="F383" s="10">
        <v>0</v>
      </c>
      <c r="G383" s="8" t="s">
        <v>27</v>
      </c>
      <c r="H383" s="10">
        <v>0</v>
      </c>
      <c r="I383" s="10">
        <v>1180.74</v>
      </c>
      <c r="J383" s="10">
        <v>34.81</v>
      </c>
      <c r="K383" s="10">
        <v>1215.55</v>
      </c>
      <c r="L383" s="10">
        <v>525.12</v>
      </c>
      <c r="M383" s="8" t="s">
        <v>29</v>
      </c>
      <c r="N383" s="11">
        <v>50</v>
      </c>
    </row>
    <row r="384" spans="1:14" hidden="1" outlineLevel="1" x14ac:dyDescent="0.35">
      <c r="A384">
        <v>134</v>
      </c>
      <c r="B384" s="8" t="s">
        <v>27</v>
      </c>
      <c r="C384" s="8" t="s">
        <v>287</v>
      </c>
      <c r="D384" s="9">
        <v>31259</v>
      </c>
      <c r="E384" s="10">
        <v>5043.32</v>
      </c>
      <c r="F384" s="10">
        <v>0</v>
      </c>
      <c r="G384" s="8" t="s">
        <v>27</v>
      </c>
      <c r="H384" s="10">
        <v>0</v>
      </c>
      <c r="I384" s="10">
        <v>3421.45</v>
      </c>
      <c r="J384" s="10">
        <v>100.87</v>
      </c>
      <c r="K384" s="10">
        <v>3522.32</v>
      </c>
      <c r="L384" s="10">
        <v>1521</v>
      </c>
      <c r="M384" s="8" t="s">
        <v>29</v>
      </c>
      <c r="N384" s="11">
        <v>50</v>
      </c>
    </row>
    <row r="385" spans="1:14" hidden="1" outlineLevel="1" x14ac:dyDescent="0.35">
      <c r="A385">
        <v>135</v>
      </c>
      <c r="B385" s="8" t="s">
        <v>27</v>
      </c>
      <c r="C385" s="8" t="s">
        <v>288</v>
      </c>
      <c r="D385" s="9">
        <v>31259</v>
      </c>
      <c r="E385" s="10">
        <v>264.74</v>
      </c>
      <c r="F385" s="10">
        <v>0</v>
      </c>
      <c r="G385" s="8" t="s">
        <v>27</v>
      </c>
      <c r="H385" s="10">
        <v>0</v>
      </c>
      <c r="I385" s="10">
        <v>179.44</v>
      </c>
      <c r="J385" s="10">
        <v>5.29</v>
      </c>
      <c r="K385" s="10">
        <v>184.73</v>
      </c>
      <c r="L385" s="10">
        <v>80.010000000000005</v>
      </c>
      <c r="M385" s="8" t="s">
        <v>29</v>
      </c>
      <c r="N385" s="11">
        <v>50</v>
      </c>
    </row>
    <row r="386" spans="1:14" hidden="1" outlineLevel="1" x14ac:dyDescent="0.35">
      <c r="A386">
        <v>139</v>
      </c>
      <c r="B386" s="8" t="s">
        <v>27</v>
      </c>
      <c r="C386" s="8" t="s">
        <v>289</v>
      </c>
      <c r="D386" s="9">
        <v>31290</v>
      </c>
      <c r="E386" s="10">
        <v>5868.39</v>
      </c>
      <c r="F386" s="10">
        <v>0</v>
      </c>
      <c r="G386" s="8" t="s">
        <v>27</v>
      </c>
      <c r="H386" s="10">
        <v>0</v>
      </c>
      <c r="I386" s="10">
        <v>3971.34</v>
      </c>
      <c r="J386" s="10">
        <v>117.37</v>
      </c>
      <c r="K386" s="10">
        <v>4088.71</v>
      </c>
      <c r="L386" s="10">
        <v>1779.68</v>
      </c>
      <c r="M386" s="8" t="s">
        <v>29</v>
      </c>
      <c r="N386" s="11">
        <v>50</v>
      </c>
    </row>
    <row r="387" spans="1:14" hidden="1" outlineLevel="1" x14ac:dyDescent="0.35">
      <c r="A387">
        <v>164</v>
      </c>
      <c r="B387" s="8" t="s">
        <v>27</v>
      </c>
      <c r="C387" s="8" t="s">
        <v>290</v>
      </c>
      <c r="D387" s="9">
        <v>31580</v>
      </c>
      <c r="E387" s="10">
        <v>99994.41</v>
      </c>
      <c r="F387" s="10">
        <v>0</v>
      </c>
      <c r="G387" s="8" t="s">
        <v>27</v>
      </c>
      <c r="H387" s="10">
        <v>0</v>
      </c>
      <c r="I387" s="10">
        <v>66074.14</v>
      </c>
      <c r="J387" s="10">
        <v>1999.89</v>
      </c>
      <c r="K387" s="10">
        <v>68074.03</v>
      </c>
      <c r="L387" s="10">
        <v>31920.38</v>
      </c>
      <c r="M387" s="8" t="s">
        <v>29</v>
      </c>
      <c r="N387" s="11">
        <v>50</v>
      </c>
    </row>
    <row r="388" spans="1:14" hidden="1" outlineLevel="1" x14ac:dyDescent="0.35">
      <c r="A388">
        <v>176</v>
      </c>
      <c r="B388" s="8" t="s">
        <v>27</v>
      </c>
      <c r="C388" s="8" t="s">
        <v>205</v>
      </c>
      <c r="D388" s="9">
        <v>31716</v>
      </c>
      <c r="E388" s="10">
        <v>8652.68</v>
      </c>
      <c r="F388" s="10">
        <v>0</v>
      </c>
      <c r="G388" s="8" t="s">
        <v>27</v>
      </c>
      <c r="H388" s="10">
        <v>0</v>
      </c>
      <c r="I388" s="10">
        <v>5653.45</v>
      </c>
      <c r="J388" s="10">
        <v>173.05</v>
      </c>
      <c r="K388" s="10">
        <v>5826.5</v>
      </c>
      <c r="L388" s="10">
        <v>2826.18</v>
      </c>
      <c r="M388" s="8" t="s">
        <v>29</v>
      </c>
      <c r="N388" s="11">
        <v>50</v>
      </c>
    </row>
    <row r="389" spans="1:14" hidden="1" outlineLevel="1" x14ac:dyDescent="0.35">
      <c r="A389">
        <v>195</v>
      </c>
      <c r="B389" s="8" t="s">
        <v>27</v>
      </c>
      <c r="C389" s="8" t="s">
        <v>82</v>
      </c>
      <c r="D389" s="9">
        <v>32143</v>
      </c>
      <c r="E389" s="10">
        <v>28826.13</v>
      </c>
      <c r="F389" s="10">
        <v>0</v>
      </c>
      <c r="G389" s="8" t="s">
        <v>27</v>
      </c>
      <c r="H389" s="10">
        <v>0</v>
      </c>
      <c r="I389" s="10">
        <v>18160.38</v>
      </c>
      <c r="J389" s="10">
        <v>576.52</v>
      </c>
      <c r="K389" s="10">
        <v>18736.900000000001</v>
      </c>
      <c r="L389" s="10">
        <v>10089.23</v>
      </c>
      <c r="M389" s="8" t="s">
        <v>29</v>
      </c>
      <c r="N389" s="11">
        <v>50</v>
      </c>
    </row>
    <row r="390" spans="1:14" hidden="1" outlineLevel="1" x14ac:dyDescent="0.35">
      <c r="A390">
        <v>210</v>
      </c>
      <c r="B390" s="8" t="s">
        <v>27</v>
      </c>
      <c r="C390" s="8" t="s">
        <v>82</v>
      </c>
      <c r="D390" s="9">
        <v>32264</v>
      </c>
      <c r="E390" s="10">
        <v>15863.3</v>
      </c>
      <c r="F390" s="10">
        <v>0</v>
      </c>
      <c r="G390" s="8" t="s">
        <v>27</v>
      </c>
      <c r="H390" s="10">
        <v>0</v>
      </c>
      <c r="I390" s="10">
        <v>9994</v>
      </c>
      <c r="J390" s="10">
        <v>317.27</v>
      </c>
      <c r="K390" s="10">
        <v>10311.27</v>
      </c>
      <c r="L390" s="10">
        <v>5552.03</v>
      </c>
      <c r="M390" s="8" t="s">
        <v>29</v>
      </c>
      <c r="N390" s="11">
        <v>50</v>
      </c>
    </row>
    <row r="391" spans="1:14" hidden="1" outlineLevel="1" x14ac:dyDescent="0.35">
      <c r="A391">
        <v>233</v>
      </c>
      <c r="B391" s="8" t="s">
        <v>27</v>
      </c>
      <c r="C391" s="8" t="s">
        <v>58</v>
      </c>
      <c r="D391" s="9">
        <v>32417</v>
      </c>
      <c r="E391" s="10">
        <v>13164.81</v>
      </c>
      <c r="F391" s="10">
        <v>0</v>
      </c>
      <c r="G391" s="8" t="s">
        <v>27</v>
      </c>
      <c r="H391" s="10">
        <v>0</v>
      </c>
      <c r="I391" s="10">
        <v>8096.47</v>
      </c>
      <c r="J391" s="10">
        <v>263.3</v>
      </c>
      <c r="K391" s="10">
        <v>8359.77</v>
      </c>
      <c r="L391" s="10">
        <v>4805.04</v>
      </c>
      <c r="M391" s="8" t="s">
        <v>29</v>
      </c>
      <c r="N391" s="11">
        <v>50</v>
      </c>
    </row>
    <row r="392" spans="1:14" hidden="1" outlineLevel="1" x14ac:dyDescent="0.35">
      <c r="A392">
        <v>257</v>
      </c>
      <c r="B392" s="8" t="s">
        <v>27</v>
      </c>
      <c r="C392" s="8" t="s">
        <v>58</v>
      </c>
      <c r="D392" s="9">
        <v>32629</v>
      </c>
      <c r="E392" s="10">
        <v>11423.18</v>
      </c>
      <c r="F392" s="10">
        <v>0</v>
      </c>
      <c r="G392" s="8" t="s">
        <v>27</v>
      </c>
      <c r="H392" s="10">
        <v>0</v>
      </c>
      <c r="I392" s="10">
        <v>6891.88</v>
      </c>
      <c r="J392" s="10">
        <v>228.46</v>
      </c>
      <c r="K392" s="10">
        <v>7120.34</v>
      </c>
      <c r="L392" s="10">
        <v>4302.84</v>
      </c>
      <c r="M392" s="8" t="s">
        <v>29</v>
      </c>
      <c r="N392" s="11">
        <v>50</v>
      </c>
    </row>
    <row r="393" spans="1:14" hidden="1" outlineLevel="1" x14ac:dyDescent="0.35">
      <c r="A393">
        <v>268</v>
      </c>
      <c r="B393" s="8" t="s">
        <v>27</v>
      </c>
      <c r="C393" s="8" t="s">
        <v>100</v>
      </c>
      <c r="D393" s="9">
        <v>32721</v>
      </c>
      <c r="E393" s="10">
        <v>735.5</v>
      </c>
      <c r="F393" s="10">
        <v>0</v>
      </c>
      <c r="G393" s="8" t="s">
        <v>27</v>
      </c>
      <c r="H393" s="10">
        <v>0</v>
      </c>
      <c r="I393" s="10">
        <v>440.07</v>
      </c>
      <c r="J393" s="10">
        <v>14.71</v>
      </c>
      <c r="K393" s="10">
        <v>454.78</v>
      </c>
      <c r="L393" s="10">
        <v>280.72000000000003</v>
      </c>
      <c r="M393" s="8" t="s">
        <v>29</v>
      </c>
      <c r="N393" s="11">
        <v>50</v>
      </c>
    </row>
    <row r="394" spans="1:14" hidden="1" outlineLevel="1" x14ac:dyDescent="0.35">
      <c r="A394">
        <v>271</v>
      </c>
      <c r="B394" s="8" t="s">
        <v>27</v>
      </c>
      <c r="C394" s="8" t="s">
        <v>100</v>
      </c>
      <c r="D394" s="9">
        <v>32761</v>
      </c>
      <c r="E394" s="10">
        <v>2647.61</v>
      </c>
      <c r="F394" s="10">
        <v>0</v>
      </c>
      <c r="G394" s="8" t="s">
        <v>27</v>
      </c>
      <c r="H394" s="10">
        <v>0</v>
      </c>
      <c r="I394" s="10">
        <v>1578.35</v>
      </c>
      <c r="J394" s="10">
        <v>52.95</v>
      </c>
      <c r="K394" s="10">
        <v>1631.3</v>
      </c>
      <c r="L394" s="10">
        <v>1016.31</v>
      </c>
      <c r="M394" s="8" t="s">
        <v>29</v>
      </c>
      <c r="N394" s="11">
        <v>50</v>
      </c>
    </row>
    <row r="395" spans="1:14" hidden="1" outlineLevel="1" x14ac:dyDescent="0.35">
      <c r="A395">
        <v>276</v>
      </c>
      <c r="B395" s="8" t="s">
        <v>27</v>
      </c>
      <c r="C395" s="8" t="s">
        <v>100</v>
      </c>
      <c r="D395" s="9">
        <v>32791</v>
      </c>
      <c r="E395" s="10">
        <v>6153</v>
      </c>
      <c r="F395" s="10">
        <v>0</v>
      </c>
      <c r="G395" s="8" t="s">
        <v>27</v>
      </c>
      <c r="H395" s="10">
        <v>0</v>
      </c>
      <c r="I395" s="10">
        <v>3657.96</v>
      </c>
      <c r="J395" s="10">
        <v>123.06</v>
      </c>
      <c r="K395" s="10">
        <v>3781.02</v>
      </c>
      <c r="L395" s="10">
        <v>2371.98</v>
      </c>
      <c r="M395" s="8" t="s">
        <v>29</v>
      </c>
      <c r="N395" s="11">
        <v>50</v>
      </c>
    </row>
    <row r="396" spans="1:14" hidden="1" outlineLevel="1" x14ac:dyDescent="0.35">
      <c r="A396">
        <v>280</v>
      </c>
      <c r="B396" s="8" t="s">
        <v>27</v>
      </c>
      <c r="C396" s="8" t="s">
        <v>291</v>
      </c>
      <c r="D396" s="9">
        <v>32822</v>
      </c>
      <c r="E396" s="10">
        <v>3102.4</v>
      </c>
      <c r="F396" s="10">
        <v>0</v>
      </c>
      <c r="G396" s="8" t="s">
        <v>27</v>
      </c>
      <c r="H396" s="10">
        <v>0</v>
      </c>
      <c r="I396" s="10">
        <v>1839.26</v>
      </c>
      <c r="J396" s="10">
        <v>62.05</v>
      </c>
      <c r="K396" s="10">
        <v>1901.31</v>
      </c>
      <c r="L396" s="10">
        <v>1201.0899999999999</v>
      </c>
      <c r="M396" s="8" t="s">
        <v>29</v>
      </c>
      <c r="N396" s="11">
        <v>50</v>
      </c>
    </row>
    <row r="397" spans="1:14" hidden="1" outlineLevel="1" x14ac:dyDescent="0.35">
      <c r="A397">
        <v>281</v>
      </c>
      <c r="B397" s="8" t="s">
        <v>27</v>
      </c>
      <c r="C397" s="8" t="s">
        <v>292</v>
      </c>
      <c r="D397" s="9">
        <v>32839</v>
      </c>
      <c r="E397" s="10">
        <v>4150.5</v>
      </c>
      <c r="F397" s="10">
        <v>0</v>
      </c>
      <c r="G397" s="8" t="s">
        <v>27</v>
      </c>
      <c r="H397" s="10">
        <v>0</v>
      </c>
      <c r="I397" s="10">
        <v>2456.63</v>
      </c>
      <c r="J397" s="10">
        <v>83.01</v>
      </c>
      <c r="K397" s="10">
        <v>2539.64</v>
      </c>
      <c r="L397" s="10">
        <v>1610.86</v>
      </c>
      <c r="M397" s="8" t="s">
        <v>29</v>
      </c>
      <c r="N397" s="11">
        <v>50</v>
      </c>
    </row>
    <row r="398" spans="1:14" hidden="1" outlineLevel="1" x14ac:dyDescent="0.35">
      <c r="A398">
        <v>292</v>
      </c>
      <c r="B398" s="8" t="s">
        <v>27</v>
      </c>
      <c r="C398" s="8" t="s">
        <v>100</v>
      </c>
      <c r="D398" s="9">
        <v>32883</v>
      </c>
      <c r="E398" s="10">
        <v>4213.26</v>
      </c>
      <c r="F398" s="10">
        <v>0</v>
      </c>
      <c r="G398" s="8" t="s">
        <v>27</v>
      </c>
      <c r="H398" s="10">
        <v>0</v>
      </c>
      <c r="I398" s="10">
        <v>2483.86</v>
      </c>
      <c r="J398" s="10">
        <v>84.27</v>
      </c>
      <c r="K398" s="10">
        <v>2568.13</v>
      </c>
      <c r="L398" s="10">
        <v>1645.13</v>
      </c>
      <c r="M398" s="8" t="s">
        <v>29</v>
      </c>
      <c r="N398" s="11">
        <v>50</v>
      </c>
    </row>
    <row r="399" spans="1:14" hidden="1" outlineLevel="1" x14ac:dyDescent="0.35">
      <c r="A399">
        <v>296</v>
      </c>
      <c r="B399" s="8" t="s">
        <v>27</v>
      </c>
      <c r="C399" s="8" t="s">
        <v>100</v>
      </c>
      <c r="D399" s="9">
        <v>32914</v>
      </c>
      <c r="E399" s="10">
        <v>3752.65</v>
      </c>
      <c r="F399" s="10">
        <v>0</v>
      </c>
      <c r="G399" s="8" t="s">
        <v>27</v>
      </c>
      <c r="H399" s="10">
        <v>0</v>
      </c>
      <c r="I399" s="10">
        <v>2205.85</v>
      </c>
      <c r="J399" s="10">
        <v>75.05</v>
      </c>
      <c r="K399" s="10">
        <v>2280.9</v>
      </c>
      <c r="L399" s="10">
        <v>1471.75</v>
      </c>
      <c r="M399" s="8" t="s">
        <v>29</v>
      </c>
      <c r="N399" s="11">
        <v>50</v>
      </c>
    </row>
    <row r="400" spans="1:14" hidden="1" outlineLevel="1" x14ac:dyDescent="0.35">
      <c r="A400">
        <v>313</v>
      </c>
      <c r="B400" s="8" t="s">
        <v>27</v>
      </c>
      <c r="C400" s="8" t="s">
        <v>100</v>
      </c>
      <c r="D400" s="9">
        <v>33024</v>
      </c>
      <c r="E400" s="10">
        <v>12247.53</v>
      </c>
      <c r="F400" s="10">
        <v>0</v>
      </c>
      <c r="G400" s="8" t="s">
        <v>27</v>
      </c>
      <c r="H400" s="10">
        <v>0</v>
      </c>
      <c r="I400" s="10">
        <v>7124.64</v>
      </c>
      <c r="J400" s="10">
        <v>244.95</v>
      </c>
      <c r="K400" s="10">
        <v>7369.59</v>
      </c>
      <c r="L400" s="10">
        <v>4877.9399999999996</v>
      </c>
      <c r="M400" s="8" t="s">
        <v>29</v>
      </c>
      <c r="N400" s="11">
        <v>50</v>
      </c>
    </row>
    <row r="401" spans="1:14" hidden="1" outlineLevel="1" x14ac:dyDescent="0.35">
      <c r="A401">
        <v>318</v>
      </c>
      <c r="B401" s="8" t="s">
        <v>27</v>
      </c>
      <c r="C401" s="8" t="s">
        <v>293</v>
      </c>
      <c r="D401" s="9">
        <v>33131</v>
      </c>
      <c r="E401" s="10">
        <v>4252</v>
      </c>
      <c r="F401" s="10">
        <v>0</v>
      </c>
      <c r="G401" s="8" t="s">
        <v>27</v>
      </c>
      <c r="H401" s="10">
        <v>0</v>
      </c>
      <c r="I401" s="10">
        <v>2448.6799999999998</v>
      </c>
      <c r="J401" s="10">
        <v>85.04</v>
      </c>
      <c r="K401" s="10">
        <v>2533.7199999999998</v>
      </c>
      <c r="L401" s="10">
        <v>1718.28</v>
      </c>
      <c r="M401" s="8" t="s">
        <v>29</v>
      </c>
      <c r="N401" s="11">
        <v>50</v>
      </c>
    </row>
    <row r="402" spans="1:14" hidden="1" outlineLevel="1" x14ac:dyDescent="0.35">
      <c r="A402">
        <v>321</v>
      </c>
      <c r="B402" s="8" t="s">
        <v>27</v>
      </c>
      <c r="C402" s="8" t="s">
        <v>84</v>
      </c>
      <c r="D402" s="9">
        <v>33192</v>
      </c>
      <c r="E402" s="10">
        <v>31171.91</v>
      </c>
      <c r="F402" s="10">
        <v>0</v>
      </c>
      <c r="G402" s="8" t="s">
        <v>27</v>
      </c>
      <c r="H402" s="10">
        <v>0</v>
      </c>
      <c r="I402" s="10">
        <v>17847.7</v>
      </c>
      <c r="J402" s="10">
        <v>623.44000000000005</v>
      </c>
      <c r="K402" s="10">
        <v>18471.14</v>
      </c>
      <c r="L402" s="10">
        <v>12700.77</v>
      </c>
      <c r="M402" s="8" t="s">
        <v>29</v>
      </c>
      <c r="N402" s="11">
        <v>50</v>
      </c>
    </row>
    <row r="403" spans="1:14" hidden="1" outlineLevel="1" x14ac:dyDescent="0.35">
      <c r="A403">
        <v>390</v>
      </c>
      <c r="B403" s="8" t="s">
        <v>27</v>
      </c>
      <c r="C403" s="8" t="s">
        <v>209</v>
      </c>
      <c r="D403" s="9">
        <v>33694</v>
      </c>
      <c r="E403" s="10">
        <v>14526.59</v>
      </c>
      <c r="F403" s="10">
        <v>0</v>
      </c>
      <c r="G403" s="8" t="s">
        <v>27</v>
      </c>
      <c r="H403" s="10">
        <v>0</v>
      </c>
      <c r="I403" s="10">
        <v>7989.57</v>
      </c>
      <c r="J403" s="10">
        <v>290.52999999999997</v>
      </c>
      <c r="K403" s="10">
        <v>8280.1</v>
      </c>
      <c r="L403" s="10">
        <v>6246.49</v>
      </c>
      <c r="M403" s="8" t="s">
        <v>29</v>
      </c>
      <c r="N403" s="11">
        <v>50</v>
      </c>
    </row>
    <row r="404" spans="1:14" hidden="1" outlineLevel="1" x14ac:dyDescent="0.35">
      <c r="A404">
        <v>421</v>
      </c>
      <c r="B404" s="8" t="s">
        <v>27</v>
      </c>
      <c r="C404" s="8" t="s">
        <v>149</v>
      </c>
      <c r="D404" s="9">
        <v>33971</v>
      </c>
      <c r="E404" s="10">
        <v>4054.98</v>
      </c>
      <c r="F404" s="10">
        <v>0</v>
      </c>
      <c r="G404" s="8" t="s">
        <v>27</v>
      </c>
      <c r="H404" s="10">
        <v>0</v>
      </c>
      <c r="I404" s="10">
        <v>2148.92</v>
      </c>
      <c r="J404" s="10">
        <v>81.099999999999994</v>
      </c>
      <c r="K404" s="10">
        <v>2230.02</v>
      </c>
      <c r="L404" s="10">
        <v>1824.96</v>
      </c>
      <c r="M404" s="8" t="s">
        <v>29</v>
      </c>
      <c r="N404" s="11">
        <v>50</v>
      </c>
    </row>
    <row r="405" spans="1:14" hidden="1" outlineLevel="1" x14ac:dyDescent="0.35">
      <c r="A405">
        <v>496</v>
      </c>
      <c r="B405" s="8" t="s">
        <v>27</v>
      </c>
      <c r="C405" s="8" t="s">
        <v>294</v>
      </c>
      <c r="D405" s="9">
        <v>34444</v>
      </c>
      <c r="E405" s="10">
        <v>660.95</v>
      </c>
      <c r="F405" s="10">
        <v>0</v>
      </c>
      <c r="G405" s="8" t="s">
        <v>27</v>
      </c>
      <c r="H405" s="10">
        <v>0</v>
      </c>
      <c r="I405" s="10">
        <v>332.7</v>
      </c>
      <c r="J405" s="10">
        <v>13.22</v>
      </c>
      <c r="K405" s="10">
        <v>345.92</v>
      </c>
      <c r="L405" s="10">
        <v>315.02999999999997</v>
      </c>
      <c r="M405" s="8" t="s">
        <v>29</v>
      </c>
      <c r="N405" s="11">
        <v>50</v>
      </c>
    </row>
    <row r="406" spans="1:14" hidden="1" outlineLevel="1" x14ac:dyDescent="0.35">
      <c r="A406">
        <v>502</v>
      </c>
      <c r="B406" s="8" t="s">
        <v>27</v>
      </c>
      <c r="C406" s="8" t="s">
        <v>295</v>
      </c>
      <c r="D406" s="9">
        <v>34474</v>
      </c>
      <c r="E406" s="10">
        <v>1255.54</v>
      </c>
      <c r="F406" s="10">
        <v>0</v>
      </c>
      <c r="G406" s="8" t="s">
        <v>27</v>
      </c>
      <c r="H406" s="10">
        <v>0</v>
      </c>
      <c r="I406" s="10">
        <v>629.84</v>
      </c>
      <c r="J406" s="10">
        <v>25.11</v>
      </c>
      <c r="K406" s="10">
        <v>654.95000000000005</v>
      </c>
      <c r="L406" s="10">
        <v>600.59</v>
      </c>
      <c r="M406" s="8" t="s">
        <v>29</v>
      </c>
      <c r="N406" s="11">
        <v>50</v>
      </c>
    </row>
    <row r="407" spans="1:14" hidden="1" outlineLevel="1" x14ac:dyDescent="0.35">
      <c r="A407">
        <v>518</v>
      </c>
      <c r="B407" s="8" t="s">
        <v>27</v>
      </c>
      <c r="C407" s="8" t="s">
        <v>294</v>
      </c>
      <c r="D407" s="9">
        <v>34515</v>
      </c>
      <c r="E407" s="10">
        <v>2842.86</v>
      </c>
      <c r="F407" s="10">
        <v>0</v>
      </c>
      <c r="G407" s="8" t="s">
        <v>27</v>
      </c>
      <c r="H407" s="10">
        <v>0</v>
      </c>
      <c r="I407" s="10">
        <v>1421.5</v>
      </c>
      <c r="J407" s="10">
        <v>56.86</v>
      </c>
      <c r="K407" s="10">
        <v>1478.36</v>
      </c>
      <c r="L407" s="10">
        <v>1364.5</v>
      </c>
      <c r="M407" s="8" t="s">
        <v>29</v>
      </c>
      <c r="N407" s="11">
        <v>50</v>
      </c>
    </row>
    <row r="408" spans="1:14" hidden="1" outlineLevel="1" x14ac:dyDescent="0.35">
      <c r="A408">
        <v>528</v>
      </c>
      <c r="B408" s="8" t="s">
        <v>27</v>
      </c>
      <c r="C408" s="8" t="s">
        <v>152</v>
      </c>
      <c r="D408" s="9">
        <v>34516</v>
      </c>
      <c r="E408" s="10">
        <v>11962.28</v>
      </c>
      <c r="F408" s="10">
        <v>0</v>
      </c>
      <c r="G408" s="8" t="s">
        <v>27</v>
      </c>
      <c r="H408" s="10">
        <v>0</v>
      </c>
      <c r="I408" s="10">
        <v>9968.5</v>
      </c>
      <c r="J408" s="10">
        <v>398.74</v>
      </c>
      <c r="K408" s="10">
        <v>10367.24</v>
      </c>
      <c r="L408" s="10">
        <v>1595.04</v>
      </c>
      <c r="M408" s="8" t="s">
        <v>29</v>
      </c>
      <c r="N408" s="11">
        <v>30</v>
      </c>
    </row>
    <row r="409" spans="1:14" hidden="1" outlineLevel="1" x14ac:dyDescent="0.35">
      <c r="A409">
        <v>534</v>
      </c>
      <c r="B409" s="8" t="s">
        <v>27</v>
      </c>
      <c r="C409" s="8" t="s">
        <v>296</v>
      </c>
      <c r="D409" s="9">
        <v>34556</v>
      </c>
      <c r="E409" s="10">
        <v>205347.14</v>
      </c>
      <c r="F409" s="10">
        <v>0</v>
      </c>
      <c r="G409" s="8" t="s">
        <v>27</v>
      </c>
      <c r="H409" s="10">
        <v>0</v>
      </c>
      <c r="I409" s="10">
        <v>170552.1</v>
      </c>
      <c r="J409" s="10">
        <v>6844.9</v>
      </c>
      <c r="K409" s="10">
        <v>177397</v>
      </c>
      <c r="L409" s="10">
        <v>27950.14</v>
      </c>
      <c r="M409" s="8" t="s">
        <v>29</v>
      </c>
      <c r="N409" s="11">
        <v>30</v>
      </c>
    </row>
    <row r="410" spans="1:14" hidden="1" outlineLevel="1" x14ac:dyDescent="0.35">
      <c r="A410">
        <v>562</v>
      </c>
      <c r="B410" s="8" t="s">
        <v>27</v>
      </c>
      <c r="C410" s="8" t="s">
        <v>297</v>
      </c>
      <c r="D410" s="9">
        <v>34669</v>
      </c>
      <c r="E410" s="10">
        <v>14487.69</v>
      </c>
      <c r="F410" s="10">
        <v>0</v>
      </c>
      <c r="G410" s="8" t="s">
        <v>27</v>
      </c>
      <c r="H410" s="10">
        <v>0</v>
      </c>
      <c r="I410" s="10">
        <v>11871.79</v>
      </c>
      <c r="J410" s="10">
        <v>482.92</v>
      </c>
      <c r="K410" s="10">
        <v>12354.71</v>
      </c>
      <c r="L410" s="10">
        <v>2132.98</v>
      </c>
      <c r="M410" s="8" t="s">
        <v>29</v>
      </c>
      <c r="N410" s="11">
        <v>30</v>
      </c>
    </row>
    <row r="411" spans="1:14" hidden="1" outlineLevel="1" x14ac:dyDescent="0.35">
      <c r="A411">
        <v>577</v>
      </c>
      <c r="B411" s="8" t="s">
        <v>27</v>
      </c>
      <c r="C411" s="8" t="s">
        <v>298</v>
      </c>
      <c r="D411" s="9">
        <v>34789</v>
      </c>
      <c r="E411" s="10">
        <v>1602</v>
      </c>
      <c r="F411" s="10">
        <v>0</v>
      </c>
      <c r="G411" s="8" t="s">
        <v>27</v>
      </c>
      <c r="H411" s="10">
        <v>0</v>
      </c>
      <c r="I411" s="10">
        <v>1294.95</v>
      </c>
      <c r="J411" s="10">
        <v>53.4</v>
      </c>
      <c r="K411" s="10">
        <v>1348.35</v>
      </c>
      <c r="L411" s="10">
        <v>253.65</v>
      </c>
      <c r="M411" s="8" t="s">
        <v>29</v>
      </c>
      <c r="N411" s="11">
        <v>30</v>
      </c>
    </row>
    <row r="412" spans="1:14" hidden="1" outlineLevel="1" x14ac:dyDescent="0.35">
      <c r="A412">
        <v>605</v>
      </c>
      <c r="B412" s="8" t="s">
        <v>27</v>
      </c>
      <c r="C412" s="8" t="s">
        <v>299</v>
      </c>
      <c r="D412" s="9">
        <v>34942</v>
      </c>
      <c r="E412" s="10">
        <v>3491.2</v>
      </c>
      <c r="F412" s="10">
        <v>0</v>
      </c>
      <c r="G412" s="8" t="s">
        <v>27</v>
      </c>
      <c r="H412" s="10">
        <v>0</v>
      </c>
      <c r="I412" s="10">
        <v>2773.49</v>
      </c>
      <c r="J412" s="10">
        <v>116.37</v>
      </c>
      <c r="K412" s="10">
        <v>2889.86</v>
      </c>
      <c r="L412" s="10">
        <v>601.34</v>
      </c>
      <c r="M412" s="8" t="s">
        <v>29</v>
      </c>
      <c r="N412" s="11">
        <v>30</v>
      </c>
    </row>
    <row r="413" spans="1:14" hidden="1" outlineLevel="1" x14ac:dyDescent="0.35">
      <c r="A413">
        <v>610</v>
      </c>
      <c r="B413" s="8" t="s">
        <v>27</v>
      </c>
      <c r="C413" s="8" t="s">
        <v>300</v>
      </c>
      <c r="D413" s="9">
        <v>34970</v>
      </c>
      <c r="E413" s="10">
        <v>705.6</v>
      </c>
      <c r="F413" s="10">
        <v>0</v>
      </c>
      <c r="G413" s="8" t="s">
        <v>27</v>
      </c>
      <c r="H413" s="10">
        <v>0</v>
      </c>
      <c r="I413" s="10">
        <v>558.6</v>
      </c>
      <c r="J413" s="10">
        <v>23.52</v>
      </c>
      <c r="K413" s="10">
        <v>582.12</v>
      </c>
      <c r="L413" s="10">
        <v>123.48</v>
      </c>
      <c r="M413" s="8" t="s">
        <v>29</v>
      </c>
      <c r="N413" s="11">
        <v>30</v>
      </c>
    </row>
    <row r="414" spans="1:14" hidden="1" outlineLevel="1" x14ac:dyDescent="0.35">
      <c r="A414">
        <v>612</v>
      </c>
      <c r="B414" s="8" t="s">
        <v>27</v>
      </c>
      <c r="C414" s="8" t="s">
        <v>299</v>
      </c>
      <c r="D414" s="9">
        <v>34972</v>
      </c>
      <c r="E414" s="10">
        <v>1659.2</v>
      </c>
      <c r="F414" s="10">
        <v>0</v>
      </c>
      <c r="G414" s="8" t="s">
        <v>27</v>
      </c>
      <c r="H414" s="10">
        <v>0</v>
      </c>
      <c r="I414" s="10">
        <v>1313.61</v>
      </c>
      <c r="J414" s="10">
        <v>55.31</v>
      </c>
      <c r="K414" s="10">
        <v>1368.92</v>
      </c>
      <c r="L414" s="10">
        <v>290.27999999999997</v>
      </c>
      <c r="M414" s="8" t="s">
        <v>29</v>
      </c>
      <c r="N414" s="11">
        <v>30</v>
      </c>
    </row>
    <row r="415" spans="1:14" hidden="1" outlineLevel="1" x14ac:dyDescent="0.35">
      <c r="A415">
        <v>620</v>
      </c>
      <c r="B415" s="8" t="s">
        <v>27</v>
      </c>
      <c r="C415" s="8" t="s">
        <v>301</v>
      </c>
      <c r="D415" s="9">
        <v>35013</v>
      </c>
      <c r="E415" s="10">
        <v>193983.45</v>
      </c>
      <c r="F415" s="10">
        <v>0</v>
      </c>
      <c r="G415" s="8" t="s">
        <v>27</v>
      </c>
      <c r="H415" s="10">
        <v>0</v>
      </c>
      <c r="I415" s="10">
        <v>153031.47</v>
      </c>
      <c r="J415" s="10">
        <v>6466.12</v>
      </c>
      <c r="K415" s="10">
        <v>159497.59</v>
      </c>
      <c r="L415" s="10">
        <v>34485.86</v>
      </c>
      <c r="M415" s="8" t="s">
        <v>29</v>
      </c>
      <c r="N415" s="11">
        <v>30</v>
      </c>
    </row>
    <row r="416" spans="1:14" hidden="1" outlineLevel="1" x14ac:dyDescent="0.35">
      <c r="A416">
        <v>633</v>
      </c>
      <c r="B416" s="8" t="s">
        <v>27</v>
      </c>
      <c r="C416" s="8" t="s">
        <v>302</v>
      </c>
      <c r="D416" s="9">
        <v>35081</v>
      </c>
      <c r="E416" s="10">
        <v>965.8</v>
      </c>
      <c r="F416" s="10">
        <v>0</v>
      </c>
      <c r="G416" s="8" t="s">
        <v>27</v>
      </c>
      <c r="H416" s="10">
        <v>0</v>
      </c>
      <c r="I416" s="10">
        <v>753.78</v>
      </c>
      <c r="J416" s="10">
        <v>32.19</v>
      </c>
      <c r="K416" s="10">
        <v>785.97</v>
      </c>
      <c r="L416" s="10">
        <v>179.83</v>
      </c>
      <c r="M416" s="8" t="s">
        <v>29</v>
      </c>
      <c r="N416" s="11">
        <v>30</v>
      </c>
    </row>
    <row r="417" spans="1:14" hidden="1" outlineLevel="1" x14ac:dyDescent="0.35">
      <c r="A417">
        <v>652</v>
      </c>
      <c r="B417" s="8" t="s">
        <v>27</v>
      </c>
      <c r="C417" s="8" t="s">
        <v>303</v>
      </c>
      <c r="D417" s="9">
        <v>35117</v>
      </c>
      <c r="E417" s="10">
        <v>3146.84</v>
      </c>
      <c r="F417" s="10">
        <v>0</v>
      </c>
      <c r="G417" s="8" t="s">
        <v>27</v>
      </c>
      <c r="H417" s="10">
        <v>0</v>
      </c>
      <c r="I417" s="10">
        <v>2447.4299999999998</v>
      </c>
      <c r="J417" s="10">
        <v>104.89</v>
      </c>
      <c r="K417" s="10">
        <v>2552.3200000000002</v>
      </c>
      <c r="L417" s="10">
        <v>594.52</v>
      </c>
      <c r="M417" s="8" t="s">
        <v>29</v>
      </c>
      <c r="N417" s="11">
        <v>30</v>
      </c>
    </row>
    <row r="418" spans="1:14" hidden="1" outlineLevel="1" x14ac:dyDescent="0.35">
      <c r="A418">
        <v>654</v>
      </c>
      <c r="B418" s="8" t="s">
        <v>27</v>
      </c>
      <c r="C418" s="8" t="s">
        <v>304</v>
      </c>
      <c r="D418" s="9">
        <v>35121</v>
      </c>
      <c r="E418" s="10">
        <v>490.92</v>
      </c>
      <c r="F418" s="10">
        <v>0</v>
      </c>
      <c r="G418" s="8" t="s">
        <v>27</v>
      </c>
      <c r="H418" s="10">
        <v>0</v>
      </c>
      <c r="I418" s="10">
        <v>381.73</v>
      </c>
      <c r="J418" s="10">
        <v>16.36</v>
      </c>
      <c r="K418" s="10">
        <v>398.09</v>
      </c>
      <c r="L418" s="10">
        <v>92.83</v>
      </c>
      <c r="M418" s="8" t="s">
        <v>29</v>
      </c>
      <c r="N418" s="11">
        <v>30</v>
      </c>
    </row>
    <row r="419" spans="1:14" hidden="1" outlineLevel="1" x14ac:dyDescent="0.35">
      <c r="A419">
        <v>655</v>
      </c>
      <c r="B419" s="8" t="s">
        <v>27</v>
      </c>
      <c r="C419" s="8" t="s">
        <v>305</v>
      </c>
      <c r="D419" s="9">
        <v>35122</v>
      </c>
      <c r="E419" s="10">
        <v>515.05999999999995</v>
      </c>
      <c r="F419" s="10">
        <v>0</v>
      </c>
      <c r="G419" s="8" t="s">
        <v>27</v>
      </c>
      <c r="H419" s="10">
        <v>0</v>
      </c>
      <c r="I419" s="10">
        <v>400.63</v>
      </c>
      <c r="J419" s="10">
        <v>17.170000000000002</v>
      </c>
      <c r="K419" s="10">
        <v>417.8</v>
      </c>
      <c r="L419" s="10">
        <v>97.26</v>
      </c>
      <c r="M419" s="8" t="s">
        <v>29</v>
      </c>
      <c r="N419" s="11">
        <v>30</v>
      </c>
    </row>
    <row r="420" spans="1:14" hidden="1" outlineLevel="1" x14ac:dyDescent="0.35">
      <c r="A420">
        <v>656</v>
      </c>
      <c r="B420" s="8" t="s">
        <v>27</v>
      </c>
      <c r="C420" s="8" t="s">
        <v>306</v>
      </c>
      <c r="D420" s="9">
        <v>35122</v>
      </c>
      <c r="E420" s="10">
        <v>1410.94</v>
      </c>
      <c r="F420" s="10">
        <v>0</v>
      </c>
      <c r="G420" s="8" t="s">
        <v>27</v>
      </c>
      <c r="H420" s="10">
        <v>0</v>
      </c>
      <c r="I420" s="10">
        <v>1097.3699999999999</v>
      </c>
      <c r="J420" s="10">
        <v>47.03</v>
      </c>
      <c r="K420" s="10">
        <v>1144.4000000000001</v>
      </c>
      <c r="L420" s="10">
        <v>266.54000000000002</v>
      </c>
      <c r="M420" s="8" t="s">
        <v>29</v>
      </c>
      <c r="N420" s="11">
        <v>30</v>
      </c>
    </row>
    <row r="421" spans="1:14" hidden="1" outlineLevel="1" x14ac:dyDescent="0.35">
      <c r="A421">
        <v>657</v>
      </c>
      <c r="B421" s="8" t="s">
        <v>27</v>
      </c>
      <c r="C421" s="8" t="s">
        <v>307</v>
      </c>
      <c r="D421" s="9">
        <v>35123</v>
      </c>
      <c r="E421" s="10">
        <v>3297.58</v>
      </c>
      <c r="F421" s="10">
        <v>0</v>
      </c>
      <c r="G421" s="8" t="s">
        <v>27</v>
      </c>
      <c r="H421" s="10">
        <v>0</v>
      </c>
      <c r="I421" s="10">
        <v>2564.8000000000002</v>
      </c>
      <c r="J421" s="10">
        <v>109.92</v>
      </c>
      <c r="K421" s="10">
        <v>2674.72</v>
      </c>
      <c r="L421" s="10">
        <v>622.86</v>
      </c>
      <c r="M421" s="8" t="s">
        <v>29</v>
      </c>
      <c r="N421" s="11">
        <v>30</v>
      </c>
    </row>
    <row r="422" spans="1:14" hidden="1" outlineLevel="1" x14ac:dyDescent="0.35">
      <c r="A422">
        <v>658</v>
      </c>
      <c r="B422" s="8" t="s">
        <v>27</v>
      </c>
      <c r="C422" s="8" t="s">
        <v>308</v>
      </c>
      <c r="D422" s="9">
        <v>35125</v>
      </c>
      <c r="E422" s="10">
        <v>743</v>
      </c>
      <c r="F422" s="10">
        <v>0</v>
      </c>
      <c r="G422" s="8" t="s">
        <v>27</v>
      </c>
      <c r="H422" s="10">
        <v>0</v>
      </c>
      <c r="I422" s="10">
        <v>577.97</v>
      </c>
      <c r="J422" s="10">
        <v>24.77</v>
      </c>
      <c r="K422" s="10">
        <v>602.74</v>
      </c>
      <c r="L422" s="10">
        <v>140.26</v>
      </c>
      <c r="M422" s="8" t="s">
        <v>29</v>
      </c>
      <c r="N422" s="11">
        <v>30</v>
      </c>
    </row>
    <row r="423" spans="1:14" hidden="1" outlineLevel="1" x14ac:dyDescent="0.35">
      <c r="A423">
        <v>660</v>
      </c>
      <c r="B423" s="8" t="s">
        <v>27</v>
      </c>
      <c r="C423" s="8" t="s">
        <v>309</v>
      </c>
      <c r="D423" s="9">
        <v>35130</v>
      </c>
      <c r="E423" s="10">
        <v>1933</v>
      </c>
      <c r="F423" s="10">
        <v>0</v>
      </c>
      <c r="G423" s="8" t="s">
        <v>27</v>
      </c>
      <c r="H423" s="10">
        <v>0</v>
      </c>
      <c r="I423" s="10">
        <v>1503.37</v>
      </c>
      <c r="J423" s="10">
        <v>64.430000000000007</v>
      </c>
      <c r="K423" s="10">
        <v>1567.8</v>
      </c>
      <c r="L423" s="10">
        <v>365.2</v>
      </c>
      <c r="M423" s="8" t="s">
        <v>29</v>
      </c>
      <c r="N423" s="11">
        <v>30</v>
      </c>
    </row>
    <row r="424" spans="1:14" hidden="1" outlineLevel="1" x14ac:dyDescent="0.35">
      <c r="A424">
        <v>662</v>
      </c>
      <c r="B424" s="8" t="s">
        <v>27</v>
      </c>
      <c r="C424" s="8" t="s">
        <v>310</v>
      </c>
      <c r="D424" s="9">
        <v>35138</v>
      </c>
      <c r="E424" s="10">
        <v>835.15</v>
      </c>
      <c r="F424" s="10">
        <v>0</v>
      </c>
      <c r="G424" s="8" t="s">
        <v>27</v>
      </c>
      <c r="H424" s="10">
        <v>0</v>
      </c>
      <c r="I424" s="10">
        <v>649.6</v>
      </c>
      <c r="J424" s="10">
        <v>27.84</v>
      </c>
      <c r="K424" s="10">
        <v>677.44</v>
      </c>
      <c r="L424" s="10">
        <v>157.71</v>
      </c>
      <c r="M424" s="8" t="s">
        <v>29</v>
      </c>
      <c r="N424" s="11">
        <v>30</v>
      </c>
    </row>
    <row r="425" spans="1:14" hidden="1" outlineLevel="1" x14ac:dyDescent="0.35">
      <c r="A425">
        <v>668</v>
      </c>
      <c r="B425" s="8" t="s">
        <v>27</v>
      </c>
      <c r="C425" s="8" t="s">
        <v>311</v>
      </c>
      <c r="D425" s="9">
        <v>35158</v>
      </c>
      <c r="E425" s="10">
        <v>159.22999999999999</v>
      </c>
      <c r="F425" s="10">
        <v>0</v>
      </c>
      <c r="G425" s="8" t="s">
        <v>27</v>
      </c>
      <c r="H425" s="10">
        <v>0</v>
      </c>
      <c r="I425" s="10">
        <v>123.46</v>
      </c>
      <c r="J425" s="10">
        <v>5.31</v>
      </c>
      <c r="K425" s="10">
        <v>128.77000000000001</v>
      </c>
      <c r="L425" s="10">
        <v>30.46</v>
      </c>
      <c r="M425" s="8" t="s">
        <v>29</v>
      </c>
      <c r="N425" s="11">
        <v>30</v>
      </c>
    </row>
    <row r="426" spans="1:14" hidden="1" outlineLevel="1" x14ac:dyDescent="0.35">
      <c r="A426">
        <v>679</v>
      </c>
      <c r="B426" s="8" t="s">
        <v>27</v>
      </c>
      <c r="C426" s="8" t="s">
        <v>312</v>
      </c>
      <c r="D426" s="9">
        <v>35233</v>
      </c>
      <c r="E426" s="10">
        <v>3888.29</v>
      </c>
      <c r="F426" s="10">
        <v>0</v>
      </c>
      <c r="G426" s="8" t="s">
        <v>27</v>
      </c>
      <c r="H426" s="10">
        <v>0</v>
      </c>
      <c r="I426" s="10">
        <v>2981.03</v>
      </c>
      <c r="J426" s="10">
        <v>129.61000000000001</v>
      </c>
      <c r="K426" s="10">
        <v>3110.64</v>
      </c>
      <c r="L426" s="10">
        <v>777.65</v>
      </c>
      <c r="M426" s="8" t="s">
        <v>29</v>
      </c>
      <c r="N426" s="11">
        <v>30</v>
      </c>
    </row>
    <row r="427" spans="1:14" hidden="1" outlineLevel="1" x14ac:dyDescent="0.35">
      <c r="A427">
        <v>795</v>
      </c>
      <c r="B427" s="8" t="s">
        <v>27</v>
      </c>
      <c r="C427" s="8" t="s">
        <v>217</v>
      </c>
      <c r="D427" s="9">
        <v>35431</v>
      </c>
      <c r="E427" s="10">
        <v>32581.25</v>
      </c>
      <c r="F427" s="10">
        <v>0</v>
      </c>
      <c r="G427" s="8" t="s">
        <v>27</v>
      </c>
      <c r="H427" s="10">
        <v>0</v>
      </c>
      <c r="I427" s="10">
        <v>24435.9</v>
      </c>
      <c r="J427" s="10">
        <v>1086.04</v>
      </c>
      <c r="K427" s="10">
        <v>25521.94</v>
      </c>
      <c r="L427" s="10">
        <v>7059.31</v>
      </c>
      <c r="M427" s="8" t="s">
        <v>29</v>
      </c>
      <c r="N427" s="11">
        <v>30</v>
      </c>
    </row>
    <row r="428" spans="1:14" hidden="1" outlineLevel="1" x14ac:dyDescent="0.35">
      <c r="A428">
        <v>833</v>
      </c>
      <c r="B428" s="8" t="s">
        <v>27</v>
      </c>
      <c r="C428" s="8" t="s">
        <v>313</v>
      </c>
      <c r="D428" s="9">
        <v>35611</v>
      </c>
      <c r="E428" s="10">
        <v>138609.31</v>
      </c>
      <c r="F428" s="10">
        <v>0</v>
      </c>
      <c r="G428" s="8" t="s">
        <v>27</v>
      </c>
      <c r="H428" s="10">
        <v>0</v>
      </c>
      <c r="I428" s="10">
        <v>138609.31</v>
      </c>
      <c r="J428" s="10">
        <v>0</v>
      </c>
      <c r="K428" s="10">
        <v>138609.31</v>
      </c>
      <c r="L428" s="10">
        <v>0</v>
      </c>
      <c r="M428" s="8" t="s">
        <v>29</v>
      </c>
      <c r="N428" s="11">
        <v>20</v>
      </c>
    </row>
    <row r="429" spans="1:14" hidden="1" outlineLevel="1" x14ac:dyDescent="0.35">
      <c r="A429">
        <v>834</v>
      </c>
      <c r="B429" s="8" t="s">
        <v>27</v>
      </c>
      <c r="C429" s="8" t="s">
        <v>314</v>
      </c>
      <c r="D429" s="9">
        <v>35611</v>
      </c>
      <c r="E429" s="10">
        <v>3718.87</v>
      </c>
      <c r="F429" s="10">
        <v>0</v>
      </c>
      <c r="G429" s="8" t="s">
        <v>27</v>
      </c>
      <c r="H429" s="10">
        <v>0</v>
      </c>
      <c r="I429" s="10">
        <v>3718.87</v>
      </c>
      <c r="J429" s="10">
        <v>0</v>
      </c>
      <c r="K429" s="10">
        <v>3718.87</v>
      </c>
      <c r="L429" s="10">
        <v>0</v>
      </c>
      <c r="M429" s="8" t="s">
        <v>29</v>
      </c>
      <c r="N429" s="11">
        <v>20</v>
      </c>
    </row>
    <row r="430" spans="1:14" hidden="1" outlineLevel="1" x14ac:dyDescent="0.35">
      <c r="A430">
        <v>850</v>
      </c>
      <c r="B430" s="8" t="s">
        <v>27</v>
      </c>
      <c r="C430" s="8" t="s">
        <v>218</v>
      </c>
      <c r="D430" s="9">
        <v>35796</v>
      </c>
      <c r="E430" s="10">
        <v>31489.65</v>
      </c>
      <c r="F430" s="10">
        <v>0</v>
      </c>
      <c r="G430" s="8" t="s">
        <v>27</v>
      </c>
      <c r="H430" s="10">
        <v>0</v>
      </c>
      <c r="I430" s="10">
        <v>20501.63</v>
      </c>
      <c r="J430" s="10">
        <v>954.23</v>
      </c>
      <c r="K430" s="10">
        <v>21455.86</v>
      </c>
      <c r="L430" s="10">
        <v>10033.790000000001</v>
      </c>
      <c r="M430" s="8" t="s">
        <v>29</v>
      </c>
      <c r="N430" s="11">
        <v>33</v>
      </c>
    </row>
    <row r="431" spans="1:14" hidden="1" outlineLevel="1" x14ac:dyDescent="0.35">
      <c r="A431">
        <v>929</v>
      </c>
      <c r="B431" s="8" t="s">
        <v>27</v>
      </c>
      <c r="C431" s="8" t="s">
        <v>315</v>
      </c>
      <c r="D431" s="9">
        <v>36175</v>
      </c>
      <c r="E431" s="10">
        <v>3300</v>
      </c>
      <c r="F431" s="10">
        <v>0</v>
      </c>
      <c r="G431" s="8" t="s">
        <v>27</v>
      </c>
      <c r="H431" s="10">
        <v>0</v>
      </c>
      <c r="I431" s="10">
        <v>2255</v>
      </c>
      <c r="J431" s="10">
        <v>110</v>
      </c>
      <c r="K431" s="10">
        <v>2365</v>
      </c>
      <c r="L431" s="10">
        <v>935</v>
      </c>
      <c r="M431" s="8" t="s">
        <v>29</v>
      </c>
      <c r="N431" s="11">
        <v>30</v>
      </c>
    </row>
    <row r="432" spans="1:14" hidden="1" outlineLevel="1" x14ac:dyDescent="0.35">
      <c r="A432">
        <v>930</v>
      </c>
      <c r="B432" s="8" t="s">
        <v>27</v>
      </c>
      <c r="C432" s="8" t="s">
        <v>316</v>
      </c>
      <c r="D432" s="9">
        <v>36175</v>
      </c>
      <c r="E432" s="10">
        <v>9525</v>
      </c>
      <c r="F432" s="10">
        <v>0</v>
      </c>
      <c r="G432" s="8" t="s">
        <v>27</v>
      </c>
      <c r="H432" s="10">
        <v>0</v>
      </c>
      <c r="I432" s="10">
        <v>6508.75</v>
      </c>
      <c r="J432" s="10">
        <v>317.5</v>
      </c>
      <c r="K432" s="10">
        <v>6826.25</v>
      </c>
      <c r="L432" s="10">
        <v>2698.75</v>
      </c>
      <c r="M432" s="8" t="s">
        <v>29</v>
      </c>
      <c r="N432" s="11">
        <v>30</v>
      </c>
    </row>
    <row r="433" spans="1:14" hidden="1" outlineLevel="1" x14ac:dyDescent="0.35">
      <c r="A433">
        <v>931</v>
      </c>
      <c r="B433" s="8" t="s">
        <v>27</v>
      </c>
      <c r="C433" s="8" t="s">
        <v>317</v>
      </c>
      <c r="D433" s="9">
        <v>36175</v>
      </c>
      <c r="E433" s="10">
        <v>17600</v>
      </c>
      <c r="F433" s="10">
        <v>0</v>
      </c>
      <c r="G433" s="8" t="s">
        <v>27</v>
      </c>
      <c r="H433" s="10">
        <v>0</v>
      </c>
      <c r="I433" s="10">
        <v>12026.73</v>
      </c>
      <c r="J433" s="10">
        <v>586.66999999999996</v>
      </c>
      <c r="K433" s="10">
        <v>12613.4</v>
      </c>
      <c r="L433" s="10">
        <v>4986.6000000000004</v>
      </c>
      <c r="M433" s="8" t="s">
        <v>29</v>
      </c>
      <c r="N433" s="11">
        <v>30</v>
      </c>
    </row>
    <row r="434" spans="1:14" hidden="1" outlineLevel="1" x14ac:dyDescent="0.35">
      <c r="A434">
        <v>948</v>
      </c>
      <c r="B434" s="8" t="s">
        <v>27</v>
      </c>
      <c r="C434" s="8" t="s">
        <v>318</v>
      </c>
      <c r="D434" s="9">
        <v>36206</v>
      </c>
      <c r="E434" s="10">
        <v>23925</v>
      </c>
      <c r="F434" s="10">
        <v>0</v>
      </c>
      <c r="G434" s="8" t="s">
        <v>27</v>
      </c>
      <c r="H434" s="10">
        <v>0</v>
      </c>
      <c r="I434" s="10">
        <v>16282.29</v>
      </c>
      <c r="J434" s="10">
        <v>797.5</v>
      </c>
      <c r="K434" s="10">
        <v>17079.79</v>
      </c>
      <c r="L434" s="10">
        <v>6845.21</v>
      </c>
      <c r="M434" s="8" t="s">
        <v>29</v>
      </c>
      <c r="N434" s="11">
        <v>30</v>
      </c>
    </row>
    <row r="435" spans="1:14" hidden="1" outlineLevel="1" x14ac:dyDescent="0.35">
      <c r="A435">
        <v>949</v>
      </c>
      <c r="B435" s="8" t="s">
        <v>27</v>
      </c>
      <c r="C435" s="8" t="s">
        <v>319</v>
      </c>
      <c r="D435" s="9">
        <v>36206</v>
      </c>
      <c r="E435" s="10">
        <v>1320</v>
      </c>
      <c r="F435" s="10">
        <v>0</v>
      </c>
      <c r="G435" s="8" t="s">
        <v>27</v>
      </c>
      <c r="H435" s="10">
        <v>0</v>
      </c>
      <c r="I435" s="10">
        <v>898.33</v>
      </c>
      <c r="J435" s="10">
        <v>44</v>
      </c>
      <c r="K435" s="10">
        <v>942.33</v>
      </c>
      <c r="L435" s="10">
        <v>377.67</v>
      </c>
      <c r="M435" s="8" t="s">
        <v>29</v>
      </c>
      <c r="N435" s="11">
        <v>30</v>
      </c>
    </row>
    <row r="436" spans="1:14" hidden="1" outlineLevel="1" x14ac:dyDescent="0.35">
      <c r="A436">
        <v>980</v>
      </c>
      <c r="B436" s="8" t="s">
        <v>27</v>
      </c>
      <c r="C436" s="8" t="s">
        <v>320</v>
      </c>
      <c r="D436" s="9">
        <v>36341</v>
      </c>
      <c r="E436" s="10">
        <v>14857.98</v>
      </c>
      <c r="F436" s="10">
        <v>0</v>
      </c>
      <c r="G436" s="8" t="s">
        <v>27</v>
      </c>
      <c r="H436" s="10">
        <v>0</v>
      </c>
      <c r="I436" s="10">
        <v>9905.4</v>
      </c>
      <c r="J436" s="10">
        <v>495.27</v>
      </c>
      <c r="K436" s="10">
        <v>10400.67</v>
      </c>
      <c r="L436" s="10">
        <v>4457.3100000000004</v>
      </c>
      <c r="M436" s="8" t="s">
        <v>29</v>
      </c>
      <c r="N436" s="11">
        <v>30</v>
      </c>
    </row>
    <row r="437" spans="1:14" hidden="1" outlineLevel="1" x14ac:dyDescent="0.35">
      <c r="A437">
        <v>1000</v>
      </c>
      <c r="B437" s="8" t="s">
        <v>27</v>
      </c>
      <c r="C437" s="8" t="s">
        <v>243</v>
      </c>
      <c r="D437" s="9">
        <v>36382</v>
      </c>
      <c r="E437" s="10">
        <v>21600</v>
      </c>
      <c r="F437" s="10">
        <v>0</v>
      </c>
      <c r="G437" s="8" t="s">
        <v>27</v>
      </c>
      <c r="H437" s="10">
        <v>0</v>
      </c>
      <c r="I437" s="10">
        <v>14340</v>
      </c>
      <c r="J437" s="10">
        <v>720</v>
      </c>
      <c r="K437" s="10">
        <v>15060</v>
      </c>
      <c r="L437" s="10">
        <v>6540</v>
      </c>
      <c r="M437" s="8" t="s">
        <v>29</v>
      </c>
      <c r="N437" s="11">
        <v>30</v>
      </c>
    </row>
    <row r="438" spans="1:14" hidden="1" outlineLevel="1" x14ac:dyDescent="0.35">
      <c r="A438">
        <v>1011</v>
      </c>
      <c r="B438" s="8" t="s">
        <v>27</v>
      </c>
      <c r="C438" s="8" t="s">
        <v>244</v>
      </c>
      <c r="D438" s="9">
        <v>36410</v>
      </c>
      <c r="E438" s="10">
        <v>8250</v>
      </c>
      <c r="F438" s="10">
        <v>0</v>
      </c>
      <c r="G438" s="8" t="s">
        <v>27</v>
      </c>
      <c r="H438" s="10">
        <v>0</v>
      </c>
      <c r="I438" s="10">
        <v>5454.17</v>
      </c>
      <c r="J438" s="10">
        <v>275</v>
      </c>
      <c r="K438" s="10">
        <v>5729.17</v>
      </c>
      <c r="L438" s="10">
        <v>2520.83</v>
      </c>
      <c r="M438" s="8" t="s">
        <v>29</v>
      </c>
      <c r="N438" s="11">
        <v>30</v>
      </c>
    </row>
    <row r="439" spans="1:14" hidden="1" outlineLevel="1" x14ac:dyDescent="0.35">
      <c r="A439">
        <v>1017</v>
      </c>
      <c r="B439" s="8" t="s">
        <v>27</v>
      </c>
      <c r="C439" s="8" t="s">
        <v>321</v>
      </c>
      <c r="D439" s="9">
        <v>36410</v>
      </c>
      <c r="E439" s="10">
        <v>14025</v>
      </c>
      <c r="F439" s="10">
        <v>0</v>
      </c>
      <c r="G439" s="8" t="s">
        <v>27</v>
      </c>
      <c r="H439" s="10">
        <v>0</v>
      </c>
      <c r="I439" s="10">
        <v>8429.17</v>
      </c>
      <c r="J439" s="10">
        <v>425</v>
      </c>
      <c r="K439" s="10">
        <v>8854.17</v>
      </c>
      <c r="L439" s="10">
        <v>5170.83</v>
      </c>
      <c r="M439" s="8" t="s">
        <v>29</v>
      </c>
      <c r="N439" s="11">
        <v>33</v>
      </c>
    </row>
    <row r="440" spans="1:14" hidden="1" outlineLevel="1" x14ac:dyDescent="0.35">
      <c r="A440">
        <v>1027</v>
      </c>
      <c r="B440" s="8" t="s">
        <v>27</v>
      </c>
      <c r="C440" s="8" t="s">
        <v>322</v>
      </c>
      <c r="D440" s="9">
        <v>36438</v>
      </c>
      <c r="E440" s="10">
        <v>21440</v>
      </c>
      <c r="F440" s="10">
        <v>0</v>
      </c>
      <c r="G440" s="8" t="s">
        <v>27</v>
      </c>
      <c r="H440" s="10">
        <v>0</v>
      </c>
      <c r="I440" s="10">
        <v>14114.73</v>
      </c>
      <c r="J440" s="10">
        <v>714.67</v>
      </c>
      <c r="K440" s="10">
        <v>14829.4</v>
      </c>
      <c r="L440" s="10">
        <v>6610.6</v>
      </c>
      <c r="M440" s="8" t="s">
        <v>29</v>
      </c>
      <c r="N440" s="11">
        <v>30</v>
      </c>
    </row>
    <row r="441" spans="1:14" hidden="1" outlineLevel="1" x14ac:dyDescent="0.35">
      <c r="A441">
        <v>1032</v>
      </c>
      <c r="B441" s="8" t="s">
        <v>27</v>
      </c>
      <c r="C441" s="8" t="s">
        <v>323</v>
      </c>
      <c r="D441" s="9">
        <v>36466</v>
      </c>
      <c r="E441" s="10">
        <v>11280</v>
      </c>
      <c r="F441" s="10">
        <v>0</v>
      </c>
      <c r="G441" s="8" t="s">
        <v>27</v>
      </c>
      <c r="H441" s="10">
        <v>0</v>
      </c>
      <c r="I441" s="10">
        <v>7394.67</v>
      </c>
      <c r="J441" s="10">
        <v>376</v>
      </c>
      <c r="K441" s="10">
        <v>7770.67</v>
      </c>
      <c r="L441" s="10">
        <v>3509.33</v>
      </c>
      <c r="M441" s="8" t="s">
        <v>29</v>
      </c>
      <c r="N441" s="11">
        <v>30</v>
      </c>
    </row>
    <row r="442" spans="1:14" hidden="1" outlineLevel="1" x14ac:dyDescent="0.35">
      <c r="A442">
        <v>1039</v>
      </c>
      <c r="B442" s="8" t="s">
        <v>27</v>
      </c>
      <c r="C442" s="8" t="s">
        <v>248</v>
      </c>
      <c r="D442" s="9">
        <v>36466</v>
      </c>
      <c r="E442" s="10">
        <v>36250</v>
      </c>
      <c r="F442" s="10">
        <v>0</v>
      </c>
      <c r="G442" s="8" t="s">
        <v>27</v>
      </c>
      <c r="H442" s="10">
        <v>0</v>
      </c>
      <c r="I442" s="10">
        <v>23763.83</v>
      </c>
      <c r="J442" s="10">
        <v>1208.33</v>
      </c>
      <c r="K442" s="10">
        <v>24972.16</v>
      </c>
      <c r="L442" s="10">
        <v>11277.84</v>
      </c>
      <c r="M442" s="8" t="s">
        <v>29</v>
      </c>
      <c r="N442" s="11">
        <v>30</v>
      </c>
    </row>
    <row r="443" spans="1:14" hidden="1" outlineLevel="1" x14ac:dyDescent="0.35">
      <c r="A443">
        <v>1043</v>
      </c>
      <c r="B443" s="8" t="s">
        <v>27</v>
      </c>
      <c r="C443" s="8" t="s">
        <v>324</v>
      </c>
      <c r="D443" s="9">
        <v>36466</v>
      </c>
      <c r="E443" s="10">
        <v>17700</v>
      </c>
      <c r="F443" s="10">
        <v>0</v>
      </c>
      <c r="G443" s="8" t="s">
        <v>27</v>
      </c>
      <c r="H443" s="10">
        <v>0</v>
      </c>
      <c r="I443" s="10">
        <v>11603.33</v>
      </c>
      <c r="J443" s="10">
        <v>590</v>
      </c>
      <c r="K443" s="10">
        <v>12193.33</v>
      </c>
      <c r="L443" s="10">
        <v>5506.67</v>
      </c>
      <c r="M443" s="8" t="s">
        <v>29</v>
      </c>
      <c r="N443" s="11">
        <v>30</v>
      </c>
    </row>
    <row r="444" spans="1:14" hidden="1" outlineLevel="1" x14ac:dyDescent="0.35">
      <c r="A444">
        <v>1058</v>
      </c>
      <c r="B444" s="8" t="s">
        <v>27</v>
      </c>
      <c r="C444" s="8" t="s">
        <v>325</v>
      </c>
      <c r="D444" s="9">
        <v>36530</v>
      </c>
      <c r="E444" s="10">
        <v>17076.77</v>
      </c>
      <c r="F444" s="10">
        <v>0</v>
      </c>
      <c r="G444" s="8" t="s">
        <v>27</v>
      </c>
      <c r="H444" s="10">
        <v>0</v>
      </c>
      <c r="I444" s="10">
        <v>11099.98</v>
      </c>
      <c r="J444" s="10">
        <v>569.23</v>
      </c>
      <c r="K444" s="10">
        <v>11669.21</v>
      </c>
      <c r="L444" s="10">
        <v>5407.56</v>
      </c>
      <c r="M444" s="8" t="s">
        <v>29</v>
      </c>
      <c r="N444" s="11">
        <v>30</v>
      </c>
    </row>
    <row r="445" spans="1:14" hidden="1" outlineLevel="1" x14ac:dyDescent="0.35">
      <c r="A445">
        <v>1067</v>
      </c>
      <c r="B445" s="8" t="s">
        <v>27</v>
      </c>
      <c r="C445" s="8" t="s">
        <v>251</v>
      </c>
      <c r="D445" s="9">
        <v>36557</v>
      </c>
      <c r="E445" s="10">
        <v>10620</v>
      </c>
      <c r="F445" s="10">
        <v>0</v>
      </c>
      <c r="G445" s="8" t="s">
        <v>27</v>
      </c>
      <c r="H445" s="10">
        <v>0</v>
      </c>
      <c r="I445" s="10">
        <v>6873.5</v>
      </c>
      <c r="J445" s="10">
        <v>354</v>
      </c>
      <c r="K445" s="10">
        <v>7227.5</v>
      </c>
      <c r="L445" s="10">
        <v>3392.5</v>
      </c>
      <c r="M445" s="8" t="s">
        <v>29</v>
      </c>
      <c r="N445" s="11">
        <v>30</v>
      </c>
    </row>
    <row r="446" spans="1:14" hidden="1" outlineLevel="1" x14ac:dyDescent="0.35">
      <c r="A446">
        <v>1094</v>
      </c>
      <c r="B446" s="8" t="s">
        <v>27</v>
      </c>
      <c r="C446" s="8" t="s">
        <v>326</v>
      </c>
      <c r="D446" s="9">
        <v>36651</v>
      </c>
      <c r="E446" s="10">
        <v>4305</v>
      </c>
      <c r="F446" s="10">
        <v>0</v>
      </c>
      <c r="G446" s="8" t="s">
        <v>27</v>
      </c>
      <c r="H446" s="10">
        <v>0</v>
      </c>
      <c r="I446" s="10">
        <v>1650.25</v>
      </c>
      <c r="J446" s="10">
        <v>86.1</v>
      </c>
      <c r="K446" s="10">
        <v>1736.35</v>
      </c>
      <c r="L446" s="10">
        <v>2568.65</v>
      </c>
      <c r="M446" s="8" t="s">
        <v>29</v>
      </c>
      <c r="N446" s="11">
        <v>50</v>
      </c>
    </row>
    <row r="447" spans="1:14" hidden="1" outlineLevel="1" x14ac:dyDescent="0.35">
      <c r="A447">
        <v>1097</v>
      </c>
      <c r="B447" s="8" t="s">
        <v>27</v>
      </c>
      <c r="C447" s="8" t="s">
        <v>327</v>
      </c>
      <c r="D447" s="9">
        <v>36655</v>
      </c>
      <c r="E447" s="10">
        <v>11554.06</v>
      </c>
      <c r="F447" s="10">
        <v>0</v>
      </c>
      <c r="G447" s="8" t="s">
        <v>27</v>
      </c>
      <c r="H447" s="10">
        <v>0</v>
      </c>
      <c r="I447" s="10">
        <v>4429.03</v>
      </c>
      <c r="J447" s="10">
        <v>231.08</v>
      </c>
      <c r="K447" s="10">
        <v>4660.1099999999997</v>
      </c>
      <c r="L447" s="10">
        <v>6893.95</v>
      </c>
      <c r="M447" s="8" t="s">
        <v>29</v>
      </c>
      <c r="N447" s="11">
        <v>50</v>
      </c>
    </row>
    <row r="448" spans="1:14" hidden="1" outlineLevel="1" x14ac:dyDescent="0.35">
      <c r="A448">
        <v>1127</v>
      </c>
      <c r="B448" s="8" t="s">
        <v>27</v>
      </c>
      <c r="C448" s="8" t="s">
        <v>328</v>
      </c>
      <c r="D448" s="9">
        <v>36713</v>
      </c>
      <c r="E448" s="10">
        <v>30225</v>
      </c>
      <c r="F448" s="10">
        <v>0</v>
      </c>
      <c r="G448" s="8" t="s">
        <v>27</v>
      </c>
      <c r="H448" s="10">
        <v>0</v>
      </c>
      <c r="I448" s="10">
        <v>19142.5</v>
      </c>
      <c r="J448" s="10">
        <v>1007.5</v>
      </c>
      <c r="K448" s="10">
        <v>20150</v>
      </c>
      <c r="L448" s="10">
        <v>10075</v>
      </c>
      <c r="M448" s="8" t="s">
        <v>29</v>
      </c>
      <c r="N448" s="11">
        <v>30</v>
      </c>
    </row>
    <row r="449" spans="1:14" hidden="1" outlineLevel="1" x14ac:dyDescent="0.35">
      <c r="A449">
        <v>1131</v>
      </c>
      <c r="B449" s="8" t="s">
        <v>27</v>
      </c>
      <c r="C449" s="8" t="s">
        <v>254</v>
      </c>
      <c r="D449" s="9">
        <v>36713</v>
      </c>
      <c r="E449" s="10">
        <v>13680</v>
      </c>
      <c r="F449" s="10">
        <v>0</v>
      </c>
      <c r="G449" s="8" t="s">
        <v>27</v>
      </c>
      <c r="H449" s="10">
        <v>0</v>
      </c>
      <c r="I449" s="10">
        <v>8664</v>
      </c>
      <c r="J449" s="10">
        <v>456</v>
      </c>
      <c r="K449" s="10">
        <v>9120</v>
      </c>
      <c r="L449" s="10">
        <v>4560</v>
      </c>
      <c r="M449" s="8" t="s">
        <v>29</v>
      </c>
      <c r="N449" s="11">
        <v>30</v>
      </c>
    </row>
    <row r="450" spans="1:14" hidden="1" outlineLevel="1" x14ac:dyDescent="0.35">
      <c r="A450">
        <v>1151</v>
      </c>
      <c r="B450" s="8" t="s">
        <v>27</v>
      </c>
      <c r="C450" s="8" t="s">
        <v>255</v>
      </c>
      <c r="D450" s="9">
        <v>36739</v>
      </c>
      <c r="E450" s="10">
        <v>4500</v>
      </c>
      <c r="F450" s="10">
        <v>0</v>
      </c>
      <c r="G450" s="8" t="s">
        <v>27</v>
      </c>
      <c r="H450" s="10">
        <v>0</v>
      </c>
      <c r="I450" s="10">
        <v>2837.5</v>
      </c>
      <c r="J450" s="10">
        <v>150</v>
      </c>
      <c r="K450" s="10">
        <v>2987.5</v>
      </c>
      <c r="L450" s="10">
        <v>1512.5</v>
      </c>
      <c r="M450" s="8" t="s">
        <v>29</v>
      </c>
      <c r="N450" s="11">
        <v>30</v>
      </c>
    </row>
    <row r="451" spans="1:14" hidden="1" outlineLevel="1" x14ac:dyDescent="0.35">
      <c r="A451">
        <v>1156</v>
      </c>
      <c r="B451" s="8" t="s">
        <v>27</v>
      </c>
      <c r="C451" s="8" t="s">
        <v>329</v>
      </c>
      <c r="D451" s="9">
        <v>36739</v>
      </c>
      <c r="E451" s="10">
        <v>7800</v>
      </c>
      <c r="F451" s="10">
        <v>0</v>
      </c>
      <c r="G451" s="8" t="s">
        <v>27</v>
      </c>
      <c r="H451" s="10">
        <v>0</v>
      </c>
      <c r="I451" s="10">
        <v>4918.33</v>
      </c>
      <c r="J451" s="10">
        <v>260</v>
      </c>
      <c r="K451" s="10">
        <v>5178.33</v>
      </c>
      <c r="L451" s="10">
        <v>2621.67</v>
      </c>
      <c r="M451" s="8" t="s">
        <v>29</v>
      </c>
      <c r="N451" s="11">
        <v>30</v>
      </c>
    </row>
    <row r="452" spans="1:14" hidden="1" outlineLevel="1" x14ac:dyDescent="0.35">
      <c r="A452">
        <v>1159</v>
      </c>
      <c r="B452" s="8" t="s">
        <v>27</v>
      </c>
      <c r="C452" s="8" t="s">
        <v>330</v>
      </c>
      <c r="D452" s="9">
        <v>36739</v>
      </c>
      <c r="E452" s="10">
        <v>8250</v>
      </c>
      <c r="F452" s="10">
        <v>0</v>
      </c>
      <c r="G452" s="8" t="s">
        <v>27</v>
      </c>
      <c r="H452" s="10">
        <v>0</v>
      </c>
      <c r="I452" s="10">
        <v>5202.08</v>
      </c>
      <c r="J452" s="10">
        <v>275</v>
      </c>
      <c r="K452" s="10">
        <v>5477.08</v>
      </c>
      <c r="L452" s="10">
        <v>2772.92</v>
      </c>
      <c r="M452" s="8" t="s">
        <v>29</v>
      </c>
      <c r="N452" s="11">
        <v>30</v>
      </c>
    </row>
    <row r="453" spans="1:14" hidden="1" outlineLevel="1" x14ac:dyDescent="0.35">
      <c r="A453">
        <v>1166</v>
      </c>
      <c r="B453" s="8" t="s">
        <v>27</v>
      </c>
      <c r="C453" s="8" t="s">
        <v>331</v>
      </c>
      <c r="D453" s="9">
        <v>36774</v>
      </c>
      <c r="E453" s="10">
        <v>18650</v>
      </c>
      <c r="F453" s="10">
        <v>0</v>
      </c>
      <c r="G453" s="8" t="s">
        <v>27</v>
      </c>
      <c r="H453" s="10">
        <v>0</v>
      </c>
      <c r="I453" s="10">
        <v>11708.12</v>
      </c>
      <c r="J453" s="10">
        <v>621.66999999999996</v>
      </c>
      <c r="K453" s="10">
        <v>12329.79</v>
      </c>
      <c r="L453" s="10">
        <v>6320.21</v>
      </c>
      <c r="M453" s="8" t="s">
        <v>29</v>
      </c>
      <c r="N453" s="11">
        <v>30</v>
      </c>
    </row>
    <row r="454" spans="1:14" hidden="1" outlineLevel="1" x14ac:dyDescent="0.35">
      <c r="A454">
        <v>1170</v>
      </c>
      <c r="B454" s="8" t="s">
        <v>27</v>
      </c>
      <c r="C454" s="8" t="s">
        <v>257</v>
      </c>
      <c r="D454" s="9">
        <v>36774</v>
      </c>
      <c r="E454" s="10">
        <v>11850</v>
      </c>
      <c r="F454" s="10">
        <v>0</v>
      </c>
      <c r="G454" s="8" t="s">
        <v>27</v>
      </c>
      <c r="H454" s="10">
        <v>0</v>
      </c>
      <c r="I454" s="10">
        <v>7439.17</v>
      </c>
      <c r="J454" s="10">
        <v>395</v>
      </c>
      <c r="K454" s="10">
        <v>7834.17</v>
      </c>
      <c r="L454" s="10">
        <v>4015.83</v>
      </c>
      <c r="M454" s="8" t="s">
        <v>29</v>
      </c>
      <c r="N454" s="11">
        <v>30</v>
      </c>
    </row>
    <row r="455" spans="1:14" hidden="1" outlineLevel="1" x14ac:dyDescent="0.35">
      <c r="A455">
        <v>1184</v>
      </c>
      <c r="B455" s="8" t="s">
        <v>27</v>
      </c>
      <c r="C455" s="8" t="s">
        <v>332</v>
      </c>
      <c r="D455" s="9">
        <v>36802</v>
      </c>
      <c r="E455" s="10">
        <v>3250</v>
      </c>
      <c r="F455" s="10">
        <v>0</v>
      </c>
      <c r="G455" s="8" t="s">
        <v>27</v>
      </c>
      <c r="H455" s="10">
        <v>0</v>
      </c>
      <c r="I455" s="10">
        <v>2031.19</v>
      </c>
      <c r="J455" s="10">
        <v>108.33</v>
      </c>
      <c r="K455" s="10">
        <v>2139.52</v>
      </c>
      <c r="L455" s="10">
        <v>1110.48</v>
      </c>
      <c r="M455" s="8" t="s">
        <v>29</v>
      </c>
      <c r="N455" s="11">
        <v>30</v>
      </c>
    </row>
    <row r="456" spans="1:14" hidden="1" outlineLevel="1" x14ac:dyDescent="0.35">
      <c r="A456">
        <v>1187</v>
      </c>
      <c r="B456" s="8" t="s">
        <v>27</v>
      </c>
      <c r="C456" s="8" t="s">
        <v>333</v>
      </c>
      <c r="D456" s="9">
        <v>36802</v>
      </c>
      <c r="E456" s="10">
        <v>3000</v>
      </c>
      <c r="F456" s="10">
        <v>0</v>
      </c>
      <c r="G456" s="8" t="s">
        <v>27</v>
      </c>
      <c r="H456" s="10">
        <v>0</v>
      </c>
      <c r="I456" s="10">
        <v>1875</v>
      </c>
      <c r="J456" s="10">
        <v>100</v>
      </c>
      <c r="K456" s="10">
        <v>1975</v>
      </c>
      <c r="L456" s="10">
        <v>1025</v>
      </c>
      <c r="M456" s="8" t="s">
        <v>29</v>
      </c>
      <c r="N456" s="11">
        <v>30</v>
      </c>
    </row>
    <row r="457" spans="1:14" hidden="1" outlineLevel="1" x14ac:dyDescent="0.35">
      <c r="A457">
        <v>1206</v>
      </c>
      <c r="B457" s="8" t="s">
        <v>27</v>
      </c>
      <c r="C457" s="8" t="s">
        <v>334</v>
      </c>
      <c r="D457" s="9">
        <v>36923</v>
      </c>
      <c r="E457" s="10">
        <v>2030.01</v>
      </c>
      <c r="F457" s="10">
        <v>0</v>
      </c>
      <c r="G457" s="8" t="s">
        <v>27</v>
      </c>
      <c r="H457" s="10">
        <v>0</v>
      </c>
      <c r="I457" s="10">
        <v>1246.25</v>
      </c>
      <c r="J457" s="10">
        <v>67.67</v>
      </c>
      <c r="K457" s="10">
        <v>1313.92</v>
      </c>
      <c r="L457" s="10">
        <v>716.09</v>
      </c>
      <c r="M457" s="8" t="s">
        <v>29</v>
      </c>
      <c r="N457" s="11">
        <v>30</v>
      </c>
    </row>
    <row r="458" spans="1:14" hidden="1" outlineLevel="1" x14ac:dyDescent="0.35">
      <c r="A458">
        <v>1212</v>
      </c>
      <c r="B458" s="8" t="s">
        <v>27</v>
      </c>
      <c r="C458" s="8" t="s">
        <v>335</v>
      </c>
      <c r="D458" s="9">
        <v>36956</v>
      </c>
      <c r="E458" s="10">
        <v>16500</v>
      </c>
      <c r="F458" s="10">
        <v>0</v>
      </c>
      <c r="G458" s="8" t="s">
        <v>27</v>
      </c>
      <c r="H458" s="10">
        <v>0</v>
      </c>
      <c r="I458" s="10">
        <v>10083.33</v>
      </c>
      <c r="J458" s="10">
        <v>550</v>
      </c>
      <c r="K458" s="10">
        <v>10633.33</v>
      </c>
      <c r="L458" s="10">
        <v>5866.67</v>
      </c>
      <c r="M458" s="8" t="s">
        <v>29</v>
      </c>
      <c r="N458" s="11">
        <v>30</v>
      </c>
    </row>
    <row r="459" spans="1:14" hidden="1" outlineLevel="1" x14ac:dyDescent="0.35">
      <c r="A459">
        <v>1220</v>
      </c>
      <c r="B459" s="8" t="s">
        <v>27</v>
      </c>
      <c r="C459" s="8" t="s">
        <v>336</v>
      </c>
      <c r="D459" s="9">
        <v>36982</v>
      </c>
      <c r="E459" s="10">
        <v>42470.87</v>
      </c>
      <c r="F459" s="10">
        <v>0</v>
      </c>
      <c r="G459" s="8" t="s">
        <v>27</v>
      </c>
      <c r="H459" s="10">
        <v>0</v>
      </c>
      <c r="I459" s="10">
        <v>25836.52</v>
      </c>
      <c r="J459" s="10">
        <v>1415.7</v>
      </c>
      <c r="K459" s="10">
        <v>27252.22</v>
      </c>
      <c r="L459" s="10">
        <v>15218.65</v>
      </c>
      <c r="M459" s="8" t="s">
        <v>29</v>
      </c>
      <c r="N459" s="11">
        <v>30</v>
      </c>
    </row>
    <row r="460" spans="1:14" hidden="1" outlineLevel="1" x14ac:dyDescent="0.35">
      <c r="A460">
        <v>1236</v>
      </c>
      <c r="B460" s="8" t="s">
        <v>27</v>
      </c>
      <c r="C460" s="8" t="s">
        <v>337</v>
      </c>
      <c r="D460" s="9">
        <v>37047</v>
      </c>
      <c r="E460" s="10">
        <v>3376.27</v>
      </c>
      <c r="F460" s="10">
        <v>0</v>
      </c>
      <c r="G460" s="8" t="s">
        <v>27</v>
      </c>
      <c r="H460" s="10">
        <v>0</v>
      </c>
      <c r="I460" s="10">
        <v>2035.1</v>
      </c>
      <c r="J460" s="10">
        <v>112.54</v>
      </c>
      <c r="K460" s="10">
        <v>2147.64</v>
      </c>
      <c r="L460" s="10">
        <v>1228.6300000000001</v>
      </c>
      <c r="M460" s="8" t="s">
        <v>29</v>
      </c>
      <c r="N460" s="11">
        <v>30</v>
      </c>
    </row>
    <row r="461" spans="1:14" hidden="1" outlineLevel="1" x14ac:dyDescent="0.35">
      <c r="A461">
        <v>1266</v>
      </c>
      <c r="B461" s="8" t="s">
        <v>27</v>
      </c>
      <c r="C461" s="8" t="s">
        <v>259</v>
      </c>
      <c r="D461" s="9">
        <v>37179</v>
      </c>
      <c r="E461" s="10">
        <v>17250</v>
      </c>
      <c r="F461" s="10">
        <v>0</v>
      </c>
      <c r="G461" s="8" t="s">
        <v>27</v>
      </c>
      <c r="H461" s="10">
        <v>0</v>
      </c>
      <c r="I461" s="10">
        <v>10206.25</v>
      </c>
      <c r="J461" s="10">
        <v>575</v>
      </c>
      <c r="K461" s="10">
        <v>10781.25</v>
      </c>
      <c r="L461" s="10">
        <v>6468.75</v>
      </c>
      <c r="M461" s="8" t="s">
        <v>29</v>
      </c>
      <c r="N461" s="11">
        <v>30</v>
      </c>
    </row>
    <row r="462" spans="1:14" hidden="1" outlineLevel="1" x14ac:dyDescent="0.35">
      <c r="A462">
        <v>1272</v>
      </c>
      <c r="B462" s="8" t="s">
        <v>27</v>
      </c>
      <c r="C462" s="8" t="s">
        <v>338</v>
      </c>
      <c r="D462" s="9">
        <v>37179</v>
      </c>
      <c r="E462" s="10">
        <v>6525</v>
      </c>
      <c r="F462" s="10">
        <v>0</v>
      </c>
      <c r="G462" s="8" t="s">
        <v>27</v>
      </c>
      <c r="H462" s="10">
        <v>0</v>
      </c>
      <c r="I462" s="10">
        <v>3860.63</v>
      </c>
      <c r="J462" s="10">
        <v>217.5</v>
      </c>
      <c r="K462" s="10">
        <v>4078.13</v>
      </c>
      <c r="L462" s="10">
        <v>2446.87</v>
      </c>
      <c r="M462" s="8" t="s">
        <v>29</v>
      </c>
      <c r="N462" s="11">
        <v>30</v>
      </c>
    </row>
    <row r="463" spans="1:14" hidden="1" outlineLevel="1" x14ac:dyDescent="0.35">
      <c r="A463">
        <v>1275</v>
      </c>
      <c r="B463" s="8" t="s">
        <v>27</v>
      </c>
      <c r="C463" s="8" t="s">
        <v>261</v>
      </c>
      <c r="D463" s="9">
        <v>37179</v>
      </c>
      <c r="E463" s="10">
        <v>13500</v>
      </c>
      <c r="F463" s="10">
        <v>0</v>
      </c>
      <c r="G463" s="8" t="s">
        <v>27</v>
      </c>
      <c r="H463" s="10">
        <v>0</v>
      </c>
      <c r="I463" s="10">
        <v>7987.5</v>
      </c>
      <c r="J463" s="10">
        <v>450</v>
      </c>
      <c r="K463" s="10">
        <v>8437.5</v>
      </c>
      <c r="L463" s="10">
        <v>5062.5</v>
      </c>
      <c r="M463" s="8" t="s">
        <v>29</v>
      </c>
      <c r="N463" s="11">
        <v>30</v>
      </c>
    </row>
    <row r="464" spans="1:14" hidden="1" outlineLevel="1" x14ac:dyDescent="0.35">
      <c r="A464">
        <v>1281</v>
      </c>
      <c r="B464" s="8" t="s">
        <v>27</v>
      </c>
      <c r="C464" s="8" t="s">
        <v>339</v>
      </c>
      <c r="D464" s="9">
        <v>37179</v>
      </c>
      <c r="E464" s="10">
        <v>10200</v>
      </c>
      <c r="F464" s="10">
        <v>0</v>
      </c>
      <c r="G464" s="8" t="s">
        <v>27</v>
      </c>
      <c r="H464" s="10">
        <v>0</v>
      </c>
      <c r="I464" s="10">
        <v>6035</v>
      </c>
      <c r="J464" s="10">
        <v>340</v>
      </c>
      <c r="K464" s="10">
        <v>6375</v>
      </c>
      <c r="L464" s="10">
        <v>3825</v>
      </c>
      <c r="M464" s="8" t="s">
        <v>29</v>
      </c>
      <c r="N464" s="11">
        <v>30</v>
      </c>
    </row>
    <row r="465" spans="1:14" hidden="1" outlineLevel="1" x14ac:dyDescent="0.35">
      <c r="A465">
        <v>1287</v>
      </c>
      <c r="B465" s="8" t="s">
        <v>27</v>
      </c>
      <c r="C465" s="8" t="s">
        <v>340</v>
      </c>
      <c r="D465" s="9">
        <v>37188</v>
      </c>
      <c r="E465" s="10">
        <v>41358.04</v>
      </c>
      <c r="F465" s="10">
        <v>0</v>
      </c>
      <c r="G465" s="8" t="s">
        <v>27</v>
      </c>
      <c r="H465" s="10">
        <v>0</v>
      </c>
      <c r="I465" s="10">
        <v>36532.9</v>
      </c>
      <c r="J465" s="10">
        <v>2067.9</v>
      </c>
      <c r="K465" s="10">
        <v>38600.800000000003</v>
      </c>
      <c r="L465" s="10">
        <v>2757.24</v>
      </c>
      <c r="M465" s="8" t="s">
        <v>29</v>
      </c>
      <c r="N465" s="11">
        <v>20</v>
      </c>
    </row>
    <row r="466" spans="1:14" hidden="1" outlineLevel="1" x14ac:dyDescent="0.35">
      <c r="A466">
        <v>1288</v>
      </c>
      <c r="B466" s="8" t="s">
        <v>27</v>
      </c>
      <c r="C466" s="8" t="s">
        <v>341</v>
      </c>
      <c r="D466" s="9">
        <v>37196</v>
      </c>
      <c r="E466" s="10">
        <v>31258.18</v>
      </c>
      <c r="F466" s="10">
        <v>0</v>
      </c>
      <c r="G466" s="8" t="s">
        <v>27</v>
      </c>
      <c r="H466" s="10">
        <v>0</v>
      </c>
      <c r="I466" s="10">
        <v>18407.61</v>
      </c>
      <c r="J466" s="10">
        <v>1041.94</v>
      </c>
      <c r="K466" s="10">
        <v>19449.55</v>
      </c>
      <c r="L466" s="10">
        <v>11808.63</v>
      </c>
      <c r="M466" s="8" t="s">
        <v>29</v>
      </c>
      <c r="N466" s="11">
        <v>30</v>
      </c>
    </row>
    <row r="467" spans="1:14" hidden="1" outlineLevel="1" x14ac:dyDescent="0.35">
      <c r="A467">
        <v>1291</v>
      </c>
      <c r="B467" s="8" t="s">
        <v>27</v>
      </c>
      <c r="C467" s="8" t="s">
        <v>342</v>
      </c>
      <c r="D467" s="9">
        <v>37211</v>
      </c>
      <c r="E467" s="10">
        <v>10650</v>
      </c>
      <c r="F467" s="10">
        <v>0</v>
      </c>
      <c r="G467" s="8" t="s">
        <v>27</v>
      </c>
      <c r="H467" s="10">
        <v>0</v>
      </c>
      <c r="I467" s="10">
        <v>6242.08</v>
      </c>
      <c r="J467" s="10">
        <v>355</v>
      </c>
      <c r="K467" s="10">
        <v>6597.08</v>
      </c>
      <c r="L467" s="10">
        <v>4052.92</v>
      </c>
      <c r="M467" s="8" t="s">
        <v>29</v>
      </c>
      <c r="N467" s="11">
        <v>30</v>
      </c>
    </row>
    <row r="468" spans="1:14" hidden="1" outlineLevel="1" x14ac:dyDescent="0.35">
      <c r="A468">
        <v>1298</v>
      </c>
      <c r="B468" s="8" t="s">
        <v>27</v>
      </c>
      <c r="C468" s="8" t="s">
        <v>343</v>
      </c>
      <c r="D468" s="9">
        <v>37230</v>
      </c>
      <c r="E468" s="10">
        <v>41785</v>
      </c>
      <c r="F468" s="10">
        <v>0</v>
      </c>
      <c r="G468" s="8" t="s">
        <v>27</v>
      </c>
      <c r="H468" s="10">
        <v>0</v>
      </c>
      <c r="I468" s="10">
        <v>24490.6</v>
      </c>
      <c r="J468" s="10">
        <v>1392.83</v>
      </c>
      <c r="K468" s="10">
        <v>25883.43</v>
      </c>
      <c r="L468" s="10">
        <v>15901.57</v>
      </c>
      <c r="M468" s="8" t="s">
        <v>29</v>
      </c>
      <c r="N468" s="11">
        <v>30</v>
      </c>
    </row>
    <row r="469" spans="1:14" hidden="1" outlineLevel="1" x14ac:dyDescent="0.35">
      <c r="A469">
        <v>1318</v>
      </c>
      <c r="B469" s="8" t="s">
        <v>27</v>
      </c>
      <c r="C469" s="8" t="s">
        <v>344</v>
      </c>
      <c r="D469" s="9">
        <v>37315</v>
      </c>
      <c r="E469" s="10">
        <v>31245.38</v>
      </c>
      <c r="F469" s="10">
        <v>0</v>
      </c>
      <c r="G469" s="8" t="s">
        <v>27</v>
      </c>
      <c r="H469" s="10">
        <v>0</v>
      </c>
      <c r="I469" s="10">
        <v>18052.84</v>
      </c>
      <c r="J469" s="10">
        <v>1041.51</v>
      </c>
      <c r="K469" s="10">
        <v>19094.349999999999</v>
      </c>
      <c r="L469" s="10">
        <v>12151.03</v>
      </c>
      <c r="M469" s="8" t="s">
        <v>29</v>
      </c>
      <c r="N469" s="11">
        <v>30</v>
      </c>
    </row>
    <row r="470" spans="1:14" hidden="1" outlineLevel="1" x14ac:dyDescent="0.35">
      <c r="A470">
        <v>1335</v>
      </c>
      <c r="B470" s="8" t="s">
        <v>27</v>
      </c>
      <c r="C470" s="8" t="s">
        <v>264</v>
      </c>
      <c r="D470" s="9">
        <v>37391</v>
      </c>
      <c r="E470" s="10">
        <v>25500</v>
      </c>
      <c r="F470" s="10">
        <v>0</v>
      </c>
      <c r="G470" s="8" t="s">
        <v>27</v>
      </c>
      <c r="H470" s="10">
        <v>0</v>
      </c>
      <c r="I470" s="10">
        <v>14591.67</v>
      </c>
      <c r="J470" s="10">
        <v>850</v>
      </c>
      <c r="K470" s="10">
        <v>15441.67</v>
      </c>
      <c r="L470" s="10">
        <v>10058.33</v>
      </c>
      <c r="M470" s="8" t="s">
        <v>29</v>
      </c>
      <c r="N470" s="11">
        <v>30</v>
      </c>
    </row>
    <row r="471" spans="1:14" hidden="1" outlineLevel="1" x14ac:dyDescent="0.35">
      <c r="A471">
        <v>1341</v>
      </c>
      <c r="B471" s="8" t="s">
        <v>27</v>
      </c>
      <c r="C471" s="8" t="s">
        <v>345</v>
      </c>
      <c r="D471" s="9">
        <v>37438</v>
      </c>
      <c r="E471" s="10">
        <v>8084.79</v>
      </c>
      <c r="F471" s="10">
        <v>0</v>
      </c>
      <c r="G471" s="8" t="s">
        <v>27</v>
      </c>
      <c r="H471" s="10">
        <v>0</v>
      </c>
      <c r="I471" s="10">
        <v>2748.9</v>
      </c>
      <c r="J471" s="10">
        <v>161.69999999999999</v>
      </c>
      <c r="K471" s="10">
        <v>2910.6</v>
      </c>
      <c r="L471" s="10">
        <v>5174.1899999999996</v>
      </c>
      <c r="M471" s="8" t="s">
        <v>29</v>
      </c>
      <c r="N471" s="11">
        <v>50</v>
      </c>
    </row>
    <row r="472" spans="1:14" hidden="1" outlineLevel="1" x14ac:dyDescent="0.35">
      <c r="A472">
        <v>1391</v>
      </c>
      <c r="B472" s="8" t="s">
        <v>27</v>
      </c>
      <c r="C472" s="8" t="s">
        <v>346</v>
      </c>
      <c r="D472" s="9">
        <v>37694</v>
      </c>
      <c r="E472" s="10">
        <v>194121.43</v>
      </c>
      <c r="F472" s="10">
        <v>0</v>
      </c>
      <c r="G472" s="8" t="s">
        <v>27</v>
      </c>
      <c r="H472" s="10">
        <v>0</v>
      </c>
      <c r="I472" s="10">
        <v>63413.02</v>
      </c>
      <c r="J472" s="10">
        <v>3882.43</v>
      </c>
      <c r="K472" s="10">
        <v>67295.45</v>
      </c>
      <c r="L472" s="10">
        <v>126825.98</v>
      </c>
      <c r="M472" s="8" t="s">
        <v>29</v>
      </c>
      <c r="N472" s="11">
        <v>50</v>
      </c>
    </row>
    <row r="473" spans="1:14" hidden="1" outlineLevel="1" x14ac:dyDescent="0.35">
      <c r="A473">
        <v>1419</v>
      </c>
      <c r="B473" s="8" t="s">
        <v>27</v>
      </c>
      <c r="C473" s="8" t="s">
        <v>347</v>
      </c>
      <c r="D473" s="9">
        <v>37863</v>
      </c>
      <c r="E473" s="10">
        <v>13150</v>
      </c>
      <c r="F473" s="10">
        <v>0</v>
      </c>
      <c r="G473" s="8" t="s">
        <v>27</v>
      </c>
      <c r="H473" s="10">
        <v>0</v>
      </c>
      <c r="I473" s="10">
        <v>6940.23</v>
      </c>
      <c r="J473" s="10">
        <v>438.33</v>
      </c>
      <c r="K473" s="10">
        <v>7378.56</v>
      </c>
      <c r="L473" s="10">
        <v>5771.44</v>
      </c>
      <c r="M473" s="8" t="s">
        <v>29</v>
      </c>
      <c r="N473" s="11">
        <v>30</v>
      </c>
    </row>
    <row r="474" spans="1:14" hidden="1" outlineLevel="1" x14ac:dyDescent="0.35">
      <c r="A474">
        <v>1432</v>
      </c>
      <c r="B474" s="8" t="s">
        <v>27</v>
      </c>
      <c r="C474" s="8" t="s">
        <v>348</v>
      </c>
      <c r="D474" s="9">
        <v>38017</v>
      </c>
      <c r="E474" s="10">
        <v>81947</v>
      </c>
      <c r="F474" s="10">
        <v>0</v>
      </c>
      <c r="G474" s="8" t="s">
        <v>27</v>
      </c>
      <c r="H474" s="10">
        <v>0</v>
      </c>
      <c r="I474" s="10">
        <v>42111.7</v>
      </c>
      <c r="J474" s="10">
        <v>2731.57</v>
      </c>
      <c r="K474" s="10">
        <v>44843.27</v>
      </c>
      <c r="L474" s="10">
        <v>37103.730000000003</v>
      </c>
      <c r="M474" s="8" t="s">
        <v>29</v>
      </c>
      <c r="N474" s="11">
        <v>30</v>
      </c>
    </row>
    <row r="475" spans="1:14" hidden="1" outlineLevel="1" x14ac:dyDescent="0.35">
      <c r="A475">
        <v>1482</v>
      </c>
      <c r="B475" s="8" t="s">
        <v>27</v>
      </c>
      <c r="C475" s="8" t="s">
        <v>224</v>
      </c>
      <c r="D475" s="9">
        <v>38504</v>
      </c>
      <c r="E475" s="10">
        <v>12860</v>
      </c>
      <c r="F475" s="10">
        <v>0</v>
      </c>
      <c r="G475" s="8" t="s">
        <v>27</v>
      </c>
      <c r="H475" s="10">
        <v>0</v>
      </c>
      <c r="I475" s="10">
        <v>6037.1</v>
      </c>
      <c r="J475" s="10">
        <v>428.67</v>
      </c>
      <c r="K475" s="10">
        <v>6465.77</v>
      </c>
      <c r="L475" s="10">
        <v>6394.23</v>
      </c>
      <c r="M475" s="8" t="s">
        <v>29</v>
      </c>
      <c r="N475" s="11">
        <v>30</v>
      </c>
    </row>
    <row r="476" spans="1:14" hidden="1" outlineLevel="1" x14ac:dyDescent="0.35">
      <c r="A476">
        <v>1494</v>
      </c>
      <c r="B476" s="8" t="s">
        <v>27</v>
      </c>
      <c r="C476" s="8" t="s">
        <v>266</v>
      </c>
      <c r="D476" s="9">
        <v>38664</v>
      </c>
      <c r="E476" s="10">
        <v>32745</v>
      </c>
      <c r="F476" s="10">
        <v>0</v>
      </c>
      <c r="G476" s="8" t="s">
        <v>27</v>
      </c>
      <c r="H476" s="10">
        <v>0</v>
      </c>
      <c r="I476" s="10">
        <v>14917.17</v>
      </c>
      <c r="J476" s="10">
        <v>1091.5</v>
      </c>
      <c r="K476" s="10">
        <v>16008.67</v>
      </c>
      <c r="L476" s="10">
        <v>16736.330000000002</v>
      </c>
      <c r="M476" s="8" t="s">
        <v>29</v>
      </c>
      <c r="N476" s="11">
        <v>30</v>
      </c>
    </row>
    <row r="477" spans="1:14" hidden="1" outlineLevel="1" x14ac:dyDescent="0.35">
      <c r="A477">
        <v>1500</v>
      </c>
      <c r="B477" s="8" t="s">
        <v>27</v>
      </c>
      <c r="C477" s="8" t="s">
        <v>349</v>
      </c>
      <c r="D477" s="9">
        <v>38664</v>
      </c>
      <c r="E477" s="10">
        <v>5530</v>
      </c>
      <c r="F477" s="10">
        <v>0</v>
      </c>
      <c r="G477" s="8" t="s">
        <v>27</v>
      </c>
      <c r="H477" s="10">
        <v>0</v>
      </c>
      <c r="I477" s="10">
        <v>2519.1799999999998</v>
      </c>
      <c r="J477" s="10">
        <v>184.33</v>
      </c>
      <c r="K477" s="10">
        <v>2703.51</v>
      </c>
      <c r="L477" s="10">
        <v>2826.49</v>
      </c>
      <c r="M477" s="8" t="s">
        <v>29</v>
      </c>
      <c r="N477" s="11">
        <v>30</v>
      </c>
    </row>
    <row r="478" spans="1:14" hidden="1" outlineLevel="1" x14ac:dyDescent="0.35">
      <c r="A478">
        <v>1510</v>
      </c>
      <c r="B478" s="8" t="s">
        <v>27</v>
      </c>
      <c r="C478" s="8" t="s">
        <v>268</v>
      </c>
      <c r="D478" s="9">
        <v>38727</v>
      </c>
      <c r="E478" s="10">
        <v>44615</v>
      </c>
      <c r="F478" s="10">
        <v>0</v>
      </c>
      <c r="G478" s="8" t="s">
        <v>27</v>
      </c>
      <c r="H478" s="10">
        <v>0</v>
      </c>
      <c r="I478" s="10">
        <v>20076.79</v>
      </c>
      <c r="J478" s="10">
        <v>1487.17</v>
      </c>
      <c r="K478" s="10">
        <v>21563.96</v>
      </c>
      <c r="L478" s="10">
        <v>23051.040000000001</v>
      </c>
      <c r="M478" s="8" t="s">
        <v>29</v>
      </c>
      <c r="N478" s="11">
        <v>30</v>
      </c>
    </row>
    <row r="479" spans="1:14" hidden="1" outlineLevel="1" x14ac:dyDescent="0.35">
      <c r="A479">
        <v>1512</v>
      </c>
      <c r="B479" s="8" t="s">
        <v>27</v>
      </c>
      <c r="C479" s="8" t="s">
        <v>268</v>
      </c>
      <c r="D479" s="9">
        <v>38727</v>
      </c>
      <c r="E479" s="10">
        <v>29400</v>
      </c>
      <c r="F479" s="10">
        <v>0</v>
      </c>
      <c r="G479" s="8" t="s">
        <v>27</v>
      </c>
      <c r="H479" s="10">
        <v>0</v>
      </c>
      <c r="I479" s="10">
        <v>13230</v>
      </c>
      <c r="J479" s="10">
        <v>980</v>
      </c>
      <c r="K479" s="10">
        <v>14210</v>
      </c>
      <c r="L479" s="10">
        <v>15190</v>
      </c>
      <c r="M479" s="8" t="s">
        <v>29</v>
      </c>
      <c r="N479" s="11">
        <v>30</v>
      </c>
    </row>
    <row r="480" spans="1:14" hidden="1" outlineLevel="1" x14ac:dyDescent="0.35">
      <c r="A480">
        <v>1519</v>
      </c>
      <c r="B480" s="8" t="s">
        <v>27</v>
      </c>
      <c r="C480" s="8" t="s">
        <v>269</v>
      </c>
      <c r="D480" s="9">
        <v>38790</v>
      </c>
      <c r="E480" s="10">
        <v>76610</v>
      </c>
      <c r="F480" s="10">
        <v>0</v>
      </c>
      <c r="G480" s="8" t="s">
        <v>27</v>
      </c>
      <c r="H480" s="10">
        <v>0</v>
      </c>
      <c r="I480" s="10">
        <v>34048.93</v>
      </c>
      <c r="J480" s="10">
        <v>2553.67</v>
      </c>
      <c r="K480" s="10">
        <v>36602.6</v>
      </c>
      <c r="L480" s="10">
        <v>40007.4</v>
      </c>
      <c r="M480" s="8" t="s">
        <v>29</v>
      </c>
      <c r="N480" s="11">
        <v>30</v>
      </c>
    </row>
    <row r="481" spans="1:14" hidden="1" outlineLevel="1" x14ac:dyDescent="0.35">
      <c r="A481">
        <v>1520</v>
      </c>
      <c r="B481" s="8" t="s">
        <v>27</v>
      </c>
      <c r="C481" s="8" t="s">
        <v>269</v>
      </c>
      <c r="D481" s="9">
        <v>38790</v>
      </c>
      <c r="E481" s="10">
        <v>9900</v>
      </c>
      <c r="F481" s="10">
        <v>0</v>
      </c>
      <c r="G481" s="8" t="s">
        <v>27</v>
      </c>
      <c r="H481" s="10">
        <v>0</v>
      </c>
      <c r="I481" s="10">
        <v>4400</v>
      </c>
      <c r="J481" s="10">
        <v>330</v>
      </c>
      <c r="K481" s="10">
        <v>4730</v>
      </c>
      <c r="L481" s="10">
        <v>5170</v>
      </c>
      <c r="M481" s="8" t="s">
        <v>29</v>
      </c>
      <c r="N481" s="11">
        <v>30</v>
      </c>
    </row>
    <row r="482" spans="1:14" hidden="1" outlineLevel="1" x14ac:dyDescent="0.35">
      <c r="A482">
        <v>1526</v>
      </c>
      <c r="B482" s="8" t="s">
        <v>27</v>
      </c>
      <c r="C482" s="8" t="s">
        <v>350</v>
      </c>
      <c r="D482" s="9">
        <v>38837</v>
      </c>
      <c r="E482" s="10">
        <v>20098.22</v>
      </c>
      <c r="F482" s="10">
        <v>0</v>
      </c>
      <c r="G482" s="8" t="s">
        <v>27</v>
      </c>
      <c r="H482" s="10">
        <v>0</v>
      </c>
      <c r="I482" s="10">
        <v>8820.8799999999992</v>
      </c>
      <c r="J482" s="10">
        <v>669.94</v>
      </c>
      <c r="K482" s="10">
        <v>9490.82</v>
      </c>
      <c r="L482" s="10">
        <v>10607.4</v>
      </c>
      <c r="M482" s="8" t="s">
        <v>29</v>
      </c>
      <c r="N482" s="11">
        <v>30</v>
      </c>
    </row>
    <row r="483" spans="1:14" hidden="1" outlineLevel="1" x14ac:dyDescent="0.35">
      <c r="A483">
        <v>1547</v>
      </c>
      <c r="B483" s="8" t="s">
        <v>27</v>
      </c>
      <c r="C483" s="8" t="s">
        <v>270</v>
      </c>
      <c r="D483" s="9">
        <v>39263</v>
      </c>
      <c r="E483" s="10">
        <v>4530</v>
      </c>
      <c r="F483" s="10">
        <v>0</v>
      </c>
      <c r="G483" s="8" t="s">
        <v>27</v>
      </c>
      <c r="H483" s="10">
        <v>0</v>
      </c>
      <c r="I483" s="10">
        <v>1812</v>
      </c>
      <c r="J483" s="10">
        <v>151</v>
      </c>
      <c r="K483" s="10">
        <v>1963</v>
      </c>
      <c r="L483" s="10">
        <v>2567</v>
      </c>
      <c r="M483" s="8" t="s">
        <v>29</v>
      </c>
      <c r="N483" s="11">
        <v>30</v>
      </c>
    </row>
    <row r="484" spans="1:14" hidden="1" outlineLevel="1" x14ac:dyDescent="0.35">
      <c r="A484">
        <v>1552</v>
      </c>
      <c r="B484" s="8" t="s">
        <v>27</v>
      </c>
      <c r="C484" s="8" t="s">
        <v>271</v>
      </c>
      <c r="D484" s="9">
        <v>39263</v>
      </c>
      <c r="E484" s="10">
        <v>7200</v>
      </c>
      <c r="F484" s="10">
        <v>0</v>
      </c>
      <c r="G484" s="8" t="s">
        <v>27</v>
      </c>
      <c r="H484" s="10">
        <v>0</v>
      </c>
      <c r="I484" s="10">
        <v>2880</v>
      </c>
      <c r="J484" s="10">
        <v>240</v>
      </c>
      <c r="K484" s="10">
        <v>3120</v>
      </c>
      <c r="L484" s="10">
        <v>4080</v>
      </c>
      <c r="M484" s="8" t="s">
        <v>29</v>
      </c>
      <c r="N484" s="11">
        <v>30</v>
      </c>
    </row>
    <row r="485" spans="1:14" hidden="1" outlineLevel="1" x14ac:dyDescent="0.35">
      <c r="A485">
        <v>1557</v>
      </c>
      <c r="B485" s="8" t="s">
        <v>27</v>
      </c>
      <c r="C485" s="8" t="s">
        <v>351</v>
      </c>
      <c r="D485" s="9">
        <v>39263</v>
      </c>
      <c r="E485" s="10">
        <v>12660</v>
      </c>
      <c r="F485" s="10">
        <v>0</v>
      </c>
      <c r="G485" s="8" t="s">
        <v>27</v>
      </c>
      <c r="H485" s="10">
        <v>0</v>
      </c>
      <c r="I485" s="10">
        <v>5064</v>
      </c>
      <c r="J485" s="10">
        <v>422</v>
      </c>
      <c r="K485" s="10">
        <v>5486</v>
      </c>
      <c r="L485" s="10">
        <v>7174</v>
      </c>
      <c r="M485" s="8" t="s">
        <v>29</v>
      </c>
      <c r="N485" s="11">
        <v>30</v>
      </c>
    </row>
    <row r="486" spans="1:14" hidden="1" outlineLevel="1" x14ac:dyDescent="0.35">
      <c r="A486">
        <v>1568</v>
      </c>
      <c r="B486" s="8" t="s">
        <v>27</v>
      </c>
      <c r="C486" s="8" t="s">
        <v>273</v>
      </c>
      <c r="D486" s="9">
        <v>39337</v>
      </c>
      <c r="E486" s="10">
        <v>83886</v>
      </c>
      <c r="F486" s="10">
        <v>0</v>
      </c>
      <c r="G486" s="8" t="s">
        <v>27</v>
      </c>
      <c r="H486" s="10">
        <v>0</v>
      </c>
      <c r="I486" s="10">
        <v>33088.370000000003</v>
      </c>
      <c r="J486" s="10">
        <v>2796.2</v>
      </c>
      <c r="K486" s="10">
        <v>35884.57</v>
      </c>
      <c r="L486" s="10">
        <v>48001.43</v>
      </c>
      <c r="M486" s="8" t="s">
        <v>29</v>
      </c>
      <c r="N486" s="11">
        <v>30</v>
      </c>
    </row>
    <row r="487" spans="1:14" hidden="1" outlineLevel="1" x14ac:dyDescent="0.35">
      <c r="A487">
        <v>1574</v>
      </c>
      <c r="B487" s="8" t="s">
        <v>27</v>
      </c>
      <c r="C487" s="8" t="s">
        <v>352</v>
      </c>
      <c r="D487" s="9">
        <v>39337</v>
      </c>
      <c r="E487" s="10">
        <v>1375</v>
      </c>
      <c r="F487" s="10">
        <v>0</v>
      </c>
      <c r="G487" s="8" t="s">
        <v>27</v>
      </c>
      <c r="H487" s="10">
        <v>0</v>
      </c>
      <c r="I487" s="10">
        <v>542.32000000000005</v>
      </c>
      <c r="J487" s="10">
        <v>45.83</v>
      </c>
      <c r="K487" s="10">
        <v>588.15</v>
      </c>
      <c r="L487" s="10">
        <v>786.85</v>
      </c>
      <c r="M487" s="8" t="s">
        <v>29</v>
      </c>
      <c r="N487" s="11">
        <v>30</v>
      </c>
    </row>
    <row r="488" spans="1:14" hidden="1" outlineLevel="1" x14ac:dyDescent="0.35">
      <c r="A488">
        <v>1578</v>
      </c>
      <c r="B488" s="8" t="s">
        <v>27</v>
      </c>
      <c r="C488" s="8" t="s">
        <v>274</v>
      </c>
      <c r="D488" s="9">
        <v>39357</v>
      </c>
      <c r="E488" s="10">
        <v>32114</v>
      </c>
      <c r="F488" s="10">
        <v>0</v>
      </c>
      <c r="G488" s="8" t="s">
        <v>27</v>
      </c>
      <c r="H488" s="10">
        <v>0</v>
      </c>
      <c r="I488" s="10">
        <v>12578.02</v>
      </c>
      <c r="J488" s="10">
        <v>1070.47</v>
      </c>
      <c r="K488" s="10">
        <v>13648.49</v>
      </c>
      <c r="L488" s="10">
        <v>18465.509999999998</v>
      </c>
      <c r="M488" s="8" t="s">
        <v>29</v>
      </c>
      <c r="N488" s="11">
        <v>30</v>
      </c>
    </row>
    <row r="489" spans="1:14" hidden="1" outlineLevel="1" x14ac:dyDescent="0.35">
      <c r="A489">
        <v>1582</v>
      </c>
      <c r="B489" s="8" t="s">
        <v>27</v>
      </c>
      <c r="C489" s="8" t="s">
        <v>353</v>
      </c>
      <c r="D489" s="9">
        <v>39357</v>
      </c>
      <c r="E489" s="10">
        <v>51620</v>
      </c>
      <c r="F489" s="10">
        <v>0</v>
      </c>
      <c r="G489" s="8" t="s">
        <v>27</v>
      </c>
      <c r="H489" s="10">
        <v>0</v>
      </c>
      <c r="I489" s="10">
        <v>20217.87</v>
      </c>
      <c r="J489" s="10">
        <v>1720.67</v>
      </c>
      <c r="K489" s="10">
        <v>21938.54</v>
      </c>
      <c r="L489" s="10">
        <v>29681.46</v>
      </c>
      <c r="M489" s="8" t="s">
        <v>29</v>
      </c>
      <c r="N489" s="11">
        <v>30</v>
      </c>
    </row>
    <row r="490" spans="1:14" hidden="1" outlineLevel="1" x14ac:dyDescent="0.35">
      <c r="A490">
        <v>1584</v>
      </c>
      <c r="B490" s="8" t="s">
        <v>27</v>
      </c>
      <c r="C490" s="8" t="s">
        <v>354</v>
      </c>
      <c r="D490" s="9">
        <v>39380</v>
      </c>
      <c r="E490" s="10">
        <v>30440</v>
      </c>
      <c r="F490" s="10">
        <v>0</v>
      </c>
      <c r="G490" s="8" t="s">
        <v>27</v>
      </c>
      <c r="H490" s="10">
        <v>0</v>
      </c>
      <c r="I490" s="10">
        <v>11837.81</v>
      </c>
      <c r="J490" s="10">
        <v>1014.67</v>
      </c>
      <c r="K490" s="10">
        <v>12852.48</v>
      </c>
      <c r="L490" s="10">
        <v>17587.52</v>
      </c>
      <c r="M490" s="8" t="s">
        <v>29</v>
      </c>
      <c r="N490" s="11">
        <v>30</v>
      </c>
    </row>
    <row r="491" spans="1:14" hidden="1" outlineLevel="1" x14ac:dyDescent="0.35">
      <c r="A491">
        <v>1590</v>
      </c>
      <c r="B491" s="8" t="s">
        <v>27</v>
      </c>
      <c r="C491" s="8" t="s">
        <v>277</v>
      </c>
      <c r="D491" s="9">
        <v>39380</v>
      </c>
      <c r="E491" s="10">
        <v>68330</v>
      </c>
      <c r="F491" s="10">
        <v>0</v>
      </c>
      <c r="G491" s="8" t="s">
        <v>27</v>
      </c>
      <c r="H491" s="10">
        <v>0</v>
      </c>
      <c r="I491" s="10">
        <v>26572.81</v>
      </c>
      <c r="J491" s="10">
        <v>2277.67</v>
      </c>
      <c r="K491" s="10">
        <v>28850.48</v>
      </c>
      <c r="L491" s="10">
        <v>39479.519999999997</v>
      </c>
      <c r="M491" s="8" t="s">
        <v>29</v>
      </c>
      <c r="N491" s="11">
        <v>30</v>
      </c>
    </row>
    <row r="492" spans="1:14" hidden="1" outlineLevel="1" x14ac:dyDescent="0.35">
      <c r="A492">
        <v>1596</v>
      </c>
      <c r="B492" s="8" t="s">
        <v>27</v>
      </c>
      <c r="C492" s="8" t="s">
        <v>278</v>
      </c>
      <c r="D492" s="9">
        <v>39399</v>
      </c>
      <c r="E492" s="10">
        <v>17780</v>
      </c>
      <c r="F492" s="10">
        <v>0</v>
      </c>
      <c r="G492" s="8" t="s">
        <v>27</v>
      </c>
      <c r="H492" s="10">
        <v>0</v>
      </c>
      <c r="I492" s="10">
        <v>6914.48</v>
      </c>
      <c r="J492" s="10">
        <v>592.66999999999996</v>
      </c>
      <c r="K492" s="10">
        <v>7507.15</v>
      </c>
      <c r="L492" s="10">
        <v>10272.85</v>
      </c>
      <c r="M492" s="8" t="s">
        <v>29</v>
      </c>
      <c r="N492" s="11">
        <v>30</v>
      </c>
    </row>
    <row r="493" spans="1:14" hidden="1" outlineLevel="1" x14ac:dyDescent="0.35">
      <c r="A493">
        <v>1602</v>
      </c>
      <c r="B493" s="8" t="s">
        <v>27</v>
      </c>
      <c r="C493" s="8" t="s">
        <v>355</v>
      </c>
      <c r="D493" s="9">
        <v>39399</v>
      </c>
      <c r="E493" s="10">
        <v>43575</v>
      </c>
      <c r="F493" s="10">
        <v>0</v>
      </c>
      <c r="G493" s="8" t="s">
        <v>27</v>
      </c>
      <c r="H493" s="10">
        <v>0</v>
      </c>
      <c r="I493" s="10">
        <v>16945.830000000002</v>
      </c>
      <c r="J493" s="10">
        <v>1452.5</v>
      </c>
      <c r="K493" s="10">
        <v>18398.330000000002</v>
      </c>
      <c r="L493" s="10">
        <v>25176.67</v>
      </c>
      <c r="M493" s="8" t="s">
        <v>29</v>
      </c>
      <c r="N493" s="11">
        <v>30</v>
      </c>
    </row>
    <row r="494" spans="1:14" hidden="1" outlineLevel="1" x14ac:dyDescent="0.35">
      <c r="A494">
        <v>1619</v>
      </c>
      <c r="B494" s="8" t="s">
        <v>27</v>
      </c>
      <c r="C494" s="8" t="s">
        <v>280</v>
      </c>
      <c r="D494" s="9">
        <v>39605</v>
      </c>
      <c r="E494" s="10">
        <v>20090</v>
      </c>
      <c r="F494" s="10">
        <v>0</v>
      </c>
      <c r="G494" s="8" t="s">
        <v>27</v>
      </c>
      <c r="H494" s="10">
        <v>0</v>
      </c>
      <c r="I494" s="10">
        <v>7422.18</v>
      </c>
      <c r="J494" s="10">
        <v>669.67</v>
      </c>
      <c r="K494" s="10">
        <v>8091.85</v>
      </c>
      <c r="L494" s="10">
        <v>11998.15</v>
      </c>
      <c r="M494" s="8" t="s">
        <v>29</v>
      </c>
      <c r="N494" s="11">
        <v>30</v>
      </c>
    </row>
    <row r="495" spans="1:14" hidden="1" outlineLevel="1" x14ac:dyDescent="0.35">
      <c r="A495">
        <v>1625</v>
      </c>
      <c r="B495" s="8" t="s">
        <v>27</v>
      </c>
      <c r="C495" s="8" t="s">
        <v>281</v>
      </c>
      <c r="D495" s="9">
        <v>39605</v>
      </c>
      <c r="E495" s="10">
        <v>24335</v>
      </c>
      <c r="F495" s="10">
        <v>0</v>
      </c>
      <c r="G495" s="8" t="s">
        <v>27</v>
      </c>
      <c r="H495" s="10">
        <v>0</v>
      </c>
      <c r="I495" s="10">
        <v>8990.4699999999993</v>
      </c>
      <c r="J495" s="10">
        <v>811.17</v>
      </c>
      <c r="K495" s="10">
        <v>9801.64</v>
      </c>
      <c r="L495" s="10">
        <v>14533.36</v>
      </c>
      <c r="M495" s="8" t="s">
        <v>29</v>
      </c>
      <c r="N495" s="11">
        <v>30</v>
      </c>
    </row>
    <row r="496" spans="1:14" hidden="1" outlineLevel="1" x14ac:dyDescent="0.35">
      <c r="A496">
        <v>1643</v>
      </c>
      <c r="B496" s="8" t="s">
        <v>27</v>
      </c>
      <c r="C496" s="8" t="s">
        <v>356</v>
      </c>
      <c r="D496" s="9">
        <v>39751</v>
      </c>
      <c r="E496" s="10">
        <v>835627.3</v>
      </c>
      <c r="F496" s="10">
        <v>0</v>
      </c>
      <c r="G496" s="8" t="s">
        <v>27</v>
      </c>
      <c r="H496" s="10">
        <v>0</v>
      </c>
      <c r="I496" s="10">
        <v>178267.2</v>
      </c>
      <c r="J496" s="10">
        <v>16712.55</v>
      </c>
      <c r="K496" s="10">
        <v>194979.75</v>
      </c>
      <c r="L496" s="10">
        <v>640647.55000000005</v>
      </c>
      <c r="M496" s="8" t="s">
        <v>29</v>
      </c>
      <c r="N496" s="11">
        <v>50</v>
      </c>
    </row>
    <row r="497" spans="1:14" hidden="1" outlineLevel="1" x14ac:dyDescent="0.35">
      <c r="A497">
        <v>1654</v>
      </c>
      <c r="B497" s="8" t="s">
        <v>27</v>
      </c>
      <c r="C497" s="8" t="s">
        <v>357</v>
      </c>
      <c r="D497" s="9">
        <v>39903</v>
      </c>
      <c r="E497" s="10">
        <v>55071.7</v>
      </c>
      <c r="F497" s="10">
        <v>0</v>
      </c>
      <c r="G497" s="8" t="s">
        <v>27</v>
      </c>
      <c r="H497" s="10">
        <v>0</v>
      </c>
      <c r="I497" s="10">
        <v>11289.66</v>
      </c>
      <c r="J497" s="10">
        <v>1101.43</v>
      </c>
      <c r="K497" s="10">
        <v>12391.09</v>
      </c>
      <c r="L497" s="10">
        <v>42680.61</v>
      </c>
      <c r="M497" s="8" t="s">
        <v>29</v>
      </c>
      <c r="N497" s="11">
        <v>50</v>
      </c>
    </row>
    <row r="498" spans="1:14" hidden="1" outlineLevel="1" x14ac:dyDescent="0.35">
      <c r="A498">
        <v>1658</v>
      </c>
      <c r="B498" s="8" t="s">
        <v>27</v>
      </c>
      <c r="C498" s="8" t="s">
        <v>358</v>
      </c>
      <c r="D498" s="9">
        <v>39903</v>
      </c>
      <c r="E498" s="10">
        <v>164130.03</v>
      </c>
      <c r="F498" s="10">
        <v>0</v>
      </c>
      <c r="G498" s="8" t="s">
        <v>27</v>
      </c>
      <c r="H498" s="10">
        <v>0</v>
      </c>
      <c r="I498" s="10">
        <v>33646.65</v>
      </c>
      <c r="J498" s="10">
        <v>3282.6</v>
      </c>
      <c r="K498" s="10">
        <v>36929.25</v>
      </c>
      <c r="L498" s="10">
        <v>127200.78</v>
      </c>
      <c r="M498" s="8" t="s">
        <v>29</v>
      </c>
      <c r="N498" s="11">
        <v>50</v>
      </c>
    </row>
    <row r="499" spans="1:14" hidden="1" outlineLevel="1" x14ac:dyDescent="0.35">
      <c r="A499">
        <v>1674</v>
      </c>
      <c r="B499" s="8" t="s">
        <v>27</v>
      </c>
      <c r="C499" s="8" t="s">
        <v>359</v>
      </c>
      <c r="D499" s="9">
        <v>40056</v>
      </c>
      <c r="E499" s="10">
        <v>176512.06</v>
      </c>
      <c r="F499" s="10">
        <v>0</v>
      </c>
      <c r="G499" s="8" t="s">
        <v>27</v>
      </c>
      <c r="H499" s="10">
        <v>0</v>
      </c>
      <c r="I499" s="10">
        <v>34714.03</v>
      </c>
      <c r="J499" s="10">
        <v>3530.24</v>
      </c>
      <c r="K499" s="10">
        <v>38244.269999999997</v>
      </c>
      <c r="L499" s="10">
        <v>138267.79</v>
      </c>
      <c r="M499" s="8" t="s">
        <v>29</v>
      </c>
      <c r="N499" s="11">
        <v>50</v>
      </c>
    </row>
    <row r="500" spans="1:14" hidden="1" outlineLevel="1" x14ac:dyDescent="0.35">
      <c r="A500">
        <v>1688</v>
      </c>
      <c r="B500" s="8" t="s">
        <v>27</v>
      </c>
      <c r="C500" s="8" t="s">
        <v>360</v>
      </c>
      <c r="D500" s="9">
        <v>40360</v>
      </c>
      <c r="E500" s="10">
        <v>1362095.15</v>
      </c>
      <c r="F500" s="10">
        <v>0</v>
      </c>
      <c r="G500" s="8" t="s">
        <v>27</v>
      </c>
      <c r="H500" s="10">
        <v>0</v>
      </c>
      <c r="I500" s="10">
        <v>408628.53</v>
      </c>
      <c r="J500" s="10">
        <v>45403.17</v>
      </c>
      <c r="K500" s="10">
        <v>454031.7</v>
      </c>
      <c r="L500" s="10">
        <v>908063.45</v>
      </c>
      <c r="M500" s="8" t="s">
        <v>29</v>
      </c>
      <c r="N500" s="11">
        <v>30</v>
      </c>
    </row>
    <row r="501" spans="1:14" hidden="1" outlineLevel="1" x14ac:dyDescent="0.35">
      <c r="A501">
        <v>1693</v>
      </c>
      <c r="B501" s="8" t="s">
        <v>27</v>
      </c>
      <c r="C501" s="8" t="s">
        <v>361</v>
      </c>
      <c r="D501" s="9">
        <v>40634</v>
      </c>
      <c r="E501" s="10">
        <v>280070.59999999998</v>
      </c>
      <c r="F501" s="10">
        <v>0</v>
      </c>
      <c r="G501" s="8" t="s">
        <v>27</v>
      </c>
      <c r="H501" s="10">
        <v>0</v>
      </c>
      <c r="I501" s="10">
        <v>77019.44</v>
      </c>
      <c r="J501" s="10">
        <v>9335.69</v>
      </c>
      <c r="K501" s="10">
        <v>86355.13</v>
      </c>
      <c r="L501" s="10">
        <v>193715.47</v>
      </c>
      <c r="M501" s="8" t="s">
        <v>29</v>
      </c>
      <c r="N501" s="11">
        <v>30</v>
      </c>
    </row>
    <row r="502" spans="1:14" hidden="1" outlineLevel="1" x14ac:dyDescent="0.35">
      <c r="A502">
        <v>1696</v>
      </c>
      <c r="B502" s="8" t="s">
        <v>27</v>
      </c>
      <c r="C502" s="8" t="s">
        <v>362</v>
      </c>
      <c r="D502" s="9">
        <v>40634</v>
      </c>
      <c r="E502" s="10">
        <v>117772.04</v>
      </c>
      <c r="F502" s="10">
        <v>0</v>
      </c>
      <c r="G502" s="8" t="s">
        <v>27</v>
      </c>
      <c r="H502" s="10">
        <v>0</v>
      </c>
      <c r="I502" s="10">
        <v>32387.27</v>
      </c>
      <c r="J502" s="10">
        <v>3925.73</v>
      </c>
      <c r="K502" s="10">
        <v>36313</v>
      </c>
      <c r="L502" s="10">
        <v>81459.039999999994</v>
      </c>
      <c r="M502" s="8" t="s">
        <v>29</v>
      </c>
      <c r="N502" s="11">
        <v>30</v>
      </c>
    </row>
    <row r="503" spans="1:14" hidden="1" outlineLevel="1" x14ac:dyDescent="0.35">
      <c r="A503">
        <v>1700</v>
      </c>
      <c r="B503" s="8" t="s">
        <v>27</v>
      </c>
      <c r="C503" s="8" t="s">
        <v>362</v>
      </c>
      <c r="D503" s="9">
        <v>40634</v>
      </c>
      <c r="E503" s="10">
        <v>3949.46</v>
      </c>
      <c r="F503" s="10">
        <v>0</v>
      </c>
      <c r="G503" s="8" t="s">
        <v>27</v>
      </c>
      <c r="H503" s="10">
        <v>0</v>
      </c>
      <c r="I503" s="10">
        <v>1086.1099999999999</v>
      </c>
      <c r="J503" s="10">
        <v>131.65</v>
      </c>
      <c r="K503" s="10">
        <v>1217.76</v>
      </c>
      <c r="L503" s="10">
        <v>2731.7</v>
      </c>
      <c r="M503" s="8" t="s">
        <v>29</v>
      </c>
      <c r="N503" s="11">
        <v>30</v>
      </c>
    </row>
    <row r="504" spans="1:14" hidden="1" outlineLevel="1" x14ac:dyDescent="0.35">
      <c r="A504">
        <v>1704</v>
      </c>
      <c r="B504" s="8" t="s">
        <v>27</v>
      </c>
      <c r="C504" s="8" t="s">
        <v>361</v>
      </c>
      <c r="D504" s="9">
        <v>40634</v>
      </c>
      <c r="E504" s="10">
        <v>33527.160000000003</v>
      </c>
      <c r="F504" s="10">
        <v>0</v>
      </c>
      <c r="G504" s="8" t="s">
        <v>27</v>
      </c>
      <c r="H504" s="10">
        <v>0</v>
      </c>
      <c r="I504" s="10">
        <v>9219.9500000000007</v>
      </c>
      <c r="J504" s="10">
        <v>1117.57</v>
      </c>
      <c r="K504" s="10">
        <v>10337.52</v>
      </c>
      <c r="L504" s="10">
        <v>23189.64</v>
      </c>
      <c r="M504" s="8" t="s">
        <v>29</v>
      </c>
      <c r="N504" s="11">
        <v>30</v>
      </c>
    </row>
    <row r="505" spans="1:14" hidden="1" outlineLevel="1" x14ac:dyDescent="0.35">
      <c r="A505">
        <v>1712</v>
      </c>
      <c r="B505" s="8" t="s">
        <v>27</v>
      </c>
      <c r="C505" s="8" t="s">
        <v>363</v>
      </c>
      <c r="D505" s="9">
        <v>40724</v>
      </c>
      <c r="E505" s="10">
        <v>84008.16</v>
      </c>
      <c r="F505" s="10">
        <v>0</v>
      </c>
      <c r="G505" s="8" t="s">
        <v>27</v>
      </c>
      <c r="H505" s="10">
        <v>0</v>
      </c>
      <c r="I505" s="10">
        <v>22402.16</v>
      </c>
      <c r="J505" s="10">
        <v>2800.27</v>
      </c>
      <c r="K505" s="10">
        <v>25202.43</v>
      </c>
      <c r="L505" s="10">
        <v>58805.73</v>
      </c>
      <c r="M505" s="8" t="s">
        <v>29</v>
      </c>
      <c r="N505" s="11">
        <v>30</v>
      </c>
    </row>
    <row r="506" spans="1:14" hidden="1" outlineLevel="1" x14ac:dyDescent="0.35">
      <c r="A506">
        <v>1715</v>
      </c>
      <c r="B506" s="8" t="s">
        <v>27</v>
      </c>
      <c r="C506" s="8" t="s">
        <v>364</v>
      </c>
      <c r="D506" s="9">
        <v>40724</v>
      </c>
      <c r="E506" s="10">
        <v>54374.77</v>
      </c>
      <c r="F506" s="10">
        <v>0</v>
      </c>
      <c r="G506" s="8" t="s">
        <v>27</v>
      </c>
      <c r="H506" s="10">
        <v>0</v>
      </c>
      <c r="I506" s="10">
        <v>14499.92</v>
      </c>
      <c r="J506" s="10">
        <v>1812.49</v>
      </c>
      <c r="K506" s="10">
        <v>16312.41</v>
      </c>
      <c r="L506" s="10">
        <v>38062.36</v>
      </c>
      <c r="M506" s="8" t="s">
        <v>29</v>
      </c>
      <c r="N506" s="11">
        <v>30</v>
      </c>
    </row>
    <row r="507" spans="1:14" hidden="1" outlineLevel="1" x14ac:dyDescent="0.35">
      <c r="A507">
        <v>1719</v>
      </c>
      <c r="B507" s="8" t="s">
        <v>27</v>
      </c>
      <c r="C507" s="8" t="s">
        <v>365</v>
      </c>
      <c r="D507" s="9">
        <v>40724</v>
      </c>
      <c r="E507" s="10">
        <v>17700</v>
      </c>
      <c r="F507" s="10">
        <v>0</v>
      </c>
      <c r="G507" s="8" t="s">
        <v>27</v>
      </c>
      <c r="H507" s="10">
        <v>0</v>
      </c>
      <c r="I507" s="10">
        <v>2832</v>
      </c>
      <c r="J507" s="10">
        <v>354</v>
      </c>
      <c r="K507" s="10">
        <v>3186</v>
      </c>
      <c r="L507" s="10">
        <v>14514</v>
      </c>
      <c r="M507" s="8" t="s">
        <v>29</v>
      </c>
      <c r="N507" s="11">
        <v>50</v>
      </c>
    </row>
    <row r="508" spans="1:14" hidden="1" outlineLevel="1" x14ac:dyDescent="0.35">
      <c r="A508">
        <v>1724</v>
      </c>
      <c r="B508" s="8" t="s">
        <v>27</v>
      </c>
      <c r="C508" s="8" t="s">
        <v>366</v>
      </c>
      <c r="D508" s="9">
        <v>40756</v>
      </c>
      <c r="E508" s="10">
        <v>24315.07</v>
      </c>
      <c r="F508" s="10">
        <v>0</v>
      </c>
      <c r="G508" s="8" t="s">
        <v>27</v>
      </c>
      <c r="H508" s="10">
        <v>0</v>
      </c>
      <c r="I508" s="10">
        <v>3849.88</v>
      </c>
      <c r="J508" s="10">
        <v>486.3</v>
      </c>
      <c r="K508" s="10">
        <v>4336.18</v>
      </c>
      <c r="L508" s="10">
        <v>19978.89</v>
      </c>
      <c r="M508" s="8" t="s">
        <v>29</v>
      </c>
      <c r="N508" s="11">
        <v>50</v>
      </c>
    </row>
    <row r="509" spans="1:14" hidden="1" outlineLevel="1" x14ac:dyDescent="0.35">
      <c r="A509">
        <v>1729</v>
      </c>
      <c r="B509" s="8" t="s">
        <v>27</v>
      </c>
      <c r="C509" s="8" t="s">
        <v>367</v>
      </c>
      <c r="D509" s="9">
        <v>40848</v>
      </c>
      <c r="E509" s="10">
        <v>37059.5</v>
      </c>
      <c r="F509" s="10">
        <v>0</v>
      </c>
      <c r="G509" s="8" t="s">
        <v>27</v>
      </c>
      <c r="H509" s="10">
        <v>0</v>
      </c>
      <c r="I509" s="10">
        <v>5682.46</v>
      </c>
      <c r="J509" s="10">
        <v>741.19</v>
      </c>
      <c r="K509" s="10">
        <v>6423.65</v>
      </c>
      <c r="L509" s="10">
        <v>30635.85</v>
      </c>
      <c r="M509" s="8" t="s">
        <v>29</v>
      </c>
      <c r="N509" s="11">
        <v>50</v>
      </c>
    </row>
    <row r="510" spans="1:14" hidden="1" outlineLevel="1" x14ac:dyDescent="0.35">
      <c r="A510">
        <v>1741</v>
      </c>
      <c r="B510" s="8" t="s">
        <v>27</v>
      </c>
      <c r="C510" s="8" t="s">
        <v>368</v>
      </c>
      <c r="D510" s="9">
        <v>41061</v>
      </c>
      <c r="E510" s="10">
        <v>11895.69</v>
      </c>
      <c r="F510" s="10">
        <v>0</v>
      </c>
      <c r="G510" s="8" t="s">
        <v>27</v>
      </c>
      <c r="H510" s="10">
        <v>0</v>
      </c>
      <c r="I510" s="10">
        <v>1685.2</v>
      </c>
      <c r="J510" s="10">
        <v>237.91</v>
      </c>
      <c r="K510" s="10">
        <v>1923.11</v>
      </c>
      <c r="L510" s="10">
        <v>9972.58</v>
      </c>
      <c r="M510" s="8" t="s">
        <v>29</v>
      </c>
      <c r="N510" s="11">
        <v>50</v>
      </c>
    </row>
    <row r="511" spans="1:14" hidden="1" outlineLevel="1" x14ac:dyDescent="0.35">
      <c r="A511">
        <v>1759</v>
      </c>
      <c r="B511" s="8" t="s">
        <v>27</v>
      </c>
      <c r="C511" s="8" t="s">
        <v>369</v>
      </c>
      <c r="D511" s="9">
        <v>41365</v>
      </c>
      <c r="E511" s="10">
        <v>4442011.37</v>
      </c>
      <c r="F511" s="10">
        <v>0</v>
      </c>
      <c r="G511" s="8" t="s">
        <v>27</v>
      </c>
      <c r="H511" s="10">
        <v>0</v>
      </c>
      <c r="I511" s="10">
        <v>555251.43999999994</v>
      </c>
      <c r="J511" s="10">
        <v>88840.23</v>
      </c>
      <c r="K511" s="10">
        <v>644091.67000000004</v>
      </c>
      <c r="L511" s="10">
        <v>3797919.7</v>
      </c>
      <c r="M511" s="8" t="s">
        <v>29</v>
      </c>
      <c r="N511" s="11">
        <v>50</v>
      </c>
    </row>
    <row r="512" spans="1:14" hidden="1" outlineLevel="1" x14ac:dyDescent="0.35">
      <c r="A512">
        <v>1762</v>
      </c>
      <c r="B512" s="8" t="s">
        <v>27</v>
      </c>
      <c r="C512" s="8" t="s">
        <v>370</v>
      </c>
      <c r="D512" s="9">
        <v>41395</v>
      </c>
      <c r="E512" s="10">
        <v>173620.29</v>
      </c>
      <c r="F512" s="10">
        <v>0</v>
      </c>
      <c r="G512" s="8" t="s">
        <v>27</v>
      </c>
      <c r="H512" s="10">
        <v>0</v>
      </c>
      <c r="I512" s="10">
        <v>21413.19</v>
      </c>
      <c r="J512" s="10">
        <v>3472.41</v>
      </c>
      <c r="K512" s="10">
        <v>24885.599999999999</v>
      </c>
      <c r="L512" s="10">
        <v>148734.69</v>
      </c>
      <c r="M512" s="8" t="s">
        <v>29</v>
      </c>
      <c r="N512" s="11">
        <v>50</v>
      </c>
    </row>
    <row r="513" spans="1:14" hidden="1" outlineLevel="1" x14ac:dyDescent="0.35">
      <c r="A513">
        <v>1809</v>
      </c>
      <c r="B513" s="8" t="s">
        <v>27</v>
      </c>
      <c r="C513" s="8" t="s">
        <v>371</v>
      </c>
      <c r="D513" s="9">
        <v>42036</v>
      </c>
      <c r="E513" s="10">
        <v>245322.04</v>
      </c>
      <c r="F513" s="10">
        <v>0</v>
      </c>
      <c r="G513" s="8" t="s">
        <v>27</v>
      </c>
      <c r="H513" s="10">
        <v>0</v>
      </c>
      <c r="I513" s="10">
        <v>32833.5</v>
      </c>
      <c r="J513" s="10">
        <v>7434</v>
      </c>
      <c r="K513" s="10">
        <v>40267.5</v>
      </c>
      <c r="L513" s="10">
        <v>205054.54</v>
      </c>
      <c r="M513" s="8" t="s">
        <v>29</v>
      </c>
      <c r="N513" s="11">
        <v>33</v>
      </c>
    </row>
    <row r="514" spans="1:14" hidden="1" outlineLevel="1" x14ac:dyDescent="0.35">
      <c r="A514">
        <v>1821</v>
      </c>
      <c r="B514" s="8" t="s">
        <v>27</v>
      </c>
      <c r="C514" s="8" t="s">
        <v>372</v>
      </c>
      <c r="D514" s="9">
        <v>42185</v>
      </c>
      <c r="E514" s="10">
        <v>149748.09</v>
      </c>
      <c r="F514" s="10">
        <v>0</v>
      </c>
      <c r="G514" s="8" t="s">
        <v>27</v>
      </c>
      <c r="H514" s="10">
        <v>0</v>
      </c>
      <c r="I514" s="10">
        <v>18151.28</v>
      </c>
      <c r="J514" s="10">
        <v>4537.82</v>
      </c>
      <c r="K514" s="10">
        <v>22689.1</v>
      </c>
      <c r="L514" s="10">
        <v>127058.99</v>
      </c>
      <c r="M514" s="8" t="s">
        <v>29</v>
      </c>
      <c r="N514" s="11">
        <v>33</v>
      </c>
    </row>
    <row r="515" spans="1:14" hidden="1" outlineLevel="1" x14ac:dyDescent="0.35">
      <c r="A515">
        <v>1854</v>
      </c>
      <c r="B515" s="8" t="s">
        <v>27</v>
      </c>
      <c r="C515" s="8" t="s">
        <v>373</v>
      </c>
      <c r="D515" s="9">
        <v>42536</v>
      </c>
      <c r="E515" s="10">
        <v>19205.13</v>
      </c>
      <c r="F515" s="10">
        <v>0</v>
      </c>
      <c r="G515" s="8" t="s">
        <v>27</v>
      </c>
      <c r="H515" s="10">
        <v>0</v>
      </c>
      <c r="I515" s="10">
        <v>1973.86</v>
      </c>
      <c r="J515" s="10">
        <v>640.16999999999996</v>
      </c>
      <c r="K515" s="10">
        <v>2614.0300000000002</v>
      </c>
      <c r="L515" s="10">
        <v>16591.099999999999</v>
      </c>
      <c r="M515" s="8" t="s">
        <v>29</v>
      </c>
      <c r="N515" s="11">
        <v>30</v>
      </c>
    </row>
    <row r="516" spans="1:14" hidden="1" outlineLevel="1" x14ac:dyDescent="0.35">
      <c r="A516">
        <v>1855</v>
      </c>
      <c r="B516" s="8" t="s">
        <v>27</v>
      </c>
      <c r="C516" s="8" t="s">
        <v>374</v>
      </c>
      <c r="D516" s="9">
        <v>42887</v>
      </c>
      <c r="E516" s="10">
        <v>417780.92</v>
      </c>
      <c r="F516" s="10">
        <v>0</v>
      </c>
      <c r="G516" s="8" t="s">
        <v>27</v>
      </c>
      <c r="H516" s="10">
        <v>0</v>
      </c>
      <c r="I516" s="10">
        <v>17407.54</v>
      </c>
      <c r="J516" s="10">
        <v>8355.6200000000008</v>
      </c>
      <c r="K516" s="10">
        <v>25763.16</v>
      </c>
      <c r="L516" s="10">
        <v>392017.76</v>
      </c>
      <c r="M516" s="8" t="s">
        <v>29</v>
      </c>
      <c r="N516" s="11">
        <v>50</v>
      </c>
    </row>
    <row r="517" spans="1:14" hidden="1" outlineLevel="1" x14ac:dyDescent="0.35">
      <c r="A517">
        <v>1881</v>
      </c>
      <c r="B517" s="8" t="s">
        <v>27</v>
      </c>
      <c r="C517" s="8" t="s">
        <v>375</v>
      </c>
      <c r="D517" s="9">
        <v>42978</v>
      </c>
      <c r="E517" s="10">
        <v>50730.31</v>
      </c>
      <c r="F517" s="10">
        <v>0</v>
      </c>
      <c r="G517" s="8" t="s">
        <v>27</v>
      </c>
      <c r="H517" s="10">
        <v>0</v>
      </c>
      <c r="I517" s="10">
        <v>3100.19</v>
      </c>
      <c r="J517" s="10">
        <v>1691.01</v>
      </c>
      <c r="K517" s="10">
        <v>4791.2</v>
      </c>
      <c r="L517" s="10">
        <v>45939.11</v>
      </c>
      <c r="M517" s="8" t="s">
        <v>29</v>
      </c>
      <c r="N517" s="11">
        <v>30</v>
      </c>
    </row>
    <row r="518" spans="1:14" hidden="1" outlineLevel="1" x14ac:dyDescent="0.35">
      <c r="A518">
        <v>1885</v>
      </c>
      <c r="B518" s="8" t="s">
        <v>27</v>
      </c>
      <c r="C518" s="8" t="s">
        <v>376</v>
      </c>
      <c r="D518" s="9">
        <v>42979</v>
      </c>
      <c r="E518" s="10">
        <v>147277.6</v>
      </c>
      <c r="F518" s="10">
        <v>0</v>
      </c>
      <c r="G518" s="8" t="s">
        <v>27</v>
      </c>
      <c r="H518" s="10">
        <v>0</v>
      </c>
      <c r="I518" s="10">
        <v>5400.18</v>
      </c>
      <c r="J518" s="10">
        <v>2945.55</v>
      </c>
      <c r="K518" s="10">
        <v>8345.73</v>
      </c>
      <c r="L518" s="10">
        <v>138931.87</v>
      </c>
      <c r="M518" s="8" t="s">
        <v>29</v>
      </c>
      <c r="N518" s="11">
        <v>50</v>
      </c>
    </row>
    <row r="519" spans="1:14" hidden="1" outlineLevel="1" x14ac:dyDescent="0.35">
      <c r="A519">
        <v>1912</v>
      </c>
      <c r="B519" s="8" t="s">
        <v>27</v>
      </c>
      <c r="C519" s="8" t="s">
        <v>377</v>
      </c>
      <c r="D519" s="9">
        <v>43435</v>
      </c>
      <c r="E519" s="10">
        <v>161614.03</v>
      </c>
      <c r="F519" s="10">
        <v>0</v>
      </c>
      <c r="G519" s="8" t="s">
        <v>27</v>
      </c>
      <c r="H519" s="10">
        <v>0</v>
      </c>
      <c r="I519" s="10">
        <v>1885.5</v>
      </c>
      <c r="J519" s="10">
        <v>3232.28</v>
      </c>
      <c r="K519" s="10">
        <v>5117.78</v>
      </c>
      <c r="L519" s="10">
        <v>156496.25</v>
      </c>
      <c r="M519" s="8" t="s">
        <v>29</v>
      </c>
      <c r="N519" s="11">
        <v>50</v>
      </c>
    </row>
    <row r="520" spans="1:14" hidden="1" outlineLevel="1" x14ac:dyDescent="0.35">
      <c r="A520">
        <v>1913</v>
      </c>
      <c r="B520" s="8" t="s">
        <v>27</v>
      </c>
      <c r="C520" s="8" t="s">
        <v>378</v>
      </c>
      <c r="D520" s="9">
        <v>43344</v>
      </c>
      <c r="E520" s="10">
        <v>62797.21</v>
      </c>
      <c r="F520" s="10">
        <v>0</v>
      </c>
      <c r="G520" s="8" t="s">
        <v>27</v>
      </c>
      <c r="H520" s="10">
        <v>0</v>
      </c>
      <c r="I520" s="10">
        <v>1046.6199999999999</v>
      </c>
      <c r="J520" s="10">
        <v>1255.94</v>
      </c>
      <c r="K520" s="10">
        <v>2302.56</v>
      </c>
      <c r="L520" s="10">
        <v>60494.65</v>
      </c>
      <c r="M520" s="8" t="s">
        <v>29</v>
      </c>
      <c r="N520" s="11">
        <v>50</v>
      </c>
    </row>
    <row r="521" spans="1:14" hidden="1" outlineLevel="1" x14ac:dyDescent="0.35">
      <c r="A521">
        <v>1914</v>
      </c>
      <c r="B521" s="8" t="s">
        <v>27</v>
      </c>
      <c r="C521" s="8" t="s">
        <v>379</v>
      </c>
      <c r="D521" s="9">
        <v>43344</v>
      </c>
      <c r="E521" s="10">
        <v>34585.06</v>
      </c>
      <c r="F521" s="10">
        <v>0</v>
      </c>
      <c r="G521" s="8" t="s">
        <v>27</v>
      </c>
      <c r="H521" s="10">
        <v>0</v>
      </c>
      <c r="I521" s="10">
        <v>576.41999999999996</v>
      </c>
      <c r="J521" s="10">
        <v>691.7</v>
      </c>
      <c r="K521" s="10">
        <v>1268.1199999999999</v>
      </c>
      <c r="L521" s="10">
        <v>33316.94</v>
      </c>
      <c r="M521" s="8" t="s">
        <v>29</v>
      </c>
      <c r="N521" s="11">
        <v>50</v>
      </c>
    </row>
    <row r="522" spans="1:14" hidden="1" outlineLevel="1" x14ac:dyDescent="0.35">
      <c r="A522">
        <v>1939</v>
      </c>
      <c r="B522" s="8" t="s">
        <v>27</v>
      </c>
      <c r="C522" s="8" t="s">
        <v>380</v>
      </c>
      <c r="D522" s="9">
        <v>43769</v>
      </c>
      <c r="E522" s="10">
        <v>242288.32</v>
      </c>
      <c r="F522" s="10">
        <v>0</v>
      </c>
      <c r="G522" s="8" t="s">
        <v>17</v>
      </c>
      <c r="H522" s="10">
        <v>0</v>
      </c>
      <c r="I522" s="10">
        <v>0</v>
      </c>
      <c r="J522" s="10">
        <v>3230.51</v>
      </c>
      <c r="K522" s="10">
        <v>3230.51</v>
      </c>
      <c r="L522" s="10">
        <v>239057.81</v>
      </c>
      <c r="M522" s="8" t="s">
        <v>29</v>
      </c>
      <c r="N522" s="11">
        <v>50</v>
      </c>
    </row>
    <row r="523" spans="1:14" hidden="1" outlineLevel="1" x14ac:dyDescent="0.35">
      <c r="A523">
        <v>1943</v>
      </c>
      <c r="B523" s="8" t="s">
        <v>27</v>
      </c>
      <c r="C523" s="8" t="s">
        <v>381</v>
      </c>
      <c r="D523" s="9">
        <v>43708</v>
      </c>
      <c r="E523" s="10">
        <v>338520.25</v>
      </c>
      <c r="F523" s="10">
        <v>0</v>
      </c>
      <c r="G523" s="8" t="s">
        <v>17</v>
      </c>
      <c r="H523" s="10">
        <v>0</v>
      </c>
      <c r="I523" s="10">
        <v>0</v>
      </c>
      <c r="J523" s="10">
        <v>5642</v>
      </c>
      <c r="K523" s="10">
        <v>5642</v>
      </c>
      <c r="L523" s="10">
        <v>332878.25</v>
      </c>
      <c r="M523" s="8" t="s">
        <v>29</v>
      </c>
      <c r="N523" s="11">
        <v>50</v>
      </c>
    </row>
    <row r="524" spans="1:14" hidden="1" outlineLevel="1" x14ac:dyDescent="0.35">
      <c r="A524">
        <v>1944</v>
      </c>
      <c r="B524" s="8" t="s">
        <v>27</v>
      </c>
      <c r="C524" s="8" t="s">
        <v>382</v>
      </c>
      <c r="D524" s="9">
        <v>43889</v>
      </c>
      <c r="E524" s="12">
        <v>96134.97</v>
      </c>
      <c r="F524" s="12">
        <v>0</v>
      </c>
      <c r="G524" s="8" t="s">
        <v>17</v>
      </c>
      <c r="H524" s="12">
        <v>0</v>
      </c>
      <c r="I524" s="12">
        <v>0</v>
      </c>
      <c r="J524" s="12">
        <v>640.9</v>
      </c>
      <c r="K524" s="12">
        <v>640.9</v>
      </c>
      <c r="L524" s="12">
        <v>95494.07</v>
      </c>
      <c r="M524" s="8" t="s">
        <v>29</v>
      </c>
      <c r="N524" s="11">
        <v>50</v>
      </c>
    </row>
    <row r="525" spans="1:14" ht="15" hidden="1" outlineLevel="1" thickBot="1" x14ac:dyDescent="0.4">
      <c r="A525" s="14" t="s">
        <v>383</v>
      </c>
      <c r="E525" s="13">
        <v>14880065.66</v>
      </c>
      <c r="F525" s="13">
        <v>0</v>
      </c>
      <c r="G525" s="8" t="s">
        <v>17</v>
      </c>
      <c r="H525" s="13">
        <v>0</v>
      </c>
      <c r="I525" s="13">
        <v>5468077.0700000003</v>
      </c>
      <c r="J525" s="13">
        <v>302351.09000000003</v>
      </c>
      <c r="K525" s="13">
        <v>5770428.1600000001</v>
      </c>
      <c r="L525" s="13">
        <v>9109637.5</v>
      </c>
    </row>
    <row r="526" spans="1:14" ht="15" hidden="1" outlineLevel="1" thickTop="1" x14ac:dyDescent="0.35"/>
    <row r="527" spans="1:14" hidden="1" outlineLevel="1" x14ac:dyDescent="0.35">
      <c r="A527" s="6" t="s">
        <v>26</v>
      </c>
    </row>
    <row r="528" spans="1:14" hidden="1" outlineLevel="1" x14ac:dyDescent="0.35">
      <c r="A528">
        <v>1684</v>
      </c>
      <c r="B528" s="8" t="s">
        <v>27</v>
      </c>
      <c r="C528" s="8" t="s">
        <v>384</v>
      </c>
      <c r="D528" s="9">
        <v>40359</v>
      </c>
      <c r="E528" s="12">
        <v>76285.59</v>
      </c>
      <c r="F528" s="12">
        <v>0</v>
      </c>
      <c r="G528" s="8" t="s">
        <v>27</v>
      </c>
      <c r="H528" s="12">
        <v>0</v>
      </c>
      <c r="I528" s="12">
        <v>68657.039999999994</v>
      </c>
      <c r="J528" s="12">
        <v>7628.55</v>
      </c>
      <c r="K528" s="12">
        <v>76285.59</v>
      </c>
      <c r="L528" s="12">
        <v>0</v>
      </c>
      <c r="M528" s="8" t="s">
        <v>29</v>
      </c>
      <c r="N528" s="11">
        <v>10</v>
      </c>
    </row>
    <row r="529" spans="1:14" ht="15" hidden="1" outlineLevel="1" thickBot="1" x14ac:dyDescent="0.4">
      <c r="A529" s="14" t="s">
        <v>38</v>
      </c>
      <c r="E529" s="13">
        <v>76285.59</v>
      </c>
      <c r="F529" s="13">
        <v>0</v>
      </c>
      <c r="G529" s="8" t="s">
        <v>17</v>
      </c>
      <c r="H529" s="13">
        <v>0</v>
      </c>
      <c r="I529" s="13">
        <v>68657.039999999994</v>
      </c>
      <c r="J529" s="13">
        <v>7628.55</v>
      </c>
      <c r="K529" s="13">
        <v>76285.59</v>
      </c>
      <c r="L529" s="13">
        <v>0</v>
      </c>
    </row>
    <row r="530" spans="1:14" ht="15" hidden="1" outlineLevel="1" thickTop="1" x14ac:dyDescent="0.35"/>
    <row r="531" spans="1:14" hidden="1" outlineLevel="1" x14ac:dyDescent="0.35">
      <c r="A531" s="6" t="s">
        <v>39</v>
      </c>
    </row>
    <row r="532" spans="1:14" hidden="1" outlineLevel="1" x14ac:dyDescent="0.35">
      <c r="A532">
        <v>13</v>
      </c>
      <c r="B532" s="8" t="s">
        <v>27</v>
      </c>
      <c r="C532" s="8" t="s">
        <v>80</v>
      </c>
      <c r="D532" s="9">
        <v>28429</v>
      </c>
      <c r="E532" s="10">
        <v>474278.03</v>
      </c>
      <c r="F532" s="10">
        <v>0</v>
      </c>
      <c r="G532" s="8" t="s">
        <v>27</v>
      </c>
      <c r="H532" s="10">
        <v>0</v>
      </c>
      <c r="I532" s="10">
        <v>474278.03</v>
      </c>
      <c r="J532" s="10">
        <v>0</v>
      </c>
      <c r="K532" s="10">
        <v>474278.03</v>
      </c>
      <c r="L532" s="10">
        <v>0</v>
      </c>
      <c r="M532" s="8" t="s">
        <v>29</v>
      </c>
      <c r="N532" s="11">
        <v>33</v>
      </c>
    </row>
    <row r="533" spans="1:14" hidden="1" outlineLevel="1" x14ac:dyDescent="0.35">
      <c r="A533">
        <v>97</v>
      </c>
      <c r="B533" s="8" t="s">
        <v>27</v>
      </c>
      <c r="C533" s="8" t="s">
        <v>385</v>
      </c>
      <c r="D533" s="9">
        <v>30468</v>
      </c>
      <c r="E533" s="10">
        <v>1359.61</v>
      </c>
      <c r="F533" s="10">
        <v>0</v>
      </c>
      <c r="G533" s="8" t="s">
        <v>27</v>
      </c>
      <c r="H533" s="10">
        <v>0</v>
      </c>
      <c r="I533" s="10">
        <v>1359.61</v>
      </c>
      <c r="J533" s="10">
        <v>0</v>
      </c>
      <c r="K533" s="10">
        <v>1359.61</v>
      </c>
      <c r="L533" s="10">
        <v>0</v>
      </c>
      <c r="M533" s="8" t="s">
        <v>29</v>
      </c>
      <c r="N533" s="11">
        <v>33</v>
      </c>
    </row>
    <row r="534" spans="1:14" hidden="1" outlineLevel="1" x14ac:dyDescent="0.35">
      <c r="A534">
        <v>119</v>
      </c>
      <c r="B534" s="8" t="s">
        <v>27</v>
      </c>
      <c r="C534" s="8" t="s">
        <v>386</v>
      </c>
      <c r="D534" s="9">
        <v>31016</v>
      </c>
      <c r="E534" s="10">
        <v>1532.19</v>
      </c>
      <c r="F534" s="10">
        <v>0</v>
      </c>
      <c r="G534" s="8" t="s">
        <v>27</v>
      </c>
      <c r="H534" s="10">
        <v>0</v>
      </c>
      <c r="I534" s="10">
        <v>1532.19</v>
      </c>
      <c r="J534" s="10">
        <v>0</v>
      </c>
      <c r="K534" s="10">
        <v>1532.19</v>
      </c>
      <c r="L534" s="10">
        <v>0</v>
      </c>
      <c r="M534" s="8" t="s">
        <v>29</v>
      </c>
      <c r="N534" s="11">
        <v>33</v>
      </c>
    </row>
    <row r="535" spans="1:14" hidden="1" outlineLevel="1" x14ac:dyDescent="0.35">
      <c r="A535">
        <v>267</v>
      </c>
      <c r="B535" s="8" t="s">
        <v>27</v>
      </c>
      <c r="C535" s="8" t="s">
        <v>387</v>
      </c>
      <c r="D535" s="9">
        <v>32690</v>
      </c>
      <c r="E535" s="10">
        <v>501312</v>
      </c>
      <c r="F535" s="10">
        <v>0</v>
      </c>
      <c r="G535" s="8" t="s">
        <v>27</v>
      </c>
      <c r="H535" s="10">
        <v>0</v>
      </c>
      <c r="I535" s="10">
        <v>454224.99</v>
      </c>
      <c r="J535" s="10">
        <v>15191.27</v>
      </c>
      <c r="K535" s="10">
        <v>469416.26</v>
      </c>
      <c r="L535" s="10">
        <v>31895.74</v>
      </c>
      <c r="M535" s="8" t="s">
        <v>29</v>
      </c>
      <c r="N535" s="11">
        <v>33</v>
      </c>
    </row>
    <row r="536" spans="1:14" hidden="1" outlineLevel="1" x14ac:dyDescent="0.35">
      <c r="A536">
        <v>326</v>
      </c>
      <c r="B536" s="8" t="s">
        <v>27</v>
      </c>
      <c r="C536" s="8" t="s">
        <v>84</v>
      </c>
      <c r="D536" s="9">
        <v>33240</v>
      </c>
      <c r="E536" s="10">
        <v>11455.09</v>
      </c>
      <c r="F536" s="10">
        <v>0</v>
      </c>
      <c r="G536" s="8" t="s">
        <v>27</v>
      </c>
      <c r="H536" s="10">
        <v>0</v>
      </c>
      <c r="I536" s="10">
        <v>9862.57</v>
      </c>
      <c r="J536" s="10">
        <v>347.12</v>
      </c>
      <c r="K536" s="10">
        <v>10209.69</v>
      </c>
      <c r="L536" s="10">
        <v>1245.4000000000001</v>
      </c>
      <c r="M536" s="8" t="s">
        <v>29</v>
      </c>
      <c r="N536" s="11">
        <v>33</v>
      </c>
    </row>
    <row r="537" spans="1:14" hidden="1" outlineLevel="1" x14ac:dyDescent="0.35">
      <c r="A537">
        <v>339</v>
      </c>
      <c r="B537" s="8" t="s">
        <v>27</v>
      </c>
      <c r="C537" s="8" t="s">
        <v>388</v>
      </c>
      <c r="D537" s="9">
        <v>33419</v>
      </c>
      <c r="E537" s="10">
        <v>796672.25</v>
      </c>
      <c r="F537" s="10">
        <v>0</v>
      </c>
      <c r="G537" s="8" t="s">
        <v>27</v>
      </c>
      <c r="H537" s="10">
        <v>0</v>
      </c>
      <c r="I537" s="10">
        <v>674104.13</v>
      </c>
      <c r="J537" s="10">
        <v>24141.58</v>
      </c>
      <c r="K537" s="10">
        <v>698245.71</v>
      </c>
      <c r="L537" s="10">
        <v>98426.54</v>
      </c>
      <c r="M537" s="8" t="s">
        <v>29</v>
      </c>
      <c r="N537" s="11">
        <v>33</v>
      </c>
    </row>
    <row r="538" spans="1:14" hidden="1" outlineLevel="1" x14ac:dyDescent="0.35">
      <c r="A538">
        <v>340</v>
      </c>
      <c r="B538" s="8" t="s">
        <v>27</v>
      </c>
      <c r="C538" s="8" t="s">
        <v>152</v>
      </c>
      <c r="D538" s="9">
        <v>33419</v>
      </c>
      <c r="E538" s="10">
        <v>22370.639999999999</v>
      </c>
      <c r="F538" s="10">
        <v>0</v>
      </c>
      <c r="G538" s="8" t="s">
        <v>27</v>
      </c>
      <c r="H538" s="10">
        <v>0</v>
      </c>
      <c r="I538" s="10">
        <v>18928.96</v>
      </c>
      <c r="J538" s="10">
        <v>677.9</v>
      </c>
      <c r="K538" s="10">
        <v>19606.86</v>
      </c>
      <c r="L538" s="10">
        <v>2763.78</v>
      </c>
      <c r="M538" s="8" t="s">
        <v>29</v>
      </c>
      <c r="N538" s="11">
        <v>33</v>
      </c>
    </row>
    <row r="539" spans="1:14" hidden="1" outlineLevel="1" x14ac:dyDescent="0.35">
      <c r="A539">
        <v>367</v>
      </c>
      <c r="B539" s="8" t="s">
        <v>27</v>
      </c>
      <c r="C539" s="8" t="s">
        <v>389</v>
      </c>
      <c r="D539" s="9">
        <v>33603</v>
      </c>
      <c r="E539" s="10">
        <v>357316.75</v>
      </c>
      <c r="F539" s="10">
        <v>0</v>
      </c>
      <c r="G539" s="8" t="s">
        <v>27</v>
      </c>
      <c r="H539" s="10">
        <v>0</v>
      </c>
      <c r="I539" s="10">
        <v>296953.45</v>
      </c>
      <c r="J539" s="10">
        <v>10827.78</v>
      </c>
      <c r="K539" s="10">
        <v>307781.23</v>
      </c>
      <c r="L539" s="10">
        <v>49535.519999999997</v>
      </c>
      <c r="M539" s="8" t="s">
        <v>29</v>
      </c>
      <c r="N539" s="11">
        <v>33</v>
      </c>
    </row>
    <row r="540" spans="1:14" hidden="1" outlineLevel="1" x14ac:dyDescent="0.35">
      <c r="A540">
        <v>368</v>
      </c>
      <c r="B540" s="8" t="s">
        <v>27</v>
      </c>
      <c r="C540" s="8" t="s">
        <v>152</v>
      </c>
      <c r="D540" s="9">
        <v>33603</v>
      </c>
      <c r="E540" s="10">
        <v>11286.85</v>
      </c>
      <c r="F540" s="10">
        <v>0</v>
      </c>
      <c r="G540" s="8" t="s">
        <v>27</v>
      </c>
      <c r="H540" s="10">
        <v>0</v>
      </c>
      <c r="I540" s="10">
        <v>9381.15</v>
      </c>
      <c r="J540" s="10">
        <v>342.03</v>
      </c>
      <c r="K540" s="10">
        <v>9723.18</v>
      </c>
      <c r="L540" s="10">
        <v>1563.67</v>
      </c>
      <c r="M540" s="8" t="s">
        <v>29</v>
      </c>
      <c r="N540" s="11">
        <v>33</v>
      </c>
    </row>
    <row r="541" spans="1:14" hidden="1" outlineLevel="1" x14ac:dyDescent="0.35">
      <c r="A541">
        <v>398</v>
      </c>
      <c r="B541" s="8" t="s">
        <v>27</v>
      </c>
      <c r="C541" s="8" t="s">
        <v>390</v>
      </c>
      <c r="D541" s="9">
        <v>33695</v>
      </c>
      <c r="E541" s="10">
        <v>78627.070000000007</v>
      </c>
      <c r="F541" s="10">
        <v>0</v>
      </c>
      <c r="G541" s="8" t="s">
        <v>27</v>
      </c>
      <c r="H541" s="10">
        <v>0</v>
      </c>
      <c r="I541" s="10">
        <v>64754.47</v>
      </c>
      <c r="J541" s="10">
        <v>2382.64</v>
      </c>
      <c r="K541" s="10">
        <v>67137.11</v>
      </c>
      <c r="L541" s="10">
        <v>11489.96</v>
      </c>
      <c r="M541" s="8" t="s">
        <v>29</v>
      </c>
      <c r="N541" s="11">
        <v>33</v>
      </c>
    </row>
    <row r="542" spans="1:14" hidden="1" outlineLevel="1" x14ac:dyDescent="0.35">
      <c r="A542">
        <v>411</v>
      </c>
      <c r="B542" s="8" t="s">
        <v>27</v>
      </c>
      <c r="C542" s="8" t="s">
        <v>391</v>
      </c>
      <c r="D542" s="9">
        <v>33847</v>
      </c>
      <c r="E542" s="10">
        <v>1000</v>
      </c>
      <c r="F542" s="10">
        <v>0</v>
      </c>
      <c r="G542" s="8" t="s">
        <v>27</v>
      </c>
      <c r="H542" s="10">
        <v>0</v>
      </c>
      <c r="I542" s="10">
        <v>1000</v>
      </c>
      <c r="J542" s="10">
        <v>0</v>
      </c>
      <c r="K542" s="10">
        <v>1000</v>
      </c>
      <c r="L542" s="10">
        <v>0</v>
      </c>
      <c r="M542" s="8" t="s">
        <v>29</v>
      </c>
      <c r="N542" s="11">
        <v>5</v>
      </c>
    </row>
    <row r="543" spans="1:14" hidden="1" outlineLevel="1" x14ac:dyDescent="0.35">
      <c r="A543">
        <v>437</v>
      </c>
      <c r="B543" s="8" t="s">
        <v>27</v>
      </c>
      <c r="C543" s="8" t="s">
        <v>392</v>
      </c>
      <c r="D543" s="9">
        <v>34029</v>
      </c>
      <c r="E543" s="10">
        <v>157072.42000000001</v>
      </c>
      <c r="F543" s="10">
        <v>0</v>
      </c>
      <c r="G543" s="8" t="s">
        <v>27</v>
      </c>
      <c r="H543" s="10">
        <v>0</v>
      </c>
      <c r="I543" s="10">
        <v>125039.3</v>
      </c>
      <c r="J543" s="10">
        <v>4759.7700000000004</v>
      </c>
      <c r="K543" s="10">
        <v>129799.07</v>
      </c>
      <c r="L543" s="10">
        <v>27273.35</v>
      </c>
      <c r="M543" s="8" t="s">
        <v>29</v>
      </c>
      <c r="N543" s="11">
        <v>33</v>
      </c>
    </row>
    <row r="544" spans="1:14" hidden="1" outlineLevel="1" x14ac:dyDescent="0.35">
      <c r="A544">
        <v>524</v>
      </c>
      <c r="B544" s="8" t="s">
        <v>27</v>
      </c>
      <c r="C544" s="8" t="s">
        <v>393</v>
      </c>
      <c r="D544" s="9">
        <v>34515</v>
      </c>
      <c r="E544" s="12">
        <v>45029.95</v>
      </c>
      <c r="F544" s="12">
        <v>0</v>
      </c>
      <c r="G544" s="8" t="s">
        <v>27</v>
      </c>
      <c r="H544" s="12">
        <v>0</v>
      </c>
      <c r="I544" s="12">
        <v>34045.300000000003</v>
      </c>
      <c r="J544" s="12">
        <v>1364.54</v>
      </c>
      <c r="K544" s="12">
        <v>35409.839999999997</v>
      </c>
      <c r="L544" s="12">
        <v>9620.11</v>
      </c>
      <c r="M544" s="8" t="s">
        <v>29</v>
      </c>
      <c r="N544" s="11">
        <v>33</v>
      </c>
    </row>
    <row r="545" spans="1:14" ht="15" hidden="1" outlineLevel="1" thickBot="1" x14ac:dyDescent="0.4">
      <c r="A545" s="14" t="s">
        <v>51</v>
      </c>
      <c r="E545" s="13">
        <v>2459312.85</v>
      </c>
      <c r="F545" s="13">
        <v>0</v>
      </c>
      <c r="G545" s="8" t="s">
        <v>17</v>
      </c>
      <c r="H545" s="13">
        <v>0</v>
      </c>
      <c r="I545" s="13">
        <v>2165464.15</v>
      </c>
      <c r="J545" s="13">
        <v>60034.63</v>
      </c>
      <c r="K545" s="13">
        <v>2225498.7799999998</v>
      </c>
      <c r="L545" s="13">
        <v>233814.07</v>
      </c>
    </row>
    <row r="546" spans="1:14" ht="15" hidden="1" outlineLevel="1" thickTop="1" x14ac:dyDescent="0.35"/>
    <row r="547" spans="1:14" hidden="1" outlineLevel="1" x14ac:dyDescent="0.35">
      <c r="A547" s="6" t="s">
        <v>160</v>
      </c>
    </row>
    <row r="548" spans="1:14" hidden="1" outlineLevel="1" x14ac:dyDescent="0.35">
      <c r="A548">
        <v>832</v>
      </c>
      <c r="B548" s="8" t="s">
        <v>27</v>
      </c>
      <c r="C548" s="8" t="s">
        <v>394</v>
      </c>
      <c r="D548" s="9">
        <v>35611</v>
      </c>
      <c r="E548" s="10">
        <v>62585.71</v>
      </c>
      <c r="F548" s="10">
        <v>0</v>
      </c>
      <c r="G548" s="8" t="s">
        <v>27</v>
      </c>
      <c r="H548" s="10">
        <v>0</v>
      </c>
      <c r="I548" s="10">
        <v>62585.71</v>
      </c>
      <c r="J548" s="10">
        <v>0</v>
      </c>
      <c r="K548" s="10">
        <v>62585.71</v>
      </c>
      <c r="L548" s="10">
        <v>0</v>
      </c>
      <c r="M548" s="8" t="s">
        <v>29</v>
      </c>
      <c r="N548" s="11">
        <v>5</v>
      </c>
    </row>
    <row r="549" spans="1:14" hidden="1" outlineLevel="1" x14ac:dyDescent="0.35">
      <c r="A549">
        <v>835</v>
      </c>
      <c r="B549" s="8" t="s">
        <v>27</v>
      </c>
      <c r="C549" s="8" t="s">
        <v>395</v>
      </c>
      <c r="D549" s="9">
        <v>35642</v>
      </c>
      <c r="E549" s="10">
        <v>3001</v>
      </c>
      <c r="F549" s="10">
        <v>0</v>
      </c>
      <c r="G549" s="8" t="s">
        <v>27</v>
      </c>
      <c r="H549" s="10">
        <v>0</v>
      </c>
      <c r="I549" s="10">
        <v>3001</v>
      </c>
      <c r="J549" s="10">
        <v>0</v>
      </c>
      <c r="K549" s="10">
        <v>3001</v>
      </c>
      <c r="L549" s="10">
        <v>0</v>
      </c>
      <c r="M549" s="8" t="s">
        <v>29</v>
      </c>
      <c r="N549" s="11">
        <v>3</v>
      </c>
    </row>
    <row r="550" spans="1:14" hidden="1" outlineLevel="1" x14ac:dyDescent="0.35">
      <c r="A550">
        <v>1051</v>
      </c>
      <c r="B550" s="8" t="s">
        <v>27</v>
      </c>
      <c r="C550" s="8" t="s">
        <v>396</v>
      </c>
      <c r="D550" s="9">
        <v>36503</v>
      </c>
      <c r="E550" s="10">
        <v>2133.3000000000002</v>
      </c>
      <c r="F550" s="10">
        <v>0</v>
      </c>
      <c r="G550" s="8" t="s">
        <v>27</v>
      </c>
      <c r="H550" s="10">
        <v>0</v>
      </c>
      <c r="I550" s="10">
        <v>2133.3000000000002</v>
      </c>
      <c r="J550" s="10">
        <v>0</v>
      </c>
      <c r="K550" s="10">
        <v>2133.3000000000002</v>
      </c>
      <c r="L550" s="10">
        <v>0</v>
      </c>
      <c r="M550" s="8" t="s">
        <v>29</v>
      </c>
      <c r="N550" s="11">
        <v>5</v>
      </c>
    </row>
    <row r="551" spans="1:14" hidden="1" outlineLevel="1" x14ac:dyDescent="0.35">
      <c r="A551">
        <v>1178</v>
      </c>
      <c r="B551" s="8" t="s">
        <v>27</v>
      </c>
      <c r="C551" s="8" t="s">
        <v>397</v>
      </c>
      <c r="D551" s="9">
        <v>36781</v>
      </c>
      <c r="E551" s="10">
        <v>1209.55</v>
      </c>
      <c r="F551" s="10">
        <v>0</v>
      </c>
      <c r="G551" s="8" t="s">
        <v>27</v>
      </c>
      <c r="H551" s="10">
        <v>0</v>
      </c>
      <c r="I551" s="10">
        <v>1209.55</v>
      </c>
      <c r="J551" s="10">
        <v>0</v>
      </c>
      <c r="K551" s="10">
        <v>1209.55</v>
      </c>
      <c r="L551" s="10">
        <v>0</v>
      </c>
      <c r="M551" s="8" t="s">
        <v>29</v>
      </c>
      <c r="N551" s="11">
        <v>5</v>
      </c>
    </row>
    <row r="552" spans="1:14" hidden="1" outlineLevel="1" x14ac:dyDescent="0.35">
      <c r="A552">
        <v>1380</v>
      </c>
      <c r="B552" s="8" t="s">
        <v>27</v>
      </c>
      <c r="C552" s="8" t="s">
        <v>398</v>
      </c>
      <c r="D552" s="9">
        <v>37621</v>
      </c>
      <c r="E552" s="10">
        <v>3499</v>
      </c>
      <c r="F552" s="10">
        <v>0</v>
      </c>
      <c r="G552" s="8" t="s">
        <v>27</v>
      </c>
      <c r="H552" s="10">
        <v>0</v>
      </c>
      <c r="I552" s="10">
        <v>3499</v>
      </c>
      <c r="J552" s="10">
        <v>0</v>
      </c>
      <c r="K552" s="10">
        <v>3499</v>
      </c>
      <c r="L552" s="10">
        <v>0</v>
      </c>
      <c r="M552" s="8" t="s">
        <v>29</v>
      </c>
      <c r="N552" s="11">
        <v>3</v>
      </c>
    </row>
    <row r="553" spans="1:14" hidden="1" outlineLevel="1" x14ac:dyDescent="0.35">
      <c r="A553">
        <v>1393</v>
      </c>
      <c r="B553" s="8" t="s">
        <v>27</v>
      </c>
      <c r="C553" s="8" t="s">
        <v>399</v>
      </c>
      <c r="D553" s="9">
        <v>37705</v>
      </c>
      <c r="E553" s="10">
        <v>10053</v>
      </c>
      <c r="F553" s="10">
        <v>0</v>
      </c>
      <c r="G553" s="8" t="s">
        <v>27</v>
      </c>
      <c r="H553" s="10">
        <v>0</v>
      </c>
      <c r="I553" s="10">
        <v>10053</v>
      </c>
      <c r="J553" s="10">
        <v>0</v>
      </c>
      <c r="K553" s="10">
        <v>10053</v>
      </c>
      <c r="L553" s="10">
        <v>0</v>
      </c>
      <c r="M553" s="8" t="s">
        <v>29</v>
      </c>
      <c r="N553" s="11">
        <v>3</v>
      </c>
    </row>
    <row r="554" spans="1:14" hidden="1" outlineLevel="1" x14ac:dyDescent="0.35">
      <c r="A554">
        <v>1644</v>
      </c>
      <c r="B554" s="8" t="s">
        <v>27</v>
      </c>
      <c r="C554" s="8" t="s">
        <v>400</v>
      </c>
      <c r="D554" s="9">
        <v>39752</v>
      </c>
      <c r="E554" s="12">
        <v>20133.599999999999</v>
      </c>
      <c r="F554" s="12">
        <v>0</v>
      </c>
      <c r="G554" s="8" t="s">
        <v>27</v>
      </c>
      <c r="H554" s="12">
        <v>0</v>
      </c>
      <c r="I554" s="12">
        <v>20133.599999999999</v>
      </c>
      <c r="J554" s="12">
        <v>0</v>
      </c>
      <c r="K554" s="12">
        <v>20133.599999999999</v>
      </c>
      <c r="L554" s="12">
        <v>0</v>
      </c>
      <c r="M554" s="8" t="s">
        <v>29</v>
      </c>
      <c r="N554" s="11">
        <v>10</v>
      </c>
    </row>
    <row r="555" spans="1:14" ht="15" hidden="1" outlineLevel="1" thickBot="1" x14ac:dyDescent="0.4">
      <c r="A555" s="14" t="s">
        <v>162</v>
      </c>
      <c r="E555" s="13">
        <v>102615.16</v>
      </c>
      <c r="F555" s="13">
        <v>0</v>
      </c>
      <c r="G555" s="8" t="s">
        <v>17</v>
      </c>
      <c r="H555" s="13">
        <v>0</v>
      </c>
      <c r="I555" s="13">
        <v>102615.16</v>
      </c>
      <c r="J555" s="13">
        <v>0</v>
      </c>
      <c r="K555" s="13">
        <v>102615.16</v>
      </c>
      <c r="L555" s="13">
        <v>0</v>
      </c>
    </row>
    <row r="556" spans="1:14" ht="15" hidden="1" outlineLevel="1" thickTop="1" x14ac:dyDescent="0.35"/>
    <row r="557" spans="1:14" hidden="1" outlineLevel="1" x14ac:dyDescent="0.35">
      <c r="A557" s="6" t="s">
        <v>401</v>
      </c>
    </row>
    <row r="558" spans="1:14" hidden="1" outlineLevel="1" x14ac:dyDescent="0.35">
      <c r="A558">
        <v>15</v>
      </c>
      <c r="B558" s="8" t="s">
        <v>27</v>
      </c>
      <c r="C558" s="8" t="s">
        <v>80</v>
      </c>
      <c r="D558" s="9">
        <v>28429</v>
      </c>
      <c r="E558" s="10">
        <v>224986.75</v>
      </c>
      <c r="F558" s="10">
        <v>0</v>
      </c>
      <c r="G558" s="8" t="s">
        <v>27</v>
      </c>
      <c r="H558" s="10">
        <v>0</v>
      </c>
      <c r="I558" s="10">
        <v>224986.75</v>
      </c>
      <c r="J558" s="10">
        <v>0</v>
      </c>
      <c r="K558" s="10">
        <v>224986.75</v>
      </c>
      <c r="L558" s="10">
        <v>0</v>
      </c>
      <c r="M558" s="8" t="s">
        <v>29</v>
      </c>
      <c r="N558" s="11">
        <v>10</v>
      </c>
    </row>
    <row r="559" spans="1:14" hidden="1" outlineLevel="1" x14ac:dyDescent="0.35">
      <c r="A559">
        <v>30</v>
      </c>
      <c r="B559" s="8" t="s">
        <v>27</v>
      </c>
      <c r="C559" s="8" t="s">
        <v>195</v>
      </c>
      <c r="D559" s="9">
        <v>28794</v>
      </c>
      <c r="E559" s="10">
        <v>31491.05</v>
      </c>
      <c r="F559" s="10">
        <v>0</v>
      </c>
      <c r="G559" s="8" t="s">
        <v>27</v>
      </c>
      <c r="H559" s="10">
        <v>0</v>
      </c>
      <c r="I559" s="10">
        <v>31491.05</v>
      </c>
      <c r="J559" s="10">
        <v>0</v>
      </c>
      <c r="K559" s="10">
        <v>31491.05</v>
      </c>
      <c r="L559" s="10">
        <v>0</v>
      </c>
      <c r="M559" s="8" t="s">
        <v>29</v>
      </c>
      <c r="N559" s="11">
        <v>10</v>
      </c>
    </row>
    <row r="560" spans="1:14" hidden="1" outlineLevel="1" x14ac:dyDescent="0.35">
      <c r="A560">
        <v>42</v>
      </c>
      <c r="B560" s="8" t="s">
        <v>27</v>
      </c>
      <c r="C560" s="8" t="s">
        <v>196</v>
      </c>
      <c r="D560" s="9">
        <v>29159</v>
      </c>
      <c r="E560" s="10">
        <v>27549.01</v>
      </c>
      <c r="F560" s="10">
        <v>0</v>
      </c>
      <c r="G560" s="8" t="s">
        <v>27</v>
      </c>
      <c r="H560" s="10">
        <v>0</v>
      </c>
      <c r="I560" s="10">
        <v>27549.01</v>
      </c>
      <c r="J560" s="10">
        <v>0</v>
      </c>
      <c r="K560" s="10">
        <v>27549.01</v>
      </c>
      <c r="L560" s="10">
        <v>0</v>
      </c>
      <c r="M560" s="8" t="s">
        <v>29</v>
      </c>
      <c r="N560" s="11">
        <v>10</v>
      </c>
    </row>
    <row r="561" spans="1:14" hidden="1" outlineLevel="1" x14ac:dyDescent="0.35">
      <c r="A561">
        <v>51</v>
      </c>
      <c r="B561" s="8" t="s">
        <v>27</v>
      </c>
      <c r="C561" s="8" t="s">
        <v>197</v>
      </c>
      <c r="D561" s="9">
        <v>29525</v>
      </c>
      <c r="E561" s="10">
        <v>20541.009999999998</v>
      </c>
      <c r="F561" s="10">
        <v>0</v>
      </c>
      <c r="G561" s="8" t="s">
        <v>27</v>
      </c>
      <c r="H561" s="10">
        <v>0</v>
      </c>
      <c r="I561" s="10">
        <v>20541.009999999998</v>
      </c>
      <c r="J561" s="10">
        <v>0</v>
      </c>
      <c r="K561" s="10">
        <v>20541.009999999998</v>
      </c>
      <c r="L561" s="10">
        <v>0</v>
      </c>
      <c r="M561" s="8" t="s">
        <v>29</v>
      </c>
      <c r="N561" s="11">
        <v>10</v>
      </c>
    </row>
    <row r="562" spans="1:14" hidden="1" outlineLevel="1" x14ac:dyDescent="0.35">
      <c r="A562">
        <v>62</v>
      </c>
      <c r="B562" s="8" t="s">
        <v>27</v>
      </c>
      <c r="C562" s="8" t="s">
        <v>146</v>
      </c>
      <c r="D562" s="9">
        <v>29890</v>
      </c>
      <c r="E562" s="10">
        <v>15193.6</v>
      </c>
      <c r="F562" s="10">
        <v>0</v>
      </c>
      <c r="G562" s="8" t="s">
        <v>27</v>
      </c>
      <c r="H562" s="10">
        <v>0</v>
      </c>
      <c r="I562" s="10">
        <v>15193.6</v>
      </c>
      <c r="J562" s="10">
        <v>0</v>
      </c>
      <c r="K562" s="10">
        <v>15193.6</v>
      </c>
      <c r="L562" s="10">
        <v>0</v>
      </c>
      <c r="M562" s="8" t="s">
        <v>29</v>
      </c>
      <c r="N562" s="11">
        <v>10</v>
      </c>
    </row>
    <row r="563" spans="1:14" hidden="1" outlineLevel="1" x14ac:dyDescent="0.35">
      <c r="A563">
        <v>77</v>
      </c>
      <c r="B563" s="8" t="s">
        <v>27</v>
      </c>
      <c r="C563" s="8" t="s">
        <v>198</v>
      </c>
      <c r="D563" s="9">
        <v>30255</v>
      </c>
      <c r="E563" s="10">
        <v>2787.13</v>
      </c>
      <c r="F563" s="10">
        <v>0</v>
      </c>
      <c r="G563" s="8" t="s">
        <v>27</v>
      </c>
      <c r="H563" s="10">
        <v>0</v>
      </c>
      <c r="I563" s="10">
        <v>2787.13</v>
      </c>
      <c r="J563" s="10">
        <v>0</v>
      </c>
      <c r="K563" s="10">
        <v>2787.13</v>
      </c>
      <c r="L563" s="10">
        <v>0</v>
      </c>
      <c r="M563" s="8" t="s">
        <v>29</v>
      </c>
      <c r="N563" s="11">
        <v>10</v>
      </c>
    </row>
    <row r="564" spans="1:14" hidden="1" outlineLevel="1" x14ac:dyDescent="0.35">
      <c r="A564">
        <v>86</v>
      </c>
      <c r="B564" s="8" t="s">
        <v>27</v>
      </c>
      <c r="C564" s="8" t="s">
        <v>147</v>
      </c>
      <c r="D564" s="9">
        <v>30286</v>
      </c>
      <c r="E564" s="10">
        <v>1334.43</v>
      </c>
      <c r="F564" s="10">
        <v>0</v>
      </c>
      <c r="G564" s="8" t="s">
        <v>27</v>
      </c>
      <c r="H564" s="10">
        <v>0</v>
      </c>
      <c r="I564" s="10">
        <v>1334.43</v>
      </c>
      <c r="J564" s="10">
        <v>0</v>
      </c>
      <c r="K564" s="10">
        <v>1334.43</v>
      </c>
      <c r="L564" s="10">
        <v>0</v>
      </c>
      <c r="M564" s="8" t="s">
        <v>29</v>
      </c>
      <c r="N564" s="11">
        <v>10</v>
      </c>
    </row>
    <row r="565" spans="1:14" hidden="1" outlineLevel="1" x14ac:dyDescent="0.35">
      <c r="A565">
        <v>108</v>
      </c>
      <c r="B565" s="8" t="s">
        <v>27</v>
      </c>
      <c r="C565" s="8" t="s">
        <v>199</v>
      </c>
      <c r="D565" s="9">
        <v>30682</v>
      </c>
      <c r="E565" s="10">
        <v>1356</v>
      </c>
      <c r="F565" s="10">
        <v>0</v>
      </c>
      <c r="G565" s="8" t="s">
        <v>27</v>
      </c>
      <c r="H565" s="10">
        <v>0</v>
      </c>
      <c r="I565" s="10">
        <v>1356</v>
      </c>
      <c r="J565" s="10">
        <v>0</v>
      </c>
      <c r="K565" s="10">
        <v>1356</v>
      </c>
      <c r="L565" s="10">
        <v>0</v>
      </c>
      <c r="M565" s="8" t="s">
        <v>29</v>
      </c>
      <c r="N565" s="11">
        <v>10</v>
      </c>
    </row>
    <row r="566" spans="1:14" hidden="1" outlineLevel="1" x14ac:dyDescent="0.35">
      <c r="A566">
        <v>129</v>
      </c>
      <c r="B566" s="8" t="s">
        <v>27</v>
      </c>
      <c r="C566" s="8" t="s">
        <v>55</v>
      </c>
      <c r="D566" s="9">
        <v>31228</v>
      </c>
      <c r="E566" s="10">
        <v>2957.86</v>
      </c>
      <c r="F566" s="10">
        <v>0</v>
      </c>
      <c r="G566" s="8" t="s">
        <v>27</v>
      </c>
      <c r="H566" s="10">
        <v>0</v>
      </c>
      <c r="I566" s="10">
        <v>2957.86</v>
      </c>
      <c r="J566" s="10">
        <v>0</v>
      </c>
      <c r="K566" s="10">
        <v>2957.86</v>
      </c>
      <c r="L566" s="10">
        <v>0</v>
      </c>
      <c r="M566" s="8" t="s">
        <v>29</v>
      </c>
      <c r="N566" s="11">
        <v>10</v>
      </c>
    </row>
    <row r="567" spans="1:14" hidden="1" outlineLevel="1" x14ac:dyDescent="0.35">
      <c r="A567">
        <v>137</v>
      </c>
      <c r="B567" s="8" t="s">
        <v>27</v>
      </c>
      <c r="C567" s="8" t="s">
        <v>287</v>
      </c>
      <c r="D567" s="9">
        <v>31259</v>
      </c>
      <c r="E567" s="12">
        <v>319.33</v>
      </c>
      <c r="F567" s="12">
        <v>0</v>
      </c>
      <c r="G567" s="8" t="s">
        <v>27</v>
      </c>
      <c r="H567" s="12">
        <v>0</v>
      </c>
      <c r="I567" s="12">
        <v>319.33</v>
      </c>
      <c r="J567" s="12">
        <v>0</v>
      </c>
      <c r="K567" s="12">
        <v>319.33</v>
      </c>
      <c r="L567" s="12">
        <v>0</v>
      </c>
      <c r="M567" s="8" t="s">
        <v>29</v>
      </c>
      <c r="N567" s="11">
        <v>10</v>
      </c>
    </row>
    <row r="568" spans="1:14" ht="15" hidden="1" outlineLevel="1" thickBot="1" x14ac:dyDescent="0.4">
      <c r="A568" s="14" t="s">
        <v>402</v>
      </c>
      <c r="E568" s="13">
        <v>328516.17</v>
      </c>
      <c r="F568" s="13">
        <v>0</v>
      </c>
      <c r="G568" s="8" t="s">
        <v>17</v>
      </c>
      <c r="H568" s="13">
        <v>0</v>
      </c>
      <c r="I568" s="13">
        <v>328516.17</v>
      </c>
      <c r="J568" s="13">
        <v>0</v>
      </c>
      <c r="K568" s="13">
        <v>328516.17</v>
      </c>
      <c r="L568" s="13">
        <v>0</v>
      </c>
    </row>
    <row r="569" spans="1:14" ht="15" hidden="1" outlineLevel="1" thickTop="1" x14ac:dyDescent="0.35"/>
    <row r="570" spans="1:14" hidden="1" outlineLevel="1" x14ac:dyDescent="0.35">
      <c r="A570" s="6" t="s">
        <v>163</v>
      </c>
    </row>
    <row r="571" spans="1:14" hidden="1" outlineLevel="1" x14ac:dyDescent="0.35">
      <c r="A571">
        <v>16</v>
      </c>
      <c r="B571" s="8" t="s">
        <v>27</v>
      </c>
      <c r="C571" s="8" t="s">
        <v>80</v>
      </c>
      <c r="D571" s="9">
        <v>28429</v>
      </c>
      <c r="E571" s="10">
        <v>130000</v>
      </c>
      <c r="F571" s="10">
        <v>0</v>
      </c>
      <c r="G571" s="8" t="s">
        <v>27</v>
      </c>
      <c r="H571" s="10">
        <v>0</v>
      </c>
      <c r="I571" s="10">
        <v>130000</v>
      </c>
      <c r="J571" s="10">
        <v>0</v>
      </c>
      <c r="K571" s="10">
        <v>130000</v>
      </c>
      <c r="L571" s="10">
        <v>0</v>
      </c>
      <c r="M571" s="8" t="s">
        <v>29</v>
      </c>
      <c r="N571" s="11">
        <v>10</v>
      </c>
    </row>
    <row r="572" spans="1:14" hidden="1" outlineLevel="1" x14ac:dyDescent="0.35">
      <c r="A572">
        <v>43</v>
      </c>
      <c r="B572" s="8" t="s">
        <v>27</v>
      </c>
      <c r="C572" s="8" t="s">
        <v>196</v>
      </c>
      <c r="D572" s="9">
        <v>29159</v>
      </c>
      <c r="E572" s="10">
        <v>11228.82</v>
      </c>
      <c r="F572" s="10">
        <v>0</v>
      </c>
      <c r="G572" s="8" t="s">
        <v>27</v>
      </c>
      <c r="H572" s="10">
        <v>0</v>
      </c>
      <c r="I572" s="10">
        <v>11228.82</v>
      </c>
      <c r="J572" s="10">
        <v>0</v>
      </c>
      <c r="K572" s="10">
        <v>11228.82</v>
      </c>
      <c r="L572" s="10">
        <v>0</v>
      </c>
      <c r="M572" s="8" t="s">
        <v>29</v>
      </c>
      <c r="N572" s="11">
        <v>10</v>
      </c>
    </row>
    <row r="573" spans="1:14" hidden="1" outlineLevel="1" x14ac:dyDescent="0.35">
      <c r="A573">
        <v>52</v>
      </c>
      <c r="B573" s="8" t="s">
        <v>27</v>
      </c>
      <c r="C573" s="8" t="s">
        <v>197</v>
      </c>
      <c r="D573" s="9">
        <v>29525</v>
      </c>
      <c r="E573" s="10">
        <v>6355.29</v>
      </c>
      <c r="F573" s="10">
        <v>0</v>
      </c>
      <c r="G573" s="8" t="s">
        <v>27</v>
      </c>
      <c r="H573" s="10">
        <v>0</v>
      </c>
      <c r="I573" s="10">
        <v>6355.29</v>
      </c>
      <c r="J573" s="10">
        <v>0</v>
      </c>
      <c r="K573" s="10">
        <v>6355.29</v>
      </c>
      <c r="L573" s="10">
        <v>0</v>
      </c>
      <c r="M573" s="8" t="s">
        <v>29</v>
      </c>
      <c r="N573" s="11">
        <v>10</v>
      </c>
    </row>
    <row r="574" spans="1:14" hidden="1" outlineLevel="1" x14ac:dyDescent="0.35">
      <c r="A574">
        <v>64</v>
      </c>
      <c r="B574" s="8" t="s">
        <v>27</v>
      </c>
      <c r="C574" s="8" t="s">
        <v>146</v>
      </c>
      <c r="D574" s="9">
        <v>29890</v>
      </c>
      <c r="E574" s="10">
        <v>4512.53</v>
      </c>
      <c r="F574" s="10">
        <v>0</v>
      </c>
      <c r="G574" s="8" t="s">
        <v>27</v>
      </c>
      <c r="H574" s="10">
        <v>0</v>
      </c>
      <c r="I574" s="10">
        <v>4512.53</v>
      </c>
      <c r="J574" s="10">
        <v>0</v>
      </c>
      <c r="K574" s="10">
        <v>4512.53</v>
      </c>
      <c r="L574" s="10">
        <v>0</v>
      </c>
      <c r="M574" s="8" t="s">
        <v>29</v>
      </c>
      <c r="N574" s="11">
        <v>10</v>
      </c>
    </row>
    <row r="575" spans="1:14" hidden="1" outlineLevel="1" x14ac:dyDescent="0.35">
      <c r="A575">
        <v>93</v>
      </c>
      <c r="B575" s="8" t="s">
        <v>27</v>
      </c>
      <c r="C575" s="8" t="s">
        <v>147</v>
      </c>
      <c r="D575" s="9">
        <v>30376</v>
      </c>
      <c r="E575" s="10">
        <v>4128.03</v>
      </c>
      <c r="F575" s="10">
        <v>0</v>
      </c>
      <c r="G575" s="8" t="s">
        <v>27</v>
      </c>
      <c r="H575" s="10">
        <v>0</v>
      </c>
      <c r="I575" s="10">
        <v>4128.03</v>
      </c>
      <c r="J575" s="10">
        <v>0</v>
      </c>
      <c r="K575" s="10">
        <v>4128.03</v>
      </c>
      <c r="L575" s="10">
        <v>0</v>
      </c>
      <c r="M575" s="8" t="s">
        <v>29</v>
      </c>
      <c r="N575" s="11">
        <v>10</v>
      </c>
    </row>
    <row r="576" spans="1:14" hidden="1" outlineLevel="1" x14ac:dyDescent="0.35">
      <c r="A576">
        <v>109</v>
      </c>
      <c r="B576" s="8" t="s">
        <v>27</v>
      </c>
      <c r="C576" s="8" t="s">
        <v>199</v>
      </c>
      <c r="D576" s="9">
        <v>30682</v>
      </c>
      <c r="E576" s="10">
        <v>7559.16</v>
      </c>
      <c r="F576" s="10">
        <v>0</v>
      </c>
      <c r="G576" s="8" t="s">
        <v>27</v>
      </c>
      <c r="H576" s="10">
        <v>0</v>
      </c>
      <c r="I576" s="10">
        <v>7559.16</v>
      </c>
      <c r="J576" s="10">
        <v>0</v>
      </c>
      <c r="K576" s="10">
        <v>7559.16</v>
      </c>
      <c r="L576" s="10">
        <v>0</v>
      </c>
      <c r="M576" s="8" t="s">
        <v>29</v>
      </c>
      <c r="N576" s="11">
        <v>10</v>
      </c>
    </row>
    <row r="577" spans="1:14" hidden="1" outlineLevel="1" x14ac:dyDescent="0.35">
      <c r="A577">
        <v>122</v>
      </c>
      <c r="B577" s="8" t="s">
        <v>27</v>
      </c>
      <c r="C577" s="8" t="s">
        <v>55</v>
      </c>
      <c r="D577" s="9">
        <v>31047</v>
      </c>
      <c r="E577" s="10">
        <v>24950.28</v>
      </c>
      <c r="F577" s="10">
        <v>0</v>
      </c>
      <c r="G577" s="8" t="s">
        <v>27</v>
      </c>
      <c r="H577" s="10">
        <v>0</v>
      </c>
      <c r="I577" s="10">
        <v>24950.28</v>
      </c>
      <c r="J577" s="10">
        <v>0</v>
      </c>
      <c r="K577" s="10">
        <v>24950.28</v>
      </c>
      <c r="L577" s="10">
        <v>0</v>
      </c>
      <c r="M577" s="8" t="s">
        <v>29</v>
      </c>
      <c r="N577" s="11">
        <v>10</v>
      </c>
    </row>
    <row r="578" spans="1:14" hidden="1" outlineLevel="1" x14ac:dyDescent="0.35">
      <c r="A578">
        <v>148</v>
      </c>
      <c r="B578" s="8" t="s">
        <v>27</v>
      </c>
      <c r="C578" s="8" t="s">
        <v>287</v>
      </c>
      <c r="D578" s="9">
        <v>31381</v>
      </c>
      <c r="E578" s="10">
        <v>1609.83</v>
      </c>
      <c r="F578" s="10">
        <v>0</v>
      </c>
      <c r="G578" s="8" t="s">
        <v>27</v>
      </c>
      <c r="H578" s="10">
        <v>0</v>
      </c>
      <c r="I578" s="10">
        <v>1609.83</v>
      </c>
      <c r="J578" s="10">
        <v>0</v>
      </c>
      <c r="K578" s="10">
        <v>1609.83</v>
      </c>
      <c r="L578" s="10">
        <v>0</v>
      </c>
      <c r="M578" s="8" t="s">
        <v>29</v>
      </c>
      <c r="N578" s="11">
        <v>10</v>
      </c>
    </row>
    <row r="579" spans="1:14" hidden="1" outlineLevel="1" x14ac:dyDescent="0.35">
      <c r="A579">
        <v>190</v>
      </c>
      <c r="B579" s="8" t="s">
        <v>27</v>
      </c>
      <c r="C579" s="8" t="s">
        <v>403</v>
      </c>
      <c r="D579" s="9">
        <v>31958</v>
      </c>
      <c r="E579" s="10">
        <v>2060</v>
      </c>
      <c r="F579" s="10">
        <v>0</v>
      </c>
      <c r="G579" s="8" t="s">
        <v>27</v>
      </c>
      <c r="H579" s="10">
        <v>0</v>
      </c>
      <c r="I579" s="10">
        <v>2060</v>
      </c>
      <c r="J579" s="10">
        <v>0</v>
      </c>
      <c r="K579" s="10">
        <v>2060</v>
      </c>
      <c r="L579" s="10">
        <v>0</v>
      </c>
      <c r="M579" s="8" t="s">
        <v>29</v>
      </c>
      <c r="N579" s="11">
        <v>10</v>
      </c>
    </row>
    <row r="580" spans="1:14" hidden="1" outlineLevel="1" x14ac:dyDescent="0.35">
      <c r="A580">
        <v>201</v>
      </c>
      <c r="B580" s="8" t="s">
        <v>27</v>
      </c>
      <c r="C580" s="8" t="s">
        <v>82</v>
      </c>
      <c r="D580" s="9">
        <v>32143</v>
      </c>
      <c r="E580" s="10">
        <v>21103.38</v>
      </c>
      <c r="F580" s="10">
        <v>0</v>
      </c>
      <c r="G580" s="8" t="s">
        <v>27</v>
      </c>
      <c r="H580" s="10">
        <v>0</v>
      </c>
      <c r="I580" s="10">
        <v>21103.38</v>
      </c>
      <c r="J580" s="10">
        <v>0</v>
      </c>
      <c r="K580" s="10">
        <v>21103.38</v>
      </c>
      <c r="L580" s="10">
        <v>0</v>
      </c>
      <c r="M580" s="8" t="s">
        <v>29</v>
      </c>
      <c r="N580" s="11">
        <v>10</v>
      </c>
    </row>
    <row r="581" spans="1:14" hidden="1" outlineLevel="1" x14ac:dyDescent="0.35">
      <c r="A581">
        <v>264</v>
      </c>
      <c r="B581" s="8" t="s">
        <v>27</v>
      </c>
      <c r="C581" s="8" t="s">
        <v>404</v>
      </c>
      <c r="D581" s="9">
        <v>32687</v>
      </c>
      <c r="E581" s="10">
        <v>1395</v>
      </c>
      <c r="F581" s="10">
        <v>0</v>
      </c>
      <c r="G581" s="8" t="s">
        <v>27</v>
      </c>
      <c r="H581" s="10">
        <v>0</v>
      </c>
      <c r="I581" s="10">
        <v>1395</v>
      </c>
      <c r="J581" s="10">
        <v>0</v>
      </c>
      <c r="K581" s="10">
        <v>1395</v>
      </c>
      <c r="L581" s="10">
        <v>0</v>
      </c>
      <c r="M581" s="8" t="s">
        <v>29</v>
      </c>
      <c r="N581" s="11">
        <v>10</v>
      </c>
    </row>
    <row r="582" spans="1:14" hidden="1" outlineLevel="1" x14ac:dyDescent="0.35">
      <c r="A582">
        <v>272</v>
      </c>
      <c r="B582" s="8" t="s">
        <v>27</v>
      </c>
      <c r="C582" s="8" t="s">
        <v>405</v>
      </c>
      <c r="D582" s="9">
        <v>32765</v>
      </c>
      <c r="E582" s="10">
        <v>2400</v>
      </c>
      <c r="F582" s="10">
        <v>0</v>
      </c>
      <c r="G582" s="8" t="s">
        <v>27</v>
      </c>
      <c r="H582" s="10">
        <v>0</v>
      </c>
      <c r="I582" s="10">
        <v>2400</v>
      </c>
      <c r="J582" s="10">
        <v>0</v>
      </c>
      <c r="K582" s="10">
        <v>2400</v>
      </c>
      <c r="L582" s="10">
        <v>0</v>
      </c>
      <c r="M582" s="8" t="s">
        <v>29</v>
      </c>
      <c r="N582" s="11">
        <v>5</v>
      </c>
    </row>
    <row r="583" spans="1:14" hidden="1" outlineLevel="1" x14ac:dyDescent="0.35">
      <c r="A583">
        <v>288</v>
      </c>
      <c r="B583" s="8" t="s">
        <v>27</v>
      </c>
      <c r="C583" s="8" t="s">
        <v>100</v>
      </c>
      <c r="D583" s="9">
        <v>32874</v>
      </c>
      <c r="E583" s="10">
        <v>4768.57</v>
      </c>
      <c r="F583" s="10">
        <v>0</v>
      </c>
      <c r="G583" s="8" t="s">
        <v>27</v>
      </c>
      <c r="H583" s="10">
        <v>0</v>
      </c>
      <c r="I583" s="10">
        <v>4768.57</v>
      </c>
      <c r="J583" s="10">
        <v>0</v>
      </c>
      <c r="K583" s="10">
        <v>4768.57</v>
      </c>
      <c r="L583" s="10">
        <v>0</v>
      </c>
      <c r="M583" s="8" t="s">
        <v>29</v>
      </c>
      <c r="N583" s="11">
        <v>10</v>
      </c>
    </row>
    <row r="584" spans="1:14" hidden="1" outlineLevel="1" x14ac:dyDescent="0.35">
      <c r="A584">
        <v>328</v>
      </c>
      <c r="B584" s="8" t="s">
        <v>27</v>
      </c>
      <c r="C584" s="8" t="s">
        <v>84</v>
      </c>
      <c r="D584" s="9">
        <v>33240</v>
      </c>
      <c r="E584" s="10">
        <v>10600.37</v>
      </c>
      <c r="F584" s="10">
        <v>0</v>
      </c>
      <c r="G584" s="8" t="s">
        <v>27</v>
      </c>
      <c r="H584" s="10">
        <v>0</v>
      </c>
      <c r="I584" s="10">
        <v>10600.37</v>
      </c>
      <c r="J584" s="10">
        <v>0</v>
      </c>
      <c r="K584" s="10">
        <v>10600.37</v>
      </c>
      <c r="L584" s="10">
        <v>0</v>
      </c>
      <c r="M584" s="8" t="s">
        <v>29</v>
      </c>
      <c r="N584" s="11">
        <v>10</v>
      </c>
    </row>
    <row r="585" spans="1:14" hidden="1" outlineLevel="1" x14ac:dyDescent="0.35">
      <c r="A585">
        <v>378</v>
      </c>
      <c r="B585" s="8" t="s">
        <v>27</v>
      </c>
      <c r="C585" s="8" t="s">
        <v>406</v>
      </c>
      <c r="D585" s="9">
        <v>33624</v>
      </c>
      <c r="E585" s="10">
        <v>1667.78</v>
      </c>
      <c r="F585" s="10">
        <v>0</v>
      </c>
      <c r="G585" s="8" t="s">
        <v>27</v>
      </c>
      <c r="H585" s="10">
        <v>0</v>
      </c>
      <c r="I585" s="10">
        <v>1667.78</v>
      </c>
      <c r="J585" s="10">
        <v>0</v>
      </c>
      <c r="K585" s="10">
        <v>1667.78</v>
      </c>
      <c r="L585" s="10">
        <v>0</v>
      </c>
      <c r="M585" s="8" t="s">
        <v>29</v>
      </c>
      <c r="N585" s="11">
        <v>10</v>
      </c>
    </row>
    <row r="586" spans="1:14" hidden="1" outlineLevel="1" x14ac:dyDescent="0.35">
      <c r="A586">
        <v>379</v>
      </c>
      <c r="B586" s="8" t="s">
        <v>27</v>
      </c>
      <c r="C586" s="8" t="s">
        <v>407</v>
      </c>
      <c r="D586" s="9">
        <v>33624</v>
      </c>
      <c r="E586" s="10">
        <v>2138.44</v>
      </c>
      <c r="F586" s="10">
        <v>0</v>
      </c>
      <c r="G586" s="8" t="s">
        <v>27</v>
      </c>
      <c r="H586" s="10">
        <v>0</v>
      </c>
      <c r="I586" s="10">
        <v>2138.44</v>
      </c>
      <c r="J586" s="10">
        <v>0</v>
      </c>
      <c r="K586" s="10">
        <v>2138.44</v>
      </c>
      <c r="L586" s="10">
        <v>0</v>
      </c>
      <c r="M586" s="8" t="s">
        <v>29</v>
      </c>
      <c r="N586" s="11">
        <v>10</v>
      </c>
    </row>
    <row r="587" spans="1:14" hidden="1" outlineLevel="1" x14ac:dyDescent="0.35">
      <c r="A587">
        <v>413</v>
      </c>
      <c r="B587" s="8" t="s">
        <v>27</v>
      </c>
      <c r="C587" s="8" t="s">
        <v>408</v>
      </c>
      <c r="D587" s="9">
        <v>33857</v>
      </c>
      <c r="E587" s="10">
        <v>1846.45</v>
      </c>
      <c r="F587" s="10">
        <v>0</v>
      </c>
      <c r="G587" s="8" t="s">
        <v>27</v>
      </c>
      <c r="H587" s="10">
        <v>0</v>
      </c>
      <c r="I587" s="10">
        <v>1846.45</v>
      </c>
      <c r="J587" s="10">
        <v>0</v>
      </c>
      <c r="K587" s="10">
        <v>1846.45</v>
      </c>
      <c r="L587" s="10">
        <v>0</v>
      </c>
      <c r="M587" s="8" t="s">
        <v>29</v>
      </c>
      <c r="N587" s="11">
        <v>5</v>
      </c>
    </row>
    <row r="588" spans="1:14" hidden="1" outlineLevel="1" x14ac:dyDescent="0.35">
      <c r="A588">
        <v>453</v>
      </c>
      <c r="B588" s="8" t="s">
        <v>27</v>
      </c>
      <c r="C588" s="8" t="s">
        <v>409</v>
      </c>
      <c r="D588" s="9">
        <v>34208</v>
      </c>
      <c r="E588" s="10">
        <v>3645.82</v>
      </c>
      <c r="F588" s="10">
        <v>0</v>
      </c>
      <c r="G588" s="8" t="s">
        <v>27</v>
      </c>
      <c r="H588" s="10">
        <v>0</v>
      </c>
      <c r="I588" s="10">
        <v>3645.82</v>
      </c>
      <c r="J588" s="10">
        <v>0</v>
      </c>
      <c r="K588" s="10">
        <v>3645.82</v>
      </c>
      <c r="L588" s="10">
        <v>0</v>
      </c>
      <c r="M588" s="8" t="s">
        <v>29</v>
      </c>
      <c r="N588" s="11">
        <v>7</v>
      </c>
    </row>
    <row r="589" spans="1:14" hidden="1" outlineLevel="1" x14ac:dyDescent="0.35">
      <c r="A589">
        <v>487</v>
      </c>
      <c r="B589" s="8" t="s">
        <v>27</v>
      </c>
      <c r="C589" s="8" t="s">
        <v>410</v>
      </c>
      <c r="D589" s="9">
        <v>34393</v>
      </c>
      <c r="E589" s="10">
        <v>6509</v>
      </c>
      <c r="F589" s="10">
        <v>0</v>
      </c>
      <c r="G589" s="8" t="s">
        <v>27</v>
      </c>
      <c r="H589" s="10">
        <v>0</v>
      </c>
      <c r="I589" s="10">
        <v>6509</v>
      </c>
      <c r="J589" s="10">
        <v>0</v>
      </c>
      <c r="K589" s="10">
        <v>6509</v>
      </c>
      <c r="L589" s="10">
        <v>0</v>
      </c>
      <c r="M589" s="8" t="s">
        <v>29</v>
      </c>
      <c r="N589" s="11">
        <v>5</v>
      </c>
    </row>
    <row r="590" spans="1:14" hidden="1" outlineLevel="1" x14ac:dyDescent="0.35">
      <c r="A590">
        <v>522</v>
      </c>
      <c r="B590" s="8" t="s">
        <v>27</v>
      </c>
      <c r="C590" s="8" t="s">
        <v>411</v>
      </c>
      <c r="D590" s="9">
        <v>34515</v>
      </c>
      <c r="E590" s="10">
        <v>1150</v>
      </c>
      <c r="F590" s="10">
        <v>0</v>
      </c>
      <c r="G590" s="8" t="s">
        <v>27</v>
      </c>
      <c r="H590" s="10">
        <v>0</v>
      </c>
      <c r="I590" s="10">
        <v>1150</v>
      </c>
      <c r="J590" s="10">
        <v>0</v>
      </c>
      <c r="K590" s="10">
        <v>1150</v>
      </c>
      <c r="L590" s="10">
        <v>0</v>
      </c>
      <c r="M590" s="8" t="s">
        <v>29</v>
      </c>
      <c r="N590" s="11">
        <v>10</v>
      </c>
    </row>
    <row r="591" spans="1:14" hidden="1" outlineLevel="1" x14ac:dyDescent="0.35">
      <c r="A591">
        <v>530</v>
      </c>
      <c r="B591" s="8" t="s">
        <v>27</v>
      </c>
      <c r="C591" s="8" t="s">
        <v>412</v>
      </c>
      <c r="D591" s="9">
        <v>34542</v>
      </c>
      <c r="E591" s="10">
        <v>1179.03</v>
      </c>
      <c r="F591" s="10">
        <v>0</v>
      </c>
      <c r="G591" s="8" t="s">
        <v>27</v>
      </c>
      <c r="H591" s="10">
        <v>0</v>
      </c>
      <c r="I591" s="10">
        <v>1179.03</v>
      </c>
      <c r="J591" s="10">
        <v>0</v>
      </c>
      <c r="K591" s="10">
        <v>1179.03</v>
      </c>
      <c r="L591" s="10">
        <v>0</v>
      </c>
      <c r="M591" s="8" t="s">
        <v>29</v>
      </c>
      <c r="N591" s="11">
        <v>7</v>
      </c>
    </row>
    <row r="592" spans="1:14" hidden="1" outlineLevel="1" x14ac:dyDescent="0.35">
      <c r="A592">
        <v>578</v>
      </c>
      <c r="B592" s="8" t="s">
        <v>27</v>
      </c>
      <c r="C592" s="8" t="s">
        <v>413</v>
      </c>
      <c r="D592" s="9">
        <v>34793</v>
      </c>
      <c r="E592" s="10">
        <v>1326.25</v>
      </c>
      <c r="F592" s="10">
        <v>0</v>
      </c>
      <c r="G592" s="8" t="s">
        <v>27</v>
      </c>
      <c r="H592" s="10">
        <v>0</v>
      </c>
      <c r="I592" s="10">
        <v>1326.25</v>
      </c>
      <c r="J592" s="10">
        <v>0</v>
      </c>
      <c r="K592" s="10">
        <v>1326.25</v>
      </c>
      <c r="L592" s="10">
        <v>0</v>
      </c>
      <c r="M592" s="8" t="s">
        <v>29</v>
      </c>
      <c r="N592" s="11">
        <v>7</v>
      </c>
    </row>
    <row r="593" spans="1:14" hidden="1" outlineLevel="1" x14ac:dyDescent="0.35">
      <c r="A593">
        <v>579</v>
      </c>
      <c r="B593" s="8" t="s">
        <v>27</v>
      </c>
      <c r="C593" s="8" t="s">
        <v>414</v>
      </c>
      <c r="D593" s="9">
        <v>34799</v>
      </c>
      <c r="E593" s="10">
        <v>7026.96</v>
      </c>
      <c r="F593" s="10">
        <v>0</v>
      </c>
      <c r="G593" s="8" t="s">
        <v>27</v>
      </c>
      <c r="H593" s="10">
        <v>0</v>
      </c>
      <c r="I593" s="10">
        <v>7026.96</v>
      </c>
      <c r="J593" s="10">
        <v>0</v>
      </c>
      <c r="K593" s="10">
        <v>7026.96</v>
      </c>
      <c r="L593" s="10">
        <v>0</v>
      </c>
      <c r="M593" s="8" t="s">
        <v>29</v>
      </c>
      <c r="N593" s="11">
        <v>7</v>
      </c>
    </row>
    <row r="594" spans="1:14" hidden="1" outlineLevel="1" x14ac:dyDescent="0.35">
      <c r="A594">
        <v>582</v>
      </c>
      <c r="B594" s="8" t="s">
        <v>27</v>
      </c>
      <c r="C594" s="8" t="s">
        <v>415</v>
      </c>
      <c r="D594" s="9">
        <v>34819</v>
      </c>
      <c r="E594" s="10">
        <v>3567.9</v>
      </c>
      <c r="F594" s="10">
        <v>0</v>
      </c>
      <c r="G594" s="8" t="s">
        <v>27</v>
      </c>
      <c r="H594" s="10">
        <v>0</v>
      </c>
      <c r="I594" s="10">
        <v>3567.9</v>
      </c>
      <c r="J594" s="10">
        <v>0</v>
      </c>
      <c r="K594" s="10">
        <v>3567.9</v>
      </c>
      <c r="L594" s="10">
        <v>0</v>
      </c>
      <c r="M594" s="8" t="s">
        <v>29</v>
      </c>
      <c r="N594" s="11">
        <v>7</v>
      </c>
    </row>
    <row r="595" spans="1:14" hidden="1" outlineLevel="1" x14ac:dyDescent="0.35">
      <c r="A595">
        <v>592</v>
      </c>
      <c r="B595" s="8" t="s">
        <v>27</v>
      </c>
      <c r="C595" s="8" t="s">
        <v>416</v>
      </c>
      <c r="D595" s="9">
        <v>34880</v>
      </c>
      <c r="E595" s="10">
        <v>9104.65</v>
      </c>
      <c r="F595" s="10">
        <v>0</v>
      </c>
      <c r="G595" s="8" t="s">
        <v>27</v>
      </c>
      <c r="H595" s="10">
        <v>0</v>
      </c>
      <c r="I595" s="10">
        <v>9104.65</v>
      </c>
      <c r="J595" s="10">
        <v>0</v>
      </c>
      <c r="K595" s="10">
        <v>9104.65</v>
      </c>
      <c r="L595" s="10">
        <v>0</v>
      </c>
      <c r="M595" s="8" t="s">
        <v>29</v>
      </c>
      <c r="N595" s="11">
        <v>7</v>
      </c>
    </row>
    <row r="596" spans="1:14" hidden="1" outlineLevel="1" x14ac:dyDescent="0.35">
      <c r="A596">
        <v>602</v>
      </c>
      <c r="B596" s="8" t="s">
        <v>27</v>
      </c>
      <c r="C596" s="8" t="s">
        <v>417</v>
      </c>
      <c r="D596" s="9">
        <v>34934</v>
      </c>
      <c r="E596" s="10">
        <v>1182.01</v>
      </c>
      <c r="F596" s="10">
        <v>0</v>
      </c>
      <c r="G596" s="8" t="s">
        <v>27</v>
      </c>
      <c r="H596" s="10">
        <v>0</v>
      </c>
      <c r="I596" s="10">
        <v>1182.01</v>
      </c>
      <c r="J596" s="10">
        <v>0</v>
      </c>
      <c r="K596" s="10">
        <v>1182.01</v>
      </c>
      <c r="L596" s="10">
        <v>0</v>
      </c>
      <c r="M596" s="8" t="s">
        <v>29</v>
      </c>
      <c r="N596" s="11">
        <v>10</v>
      </c>
    </row>
    <row r="597" spans="1:14" hidden="1" outlineLevel="1" x14ac:dyDescent="0.35">
      <c r="A597">
        <v>606</v>
      </c>
      <c r="B597" s="8" t="s">
        <v>27</v>
      </c>
      <c r="C597" s="8" t="s">
        <v>417</v>
      </c>
      <c r="D597" s="9">
        <v>34942</v>
      </c>
      <c r="E597" s="10">
        <v>6965</v>
      </c>
      <c r="F597" s="10">
        <v>0</v>
      </c>
      <c r="G597" s="8" t="s">
        <v>27</v>
      </c>
      <c r="H597" s="10">
        <v>0</v>
      </c>
      <c r="I597" s="10">
        <v>6965</v>
      </c>
      <c r="J597" s="10">
        <v>0</v>
      </c>
      <c r="K597" s="10">
        <v>6965</v>
      </c>
      <c r="L597" s="10">
        <v>0</v>
      </c>
      <c r="M597" s="8" t="s">
        <v>29</v>
      </c>
      <c r="N597" s="11">
        <v>10</v>
      </c>
    </row>
    <row r="598" spans="1:14" hidden="1" outlineLevel="1" x14ac:dyDescent="0.35">
      <c r="A598">
        <v>607</v>
      </c>
      <c r="B598" s="8" t="s">
        <v>27</v>
      </c>
      <c r="C598" s="8" t="s">
        <v>418</v>
      </c>
      <c r="D598" s="9">
        <v>34955</v>
      </c>
      <c r="E598" s="10">
        <v>2370.5500000000002</v>
      </c>
      <c r="F598" s="10">
        <v>0</v>
      </c>
      <c r="G598" s="8" t="s">
        <v>27</v>
      </c>
      <c r="H598" s="10">
        <v>0</v>
      </c>
      <c r="I598" s="10">
        <v>2370.5500000000002</v>
      </c>
      <c r="J598" s="10">
        <v>0</v>
      </c>
      <c r="K598" s="10">
        <v>2370.5500000000002</v>
      </c>
      <c r="L598" s="10">
        <v>0</v>
      </c>
      <c r="M598" s="8" t="s">
        <v>29</v>
      </c>
      <c r="N598" s="11">
        <v>7</v>
      </c>
    </row>
    <row r="599" spans="1:14" hidden="1" outlineLevel="1" x14ac:dyDescent="0.35">
      <c r="A599">
        <v>636</v>
      </c>
      <c r="B599" s="8" t="s">
        <v>27</v>
      </c>
      <c r="C599" s="8" t="s">
        <v>419</v>
      </c>
      <c r="D599" s="9">
        <v>35093</v>
      </c>
      <c r="E599" s="10">
        <v>2485</v>
      </c>
      <c r="F599" s="10">
        <v>0</v>
      </c>
      <c r="G599" s="8" t="s">
        <v>27</v>
      </c>
      <c r="H599" s="10">
        <v>0</v>
      </c>
      <c r="I599" s="10">
        <v>2485</v>
      </c>
      <c r="J599" s="10">
        <v>0</v>
      </c>
      <c r="K599" s="10">
        <v>2485</v>
      </c>
      <c r="L599" s="10">
        <v>0</v>
      </c>
      <c r="M599" s="8" t="s">
        <v>29</v>
      </c>
      <c r="N599" s="11">
        <v>10</v>
      </c>
    </row>
    <row r="600" spans="1:14" hidden="1" outlineLevel="1" x14ac:dyDescent="0.35">
      <c r="A600">
        <v>671</v>
      </c>
      <c r="B600" s="8" t="s">
        <v>27</v>
      </c>
      <c r="C600" s="8" t="s">
        <v>420</v>
      </c>
      <c r="D600" s="9">
        <v>35181</v>
      </c>
      <c r="E600" s="10">
        <v>4009.41</v>
      </c>
      <c r="F600" s="10">
        <v>0</v>
      </c>
      <c r="G600" s="8" t="s">
        <v>27</v>
      </c>
      <c r="H600" s="10">
        <v>0</v>
      </c>
      <c r="I600" s="10">
        <v>4009.41</v>
      </c>
      <c r="J600" s="10">
        <v>0</v>
      </c>
      <c r="K600" s="10">
        <v>4009.41</v>
      </c>
      <c r="L600" s="10">
        <v>0</v>
      </c>
      <c r="M600" s="8" t="s">
        <v>29</v>
      </c>
      <c r="N600" s="11">
        <v>10</v>
      </c>
    </row>
    <row r="601" spans="1:14" hidden="1" outlineLevel="1" x14ac:dyDescent="0.35">
      <c r="A601">
        <v>673</v>
      </c>
      <c r="B601" s="8" t="s">
        <v>27</v>
      </c>
      <c r="C601" s="8" t="s">
        <v>421</v>
      </c>
      <c r="D601" s="9">
        <v>35185</v>
      </c>
      <c r="E601" s="10">
        <v>1108.04</v>
      </c>
      <c r="F601" s="10">
        <v>0</v>
      </c>
      <c r="G601" s="8" t="s">
        <v>27</v>
      </c>
      <c r="H601" s="10">
        <v>0</v>
      </c>
      <c r="I601" s="10">
        <v>1108.04</v>
      </c>
      <c r="J601" s="10">
        <v>0</v>
      </c>
      <c r="K601" s="10">
        <v>1108.04</v>
      </c>
      <c r="L601" s="10">
        <v>0</v>
      </c>
      <c r="M601" s="8" t="s">
        <v>29</v>
      </c>
      <c r="N601" s="11">
        <v>10</v>
      </c>
    </row>
    <row r="602" spans="1:14" hidden="1" outlineLevel="1" x14ac:dyDescent="0.35">
      <c r="A602">
        <v>674</v>
      </c>
      <c r="B602" s="8" t="s">
        <v>27</v>
      </c>
      <c r="C602" s="8" t="s">
        <v>422</v>
      </c>
      <c r="D602" s="9">
        <v>35199</v>
      </c>
      <c r="E602" s="10">
        <v>33895</v>
      </c>
      <c r="F602" s="10">
        <v>0</v>
      </c>
      <c r="G602" s="8" t="s">
        <v>27</v>
      </c>
      <c r="H602" s="10">
        <v>0</v>
      </c>
      <c r="I602" s="10">
        <v>33895</v>
      </c>
      <c r="J602" s="10">
        <v>0</v>
      </c>
      <c r="K602" s="10">
        <v>33895</v>
      </c>
      <c r="L602" s="10">
        <v>0</v>
      </c>
      <c r="M602" s="8" t="s">
        <v>29</v>
      </c>
      <c r="N602" s="11">
        <v>10</v>
      </c>
    </row>
    <row r="603" spans="1:14" hidden="1" outlineLevel="1" x14ac:dyDescent="0.35">
      <c r="A603">
        <v>791</v>
      </c>
      <c r="B603" s="8" t="s">
        <v>27</v>
      </c>
      <c r="C603" s="8" t="s">
        <v>423</v>
      </c>
      <c r="D603" s="9">
        <v>35381</v>
      </c>
      <c r="E603" s="10">
        <v>1006.94</v>
      </c>
      <c r="F603" s="10">
        <v>0</v>
      </c>
      <c r="G603" s="8" t="s">
        <v>27</v>
      </c>
      <c r="H603" s="10">
        <v>0</v>
      </c>
      <c r="I603" s="10">
        <v>1006.94</v>
      </c>
      <c r="J603" s="10">
        <v>0</v>
      </c>
      <c r="K603" s="10">
        <v>1006.94</v>
      </c>
      <c r="L603" s="10">
        <v>0</v>
      </c>
      <c r="M603" s="8" t="s">
        <v>29</v>
      </c>
      <c r="N603" s="11">
        <v>5</v>
      </c>
    </row>
    <row r="604" spans="1:14" hidden="1" outlineLevel="1" x14ac:dyDescent="0.35">
      <c r="A604">
        <v>797</v>
      </c>
      <c r="B604" s="8" t="s">
        <v>27</v>
      </c>
      <c r="C604" s="8" t="s">
        <v>424</v>
      </c>
      <c r="D604" s="9">
        <v>35437</v>
      </c>
      <c r="E604" s="10">
        <v>1272.48</v>
      </c>
      <c r="F604" s="10">
        <v>0</v>
      </c>
      <c r="G604" s="8" t="s">
        <v>27</v>
      </c>
      <c r="H604" s="10">
        <v>0</v>
      </c>
      <c r="I604" s="10">
        <v>1272.48</v>
      </c>
      <c r="J604" s="10">
        <v>0</v>
      </c>
      <c r="K604" s="10">
        <v>1272.48</v>
      </c>
      <c r="L604" s="10">
        <v>0</v>
      </c>
      <c r="M604" s="8" t="s">
        <v>29</v>
      </c>
      <c r="N604" s="11">
        <v>7</v>
      </c>
    </row>
    <row r="605" spans="1:14" hidden="1" outlineLevel="1" x14ac:dyDescent="0.35">
      <c r="A605">
        <v>824</v>
      </c>
      <c r="B605" s="8" t="s">
        <v>27</v>
      </c>
      <c r="C605" s="8" t="s">
        <v>425</v>
      </c>
      <c r="D605" s="9">
        <v>35607</v>
      </c>
      <c r="E605" s="10">
        <v>33636.910000000003</v>
      </c>
      <c r="F605" s="10">
        <v>0</v>
      </c>
      <c r="G605" s="8" t="s">
        <v>27</v>
      </c>
      <c r="H605" s="10">
        <v>0</v>
      </c>
      <c r="I605" s="10">
        <v>33636.910000000003</v>
      </c>
      <c r="J605" s="10">
        <v>0</v>
      </c>
      <c r="K605" s="10">
        <v>33636.910000000003</v>
      </c>
      <c r="L605" s="10">
        <v>0</v>
      </c>
      <c r="M605" s="8" t="s">
        <v>29</v>
      </c>
      <c r="N605" s="11">
        <v>7</v>
      </c>
    </row>
    <row r="606" spans="1:14" hidden="1" outlineLevel="1" x14ac:dyDescent="0.35">
      <c r="A606">
        <v>845</v>
      </c>
      <c r="B606" s="8" t="s">
        <v>27</v>
      </c>
      <c r="C606" s="8" t="s">
        <v>426</v>
      </c>
      <c r="D606" s="9">
        <v>35760</v>
      </c>
      <c r="E606" s="10">
        <v>2090</v>
      </c>
      <c r="F606" s="10">
        <v>0</v>
      </c>
      <c r="G606" s="8" t="s">
        <v>27</v>
      </c>
      <c r="H606" s="10">
        <v>0</v>
      </c>
      <c r="I606" s="10">
        <v>2090</v>
      </c>
      <c r="J606" s="10">
        <v>0</v>
      </c>
      <c r="K606" s="10">
        <v>2090</v>
      </c>
      <c r="L606" s="10">
        <v>0</v>
      </c>
      <c r="M606" s="8" t="s">
        <v>29</v>
      </c>
      <c r="N606" s="11">
        <v>5</v>
      </c>
    </row>
    <row r="607" spans="1:14" hidden="1" outlineLevel="1" x14ac:dyDescent="0.35">
      <c r="A607">
        <v>855</v>
      </c>
      <c r="B607" s="8" t="s">
        <v>27</v>
      </c>
      <c r="C607" s="8" t="s">
        <v>427</v>
      </c>
      <c r="D607" s="9">
        <v>35826</v>
      </c>
      <c r="E607" s="10">
        <v>10992.5</v>
      </c>
      <c r="F607" s="10">
        <v>0</v>
      </c>
      <c r="G607" s="8" t="s">
        <v>27</v>
      </c>
      <c r="H607" s="10">
        <v>0</v>
      </c>
      <c r="I607" s="10">
        <v>10992.5</v>
      </c>
      <c r="J607" s="10">
        <v>0</v>
      </c>
      <c r="K607" s="10">
        <v>10992.5</v>
      </c>
      <c r="L607" s="10">
        <v>0</v>
      </c>
      <c r="M607" s="8" t="s">
        <v>29</v>
      </c>
      <c r="N607" s="11">
        <v>10</v>
      </c>
    </row>
    <row r="608" spans="1:14" hidden="1" outlineLevel="1" x14ac:dyDescent="0.35">
      <c r="A608">
        <v>941</v>
      </c>
      <c r="B608" s="8" t="s">
        <v>27</v>
      </c>
      <c r="C608" s="8" t="s">
        <v>428</v>
      </c>
      <c r="D608" s="9">
        <v>36192</v>
      </c>
      <c r="E608" s="10">
        <v>3932</v>
      </c>
      <c r="F608" s="10">
        <v>0</v>
      </c>
      <c r="G608" s="8" t="s">
        <v>27</v>
      </c>
      <c r="H608" s="10">
        <v>0</v>
      </c>
      <c r="I608" s="10">
        <v>3932</v>
      </c>
      <c r="J608" s="10">
        <v>0</v>
      </c>
      <c r="K608" s="10">
        <v>3932</v>
      </c>
      <c r="L608" s="10">
        <v>0</v>
      </c>
      <c r="M608" s="8" t="s">
        <v>29</v>
      </c>
      <c r="N608" s="11">
        <v>5</v>
      </c>
    </row>
    <row r="609" spans="1:14" hidden="1" outlineLevel="1" x14ac:dyDescent="0.35">
      <c r="A609">
        <v>1054</v>
      </c>
      <c r="B609" s="8" t="s">
        <v>27</v>
      </c>
      <c r="C609" s="8" t="s">
        <v>429</v>
      </c>
      <c r="D609" s="9">
        <v>36508</v>
      </c>
      <c r="E609" s="10">
        <v>9328.09</v>
      </c>
      <c r="F609" s="10">
        <v>0</v>
      </c>
      <c r="G609" s="8" t="s">
        <v>27</v>
      </c>
      <c r="H609" s="10">
        <v>0</v>
      </c>
      <c r="I609" s="10">
        <v>9328.09</v>
      </c>
      <c r="J609" s="10">
        <v>0</v>
      </c>
      <c r="K609" s="10">
        <v>9328.09</v>
      </c>
      <c r="L609" s="10">
        <v>0</v>
      </c>
      <c r="M609" s="8" t="s">
        <v>29</v>
      </c>
      <c r="N609" s="11">
        <v>10</v>
      </c>
    </row>
    <row r="610" spans="1:14" hidden="1" outlineLevel="1" x14ac:dyDescent="0.35">
      <c r="A610">
        <v>1196</v>
      </c>
      <c r="B610" s="8" t="s">
        <v>27</v>
      </c>
      <c r="C610" s="8" t="s">
        <v>430</v>
      </c>
      <c r="D610" s="9">
        <v>36868</v>
      </c>
      <c r="E610" s="10">
        <v>3770</v>
      </c>
      <c r="F610" s="10">
        <v>0</v>
      </c>
      <c r="G610" s="8" t="s">
        <v>27</v>
      </c>
      <c r="H610" s="10">
        <v>0</v>
      </c>
      <c r="I610" s="10">
        <v>3770</v>
      </c>
      <c r="J610" s="10">
        <v>0</v>
      </c>
      <c r="K610" s="10">
        <v>3770</v>
      </c>
      <c r="L610" s="10">
        <v>0</v>
      </c>
      <c r="M610" s="8" t="s">
        <v>29</v>
      </c>
      <c r="N610" s="11">
        <v>10</v>
      </c>
    </row>
    <row r="611" spans="1:14" hidden="1" outlineLevel="1" x14ac:dyDescent="0.35">
      <c r="A611">
        <v>1296</v>
      </c>
      <c r="B611" s="8" t="s">
        <v>3</v>
      </c>
      <c r="C611" s="8" t="s">
        <v>431</v>
      </c>
      <c r="D611" s="9">
        <v>37215</v>
      </c>
      <c r="E611" s="10">
        <v>16154</v>
      </c>
      <c r="F611" s="10">
        <v>0</v>
      </c>
      <c r="G611" s="8" t="s">
        <v>27</v>
      </c>
      <c r="H611" s="10">
        <v>0</v>
      </c>
      <c r="I611" s="10">
        <v>16154</v>
      </c>
      <c r="J611" s="10">
        <v>0</v>
      </c>
      <c r="K611" s="10">
        <v>16154</v>
      </c>
      <c r="L611" s="10">
        <v>0</v>
      </c>
      <c r="M611" s="8" t="s">
        <v>29</v>
      </c>
      <c r="N611" s="11">
        <v>7</v>
      </c>
    </row>
    <row r="612" spans="1:14" hidden="1" outlineLevel="1" x14ac:dyDescent="0.35">
      <c r="A612">
        <v>1351</v>
      </c>
      <c r="B612" s="8" t="s">
        <v>27</v>
      </c>
      <c r="C612" s="8" t="s">
        <v>432</v>
      </c>
      <c r="D612" s="9">
        <v>37468</v>
      </c>
      <c r="E612" s="10">
        <v>12314.5</v>
      </c>
      <c r="F612" s="10">
        <v>0</v>
      </c>
      <c r="G612" s="8" t="s">
        <v>27</v>
      </c>
      <c r="H612" s="10">
        <v>0</v>
      </c>
      <c r="I612" s="10">
        <v>12314.5</v>
      </c>
      <c r="J612" s="10">
        <v>0</v>
      </c>
      <c r="K612" s="10">
        <v>12314.5</v>
      </c>
      <c r="L612" s="10">
        <v>0</v>
      </c>
      <c r="M612" s="8" t="s">
        <v>29</v>
      </c>
      <c r="N612" s="11">
        <v>10</v>
      </c>
    </row>
    <row r="613" spans="1:14" hidden="1" outlineLevel="1" x14ac:dyDescent="0.35">
      <c r="A613">
        <v>1362</v>
      </c>
      <c r="B613" s="8" t="s">
        <v>27</v>
      </c>
      <c r="C613" s="8" t="s">
        <v>433</v>
      </c>
      <c r="D613" s="9">
        <v>37529</v>
      </c>
      <c r="E613" s="10">
        <v>25134.25</v>
      </c>
      <c r="F613" s="10">
        <v>0</v>
      </c>
      <c r="G613" s="8" t="s">
        <v>27</v>
      </c>
      <c r="H613" s="10">
        <v>0</v>
      </c>
      <c r="I613" s="10">
        <v>25134.25</v>
      </c>
      <c r="J613" s="10">
        <v>0</v>
      </c>
      <c r="K613" s="10">
        <v>25134.25</v>
      </c>
      <c r="L613" s="10">
        <v>0</v>
      </c>
      <c r="M613" s="8" t="s">
        <v>29</v>
      </c>
      <c r="N613" s="11">
        <v>10</v>
      </c>
    </row>
    <row r="614" spans="1:14" hidden="1" outlineLevel="1" x14ac:dyDescent="0.35">
      <c r="A614">
        <v>1376</v>
      </c>
      <c r="B614" s="8" t="s">
        <v>27</v>
      </c>
      <c r="C614" s="8" t="s">
        <v>434</v>
      </c>
      <c r="D614" s="9">
        <v>37594</v>
      </c>
      <c r="E614" s="10">
        <v>7573.5</v>
      </c>
      <c r="F614" s="10">
        <v>0</v>
      </c>
      <c r="G614" s="8" t="s">
        <v>27</v>
      </c>
      <c r="H614" s="10">
        <v>0</v>
      </c>
      <c r="I614" s="10">
        <v>7573.5</v>
      </c>
      <c r="J614" s="10">
        <v>0</v>
      </c>
      <c r="K614" s="10">
        <v>7573.5</v>
      </c>
      <c r="L614" s="10">
        <v>0</v>
      </c>
      <c r="M614" s="8" t="s">
        <v>29</v>
      </c>
      <c r="N614" s="11">
        <v>10</v>
      </c>
    </row>
    <row r="615" spans="1:14" hidden="1" outlineLevel="1" x14ac:dyDescent="0.35">
      <c r="A615">
        <v>1398</v>
      </c>
      <c r="B615" s="8" t="s">
        <v>27</v>
      </c>
      <c r="C615" s="8" t="s">
        <v>435</v>
      </c>
      <c r="D615" s="9">
        <v>37741</v>
      </c>
      <c r="E615" s="10">
        <v>111310</v>
      </c>
      <c r="F615" s="10">
        <v>0</v>
      </c>
      <c r="G615" s="8" t="s">
        <v>27</v>
      </c>
      <c r="H615" s="10">
        <v>0</v>
      </c>
      <c r="I615" s="10">
        <v>111310</v>
      </c>
      <c r="J615" s="10">
        <v>0</v>
      </c>
      <c r="K615" s="10">
        <v>111310</v>
      </c>
      <c r="L615" s="10">
        <v>0</v>
      </c>
      <c r="M615" s="8" t="s">
        <v>29</v>
      </c>
      <c r="N615" s="11">
        <v>10</v>
      </c>
    </row>
    <row r="616" spans="1:14" hidden="1" outlineLevel="1" x14ac:dyDescent="0.35">
      <c r="A616">
        <v>1636</v>
      </c>
      <c r="B616" s="8" t="s">
        <v>27</v>
      </c>
      <c r="C616" s="8" t="s">
        <v>436</v>
      </c>
      <c r="D616" s="9">
        <v>39691</v>
      </c>
      <c r="E616" s="12">
        <v>9000</v>
      </c>
      <c r="F616" s="12">
        <v>0</v>
      </c>
      <c r="G616" s="8" t="s">
        <v>27</v>
      </c>
      <c r="H616" s="12">
        <v>0</v>
      </c>
      <c r="I616" s="12">
        <v>9000</v>
      </c>
      <c r="J616" s="12">
        <v>0</v>
      </c>
      <c r="K616" s="12">
        <v>9000</v>
      </c>
      <c r="L616" s="12">
        <v>0</v>
      </c>
      <c r="M616" s="8" t="s">
        <v>29</v>
      </c>
      <c r="N616" s="11">
        <v>10</v>
      </c>
    </row>
    <row r="617" spans="1:14" ht="15" hidden="1" outlineLevel="1" thickBot="1" x14ac:dyDescent="0.4">
      <c r="A617" s="14" t="s">
        <v>177</v>
      </c>
      <c r="E617" s="13">
        <v>571363.72</v>
      </c>
      <c r="F617" s="13">
        <v>0</v>
      </c>
      <c r="G617" s="8" t="s">
        <v>17</v>
      </c>
      <c r="H617" s="13">
        <v>0</v>
      </c>
      <c r="I617" s="13">
        <v>571363.72</v>
      </c>
      <c r="J617" s="13">
        <v>0</v>
      </c>
      <c r="K617" s="13">
        <v>571363.72</v>
      </c>
      <c r="L617" s="13">
        <v>0</v>
      </c>
    </row>
    <row r="618" spans="1:14" ht="15" hidden="1" outlineLevel="1" thickTop="1" x14ac:dyDescent="0.35"/>
    <row r="619" spans="1:14" hidden="1" outlineLevel="1" x14ac:dyDescent="0.35">
      <c r="A619" s="6" t="s">
        <v>437</v>
      </c>
    </row>
    <row r="620" spans="1:14" hidden="1" outlineLevel="1" x14ac:dyDescent="0.35">
      <c r="A620">
        <v>194</v>
      </c>
      <c r="B620" s="8" t="s">
        <v>27</v>
      </c>
      <c r="C620" s="8" t="s">
        <v>438</v>
      </c>
      <c r="D620" s="9">
        <v>32143</v>
      </c>
      <c r="E620" s="10">
        <v>12651.11</v>
      </c>
      <c r="F620" s="10">
        <v>0</v>
      </c>
      <c r="G620" s="8" t="s">
        <v>27</v>
      </c>
      <c r="H620" s="10">
        <v>0</v>
      </c>
      <c r="I620" s="10">
        <v>12651.11</v>
      </c>
      <c r="J620" s="10">
        <v>0</v>
      </c>
      <c r="K620" s="10">
        <v>12651.11</v>
      </c>
      <c r="L620" s="10">
        <v>0</v>
      </c>
      <c r="M620" s="8" t="s">
        <v>29</v>
      </c>
      <c r="N620" s="11">
        <v>3</v>
      </c>
    </row>
    <row r="621" spans="1:14" hidden="1" outlineLevel="1" x14ac:dyDescent="0.35">
      <c r="A621">
        <v>203</v>
      </c>
      <c r="B621" s="8" t="s">
        <v>27</v>
      </c>
      <c r="C621" s="8" t="s">
        <v>82</v>
      </c>
      <c r="D621" s="9">
        <v>32143</v>
      </c>
      <c r="E621" s="10">
        <v>32206.12</v>
      </c>
      <c r="F621" s="10">
        <v>0</v>
      </c>
      <c r="G621" s="8" t="s">
        <v>27</v>
      </c>
      <c r="H621" s="10">
        <v>0</v>
      </c>
      <c r="I621" s="10">
        <v>32206.12</v>
      </c>
      <c r="J621" s="10">
        <v>0</v>
      </c>
      <c r="K621" s="10">
        <v>32206.12</v>
      </c>
      <c r="L621" s="10">
        <v>0</v>
      </c>
      <c r="M621" s="8" t="s">
        <v>29</v>
      </c>
      <c r="N621" s="11">
        <v>5</v>
      </c>
    </row>
    <row r="622" spans="1:14" hidden="1" outlineLevel="1" x14ac:dyDescent="0.35">
      <c r="A622">
        <v>336</v>
      </c>
      <c r="B622" s="8" t="s">
        <v>27</v>
      </c>
      <c r="C622" s="8" t="s">
        <v>439</v>
      </c>
      <c r="D622" s="9">
        <v>33368</v>
      </c>
      <c r="E622" s="10">
        <v>11000</v>
      </c>
      <c r="F622" s="10">
        <v>0</v>
      </c>
      <c r="G622" s="8" t="s">
        <v>27</v>
      </c>
      <c r="H622" s="10">
        <v>0</v>
      </c>
      <c r="I622" s="10">
        <v>11000</v>
      </c>
      <c r="J622" s="10">
        <v>0</v>
      </c>
      <c r="K622" s="10">
        <v>11000</v>
      </c>
      <c r="L622" s="10">
        <v>0</v>
      </c>
      <c r="M622" s="8" t="s">
        <v>29</v>
      </c>
      <c r="N622" s="11">
        <v>5</v>
      </c>
    </row>
    <row r="623" spans="1:14" hidden="1" outlineLevel="1" x14ac:dyDescent="0.35">
      <c r="A623">
        <v>593</v>
      </c>
      <c r="B623" s="8" t="s">
        <v>27</v>
      </c>
      <c r="C623" s="8" t="s">
        <v>440</v>
      </c>
      <c r="D623" s="9">
        <v>34880</v>
      </c>
      <c r="E623" s="10">
        <v>2284.65</v>
      </c>
      <c r="F623" s="10">
        <v>0</v>
      </c>
      <c r="G623" s="8" t="s">
        <v>27</v>
      </c>
      <c r="H623" s="10">
        <v>0</v>
      </c>
      <c r="I623" s="10">
        <v>2284.65</v>
      </c>
      <c r="J623" s="10">
        <v>0</v>
      </c>
      <c r="K623" s="10">
        <v>2284.65</v>
      </c>
      <c r="L623" s="10">
        <v>0</v>
      </c>
      <c r="M623" s="8" t="s">
        <v>29</v>
      </c>
      <c r="N623" s="11">
        <v>7</v>
      </c>
    </row>
    <row r="624" spans="1:14" hidden="1" outlineLevel="1" x14ac:dyDescent="0.35">
      <c r="A624">
        <v>852</v>
      </c>
      <c r="B624" s="8" t="s">
        <v>27</v>
      </c>
      <c r="C624" s="8" t="s">
        <v>441</v>
      </c>
      <c r="D624" s="9">
        <v>35804</v>
      </c>
      <c r="E624" s="10">
        <v>16981.599999999999</v>
      </c>
      <c r="F624" s="10">
        <v>0</v>
      </c>
      <c r="G624" s="8" t="s">
        <v>27</v>
      </c>
      <c r="H624" s="10">
        <v>0</v>
      </c>
      <c r="I624" s="10">
        <v>16981.599999999999</v>
      </c>
      <c r="J624" s="10">
        <v>0</v>
      </c>
      <c r="K624" s="10">
        <v>16981.599999999999</v>
      </c>
      <c r="L624" s="10">
        <v>0</v>
      </c>
      <c r="M624" s="8" t="s">
        <v>29</v>
      </c>
      <c r="N624" s="11">
        <v>5</v>
      </c>
    </row>
    <row r="625" spans="1:14" hidden="1" outlineLevel="1" x14ac:dyDescent="0.35">
      <c r="A625">
        <v>1400</v>
      </c>
      <c r="B625" s="8" t="s">
        <v>27</v>
      </c>
      <c r="C625" s="8" t="s">
        <v>442</v>
      </c>
      <c r="D625" s="9">
        <v>37770</v>
      </c>
      <c r="E625" s="12">
        <v>32912</v>
      </c>
      <c r="F625" s="12">
        <v>0</v>
      </c>
      <c r="G625" s="8" t="s">
        <v>27</v>
      </c>
      <c r="H625" s="12">
        <v>0</v>
      </c>
      <c r="I625" s="12">
        <v>32912</v>
      </c>
      <c r="J625" s="12">
        <v>0</v>
      </c>
      <c r="K625" s="12">
        <v>32912</v>
      </c>
      <c r="L625" s="12">
        <v>0</v>
      </c>
      <c r="M625" s="8" t="s">
        <v>29</v>
      </c>
      <c r="N625" s="11">
        <v>5</v>
      </c>
    </row>
    <row r="626" spans="1:14" ht="15" hidden="1" outlineLevel="1" thickBot="1" x14ac:dyDescent="0.4">
      <c r="A626" s="14" t="s">
        <v>443</v>
      </c>
      <c r="E626" s="15">
        <v>108035.48</v>
      </c>
      <c r="F626" s="15">
        <v>0</v>
      </c>
      <c r="G626" s="8" t="s">
        <v>17</v>
      </c>
      <c r="H626" s="15">
        <v>0</v>
      </c>
      <c r="I626" s="15">
        <v>108035.48</v>
      </c>
      <c r="J626" s="15">
        <v>0</v>
      </c>
      <c r="K626" s="15">
        <v>108035.48</v>
      </c>
      <c r="L626" s="15">
        <v>0</v>
      </c>
    </row>
    <row r="627" spans="1:14" ht="15" hidden="1" outlineLevel="1" thickTop="1" x14ac:dyDescent="0.35">
      <c r="A627" s="14" t="s">
        <v>444</v>
      </c>
      <c r="E627" s="18">
        <v>22755335.210000001</v>
      </c>
      <c r="F627" s="18">
        <v>0</v>
      </c>
      <c r="G627" s="8" t="s">
        <v>17</v>
      </c>
      <c r="H627" s="18">
        <v>0</v>
      </c>
      <c r="I627" s="18">
        <v>11626147.17</v>
      </c>
      <c r="J627" s="18">
        <v>452350.7</v>
      </c>
      <c r="K627" s="18">
        <v>12078497.869999999</v>
      </c>
      <c r="L627" s="18">
        <v>10676837.34</v>
      </c>
    </row>
    <row r="628" spans="1:14" hidden="1" outlineLevel="1" x14ac:dyDescent="0.35">
      <c r="D628" s="17" t="s">
        <v>445</v>
      </c>
      <c r="E628" s="15">
        <v>16154</v>
      </c>
      <c r="F628" s="15">
        <v>0</v>
      </c>
      <c r="H628" s="15">
        <v>0</v>
      </c>
      <c r="I628" s="15">
        <v>16154</v>
      </c>
      <c r="J628" s="15">
        <v>0</v>
      </c>
      <c r="K628" s="15">
        <v>16154</v>
      </c>
      <c r="L628" s="15">
        <v>0</v>
      </c>
    </row>
    <row r="629" spans="1:14" ht="15" collapsed="1" thickBot="1" x14ac:dyDescent="0.4">
      <c r="D629" s="17" t="s">
        <v>446</v>
      </c>
      <c r="E629" s="19">
        <v>22739181.210000001</v>
      </c>
      <c r="F629" s="19">
        <v>0</v>
      </c>
      <c r="G629" s="8" t="s">
        <v>17</v>
      </c>
      <c r="H629" s="19">
        <v>0</v>
      </c>
      <c r="I629" s="19">
        <v>11609993.17</v>
      </c>
      <c r="J629" s="19">
        <v>452350.7</v>
      </c>
      <c r="K629" s="19">
        <v>12062343.869999999</v>
      </c>
      <c r="L629" s="19">
        <v>10676837.34</v>
      </c>
    </row>
    <row r="630" spans="1:14" ht="15" thickTop="1" x14ac:dyDescent="0.35">
      <c r="C630" t="s">
        <v>646</v>
      </c>
      <c r="J630" s="27">
        <f>J716</f>
        <v>13221.603576</v>
      </c>
    </row>
    <row r="631" spans="1:14" x14ac:dyDescent="0.35">
      <c r="C631" t="s">
        <v>647</v>
      </c>
      <c r="J631" s="30">
        <f>J918</f>
        <v>111127.209515</v>
      </c>
    </row>
    <row r="632" spans="1:14" ht="15" thickBot="1" x14ac:dyDescent="0.4">
      <c r="J632" s="32">
        <f>SUM(J629:J631)</f>
        <v>576699.51309100003</v>
      </c>
    </row>
    <row r="633" spans="1:14" ht="15" thickTop="1" x14ac:dyDescent="0.35">
      <c r="J633" s="24"/>
    </row>
    <row r="634" spans="1:14" ht="15" thickBot="1" x14ac:dyDescent="0.4">
      <c r="C634" t="s">
        <v>648</v>
      </c>
      <c r="J634" s="29">
        <f>J39+J215+J632</f>
        <v>1049492.6384100001</v>
      </c>
    </row>
    <row r="635" spans="1:14" ht="15" thickTop="1" x14ac:dyDescent="0.35"/>
    <row r="636" spans="1:14" x14ac:dyDescent="0.35">
      <c r="A636" s="7" t="s">
        <v>453</v>
      </c>
    </row>
    <row r="637" spans="1:14" hidden="1" outlineLevel="1" x14ac:dyDescent="0.35"/>
    <row r="638" spans="1:14" hidden="1" outlineLevel="1" x14ac:dyDescent="0.35">
      <c r="A638" s="6" t="s">
        <v>454</v>
      </c>
    </row>
    <row r="639" spans="1:14" hidden="1" outlineLevel="1" x14ac:dyDescent="0.35">
      <c r="A639" s="6" t="s">
        <v>61</v>
      </c>
    </row>
    <row r="640" spans="1:14" hidden="1" outlineLevel="1" x14ac:dyDescent="0.35">
      <c r="A640">
        <v>352</v>
      </c>
      <c r="B640" s="8" t="s">
        <v>27</v>
      </c>
      <c r="C640" s="8" t="s">
        <v>455</v>
      </c>
      <c r="D640" s="9">
        <v>33496</v>
      </c>
      <c r="E640" s="10">
        <v>218226.88</v>
      </c>
      <c r="F640" s="10">
        <v>0</v>
      </c>
      <c r="G640" s="8" t="s">
        <v>27</v>
      </c>
      <c r="H640" s="10">
        <v>0</v>
      </c>
      <c r="I640" s="10">
        <v>192750.4</v>
      </c>
      <c r="J640" s="10">
        <v>7039.58</v>
      </c>
      <c r="K640" s="10">
        <v>199789.98</v>
      </c>
      <c r="L640" s="10">
        <v>18436.900000000001</v>
      </c>
      <c r="M640" s="8" t="s">
        <v>29</v>
      </c>
      <c r="N640" s="11">
        <v>31</v>
      </c>
    </row>
    <row r="641" spans="1:14" hidden="1" outlineLevel="1" x14ac:dyDescent="0.35">
      <c r="A641">
        <v>374</v>
      </c>
      <c r="B641" s="8" t="s">
        <v>27</v>
      </c>
      <c r="C641" s="8" t="s">
        <v>152</v>
      </c>
      <c r="D641" s="9">
        <v>33603</v>
      </c>
      <c r="E641" s="10">
        <v>6979.85</v>
      </c>
      <c r="F641" s="10">
        <v>0</v>
      </c>
      <c r="G641" s="8" t="s">
        <v>27</v>
      </c>
      <c r="H641" s="10">
        <v>0</v>
      </c>
      <c r="I641" s="10">
        <v>6165.67</v>
      </c>
      <c r="J641" s="10">
        <v>225.16</v>
      </c>
      <c r="K641" s="10">
        <v>6390.83</v>
      </c>
      <c r="L641" s="10">
        <v>589.02</v>
      </c>
      <c r="M641" s="8" t="s">
        <v>29</v>
      </c>
      <c r="N641" s="11">
        <v>31</v>
      </c>
    </row>
    <row r="642" spans="1:14" hidden="1" outlineLevel="1" x14ac:dyDescent="0.35">
      <c r="A642">
        <v>546</v>
      </c>
      <c r="B642" s="8" t="s">
        <v>27</v>
      </c>
      <c r="C642" s="8" t="s">
        <v>456</v>
      </c>
      <c r="D642" s="9">
        <v>34588</v>
      </c>
      <c r="E642" s="10">
        <v>818.32</v>
      </c>
      <c r="F642" s="10">
        <v>0</v>
      </c>
      <c r="G642" s="8" t="s">
        <v>27</v>
      </c>
      <c r="H642" s="10">
        <v>0</v>
      </c>
      <c r="I642" s="10">
        <v>631.91999999999996</v>
      </c>
      <c r="J642" s="10">
        <v>26.4</v>
      </c>
      <c r="K642" s="10">
        <v>658.32</v>
      </c>
      <c r="L642" s="10">
        <v>160</v>
      </c>
      <c r="M642" s="8" t="s">
        <v>29</v>
      </c>
      <c r="N642" s="11">
        <v>31</v>
      </c>
    </row>
    <row r="643" spans="1:14" hidden="1" outlineLevel="1" x14ac:dyDescent="0.35">
      <c r="A643">
        <v>856</v>
      </c>
      <c r="B643" s="8" t="s">
        <v>27</v>
      </c>
      <c r="C643" s="8" t="s">
        <v>457</v>
      </c>
      <c r="D643" s="9">
        <v>35826</v>
      </c>
      <c r="E643" s="10">
        <v>10669.02</v>
      </c>
      <c r="F643" s="10">
        <v>0</v>
      </c>
      <c r="G643" s="8" t="s">
        <v>27</v>
      </c>
      <c r="H643" s="10">
        <v>0</v>
      </c>
      <c r="I643" s="10">
        <v>6919.43</v>
      </c>
      <c r="J643" s="10">
        <v>323.3</v>
      </c>
      <c r="K643" s="10">
        <v>7242.73</v>
      </c>
      <c r="L643" s="10">
        <v>3426.29</v>
      </c>
      <c r="M643" s="8" t="s">
        <v>29</v>
      </c>
      <c r="N643" s="11">
        <v>33</v>
      </c>
    </row>
    <row r="644" spans="1:14" hidden="1" outlineLevel="1" x14ac:dyDescent="0.35">
      <c r="A644">
        <v>1077</v>
      </c>
      <c r="B644" s="8" t="s">
        <v>27</v>
      </c>
      <c r="C644" s="8" t="s">
        <v>458</v>
      </c>
      <c r="D644" s="9">
        <v>36596</v>
      </c>
      <c r="E644" s="10">
        <v>3660</v>
      </c>
      <c r="F644" s="10">
        <v>0</v>
      </c>
      <c r="G644" s="8" t="s">
        <v>27</v>
      </c>
      <c r="H644" s="10">
        <v>0</v>
      </c>
      <c r="I644" s="10">
        <v>2282.4899999999998</v>
      </c>
      <c r="J644" s="10">
        <v>118.06</v>
      </c>
      <c r="K644" s="10">
        <v>2400.5500000000002</v>
      </c>
      <c r="L644" s="10">
        <v>1259.45</v>
      </c>
      <c r="M644" s="8" t="s">
        <v>29</v>
      </c>
      <c r="N644" s="11">
        <v>31</v>
      </c>
    </row>
    <row r="645" spans="1:14" hidden="1" outlineLevel="1" x14ac:dyDescent="0.35">
      <c r="A645">
        <v>1232</v>
      </c>
      <c r="B645" s="8" t="s">
        <v>27</v>
      </c>
      <c r="C645" s="8" t="s">
        <v>459</v>
      </c>
      <c r="D645" s="9">
        <v>37028</v>
      </c>
      <c r="E645" s="10">
        <v>1694.75</v>
      </c>
      <c r="F645" s="10">
        <v>0</v>
      </c>
      <c r="G645" s="8" t="s">
        <v>27</v>
      </c>
      <c r="H645" s="10">
        <v>0</v>
      </c>
      <c r="I645" s="10">
        <v>928.76</v>
      </c>
      <c r="J645" s="10">
        <v>51.36</v>
      </c>
      <c r="K645" s="10">
        <v>980.12</v>
      </c>
      <c r="L645" s="10">
        <v>714.63</v>
      </c>
      <c r="M645" s="8" t="s">
        <v>29</v>
      </c>
      <c r="N645" s="11">
        <v>33</v>
      </c>
    </row>
    <row r="646" spans="1:14" hidden="1" outlineLevel="1" x14ac:dyDescent="0.35">
      <c r="A646">
        <v>1792</v>
      </c>
      <c r="B646" s="8" t="s">
        <v>27</v>
      </c>
      <c r="C646" s="8" t="s">
        <v>460</v>
      </c>
      <c r="D646" s="9">
        <v>41820</v>
      </c>
      <c r="E646" s="10">
        <v>5595</v>
      </c>
      <c r="F646" s="10">
        <v>0</v>
      </c>
      <c r="G646" s="8" t="s">
        <v>27</v>
      </c>
      <c r="H646" s="10">
        <v>0</v>
      </c>
      <c r="I646" s="10">
        <v>5595</v>
      </c>
      <c r="J646" s="10">
        <v>0</v>
      </c>
      <c r="K646" s="10">
        <v>5595</v>
      </c>
      <c r="L646" s="10">
        <v>0</v>
      </c>
      <c r="M646" s="8" t="s">
        <v>29</v>
      </c>
      <c r="N646" s="11">
        <v>5</v>
      </c>
    </row>
    <row r="647" spans="1:14" hidden="1" outlineLevel="1" x14ac:dyDescent="0.35">
      <c r="A647">
        <v>1861</v>
      </c>
      <c r="B647" s="8" t="s">
        <v>27</v>
      </c>
      <c r="C647" s="8" t="s">
        <v>461</v>
      </c>
      <c r="D647" s="9">
        <v>42582</v>
      </c>
      <c r="E647" s="10">
        <v>272868.78000000003</v>
      </c>
      <c r="F647" s="10">
        <v>0</v>
      </c>
      <c r="G647" s="8" t="s">
        <v>27</v>
      </c>
      <c r="H647" s="10">
        <v>0</v>
      </c>
      <c r="I647" s="10">
        <v>26528.92</v>
      </c>
      <c r="J647" s="10">
        <v>9095.6299999999992</v>
      </c>
      <c r="K647" s="10">
        <v>35624.550000000003</v>
      </c>
      <c r="L647" s="10">
        <v>237244.23</v>
      </c>
      <c r="M647" s="8" t="s">
        <v>29</v>
      </c>
      <c r="N647" s="11">
        <v>30</v>
      </c>
    </row>
    <row r="648" spans="1:14" hidden="1" outlineLevel="1" x14ac:dyDescent="0.35">
      <c r="A648">
        <v>1892</v>
      </c>
      <c r="B648" s="8" t="s">
        <v>27</v>
      </c>
      <c r="C648" s="8" t="s">
        <v>462</v>
      </c>
      <c r="D648" s="9">
        <v>43220</v>
      </c>
      <c r="E648" s="12">
        <v>14759.28</v>
      </c>
      <c r="F648" s="12">
        <v>0</v>
      </c>
      <c r="G648" s="8" t="s">
        <v>27</v>
      </c>
      <c r="H648" s="12">
        <v>0</v>
      </c>
      <c r="I648" s="12">
        <v>1147.94</v>
      </c>
      <c r="J648" s="12">
        <v>983.95</v>
      </c>
      <c r="K648" s="12">
        <v>2131.89</v>
      </c>
      <c r="L648" s="12">
        <v>12627.39</v>
      </c>
      <c r="M648" s="8" t="s">
        <v>29</v>
      </c>
      <c r="N648" s="11">
        <v>15</v>
      </c>
    </row>
    <row r="649" spans="1:14" ht="15" hidden="1" outlineLevel="1" thickBot="1" x14ac:dyDescent="0.4">
      <c r="A649" s="14" t="s">
        <v>64</v>
      </c>
      <c r="E649" s="13">
        <v>535271.88</v>
      </c>
      <c r="F649" s="13">
        <v>0</v>
      </c>
      <c r="G649" s="8" t="s">
        <v>17</v>
      </c>
      <c r="H649" s="13">
        <v>0</v>
      </c>
      <c r="I649" s="13">
        <v>242950.53</v>
      </c>
      <c r="J649" s="13">
        <v>17863.439999999999</v>
      </c>
      <c r="K649" s="13">
        <v>260813.97</v>
      </c>
      <c r="L649" s="13">
        <v>274457.90999999997</v>
      </c>
    </row>
    <row r="650" spans="1:14" ht="15" hidden="1" outlineLevel="1" thickTop="1" x14ac:dyDescent="0.35"/>
    <row r="651" spans="1:14" hidden="1" outlineLevel="1" x14ac:dyDescent="0.35">
      <c r="A651" s="6" t="s">
        <v>77</v>
      </c>
    </row>
    <row r="652" spans="1:14" hidden="1" outlineLevel="1" x14ac:dyDescent="0.35">
      <c r="A652">
        <v>102</v>
      </c>
      <c r="B652" s="8" t="s">
        <v>27</v>
      </c>
      <c r="C652" s="8" t="s">
        <v>463</v>
      </c>
      <c r="D652" s="9">
        <v>30589</v>
      </c>
      <c r="E652" s="10">
        <v>35000</v>
      </c>
      <c r="F652" s="10">
        <v>0</v>
      </c>
      <c r="G652" s="8" t="s">
        <v>27</v>
      </c>
      <c r="H652" s="10">
        <v>0</v>
      </c>
      <c r="I652" s="10">
        <v>35000</v>
      </c>
      <c r="J652" s="10">
        <v>0</v>
      </c>
      <c r="K652" s="10">
        <v>35000</v>
      </c>
      <c r="L652" s="10">
        <v>0</v>
      </c>
      <c r="M652" s="8" t="s">
        <v>29</v>
      </c>
      <c r="N652" s="11">
        <v>20</v>
      </c>
    </row>
    <row r="653" spans="1:14" hidden="1" outlineLevel="1" x14ac:dyDescent="0.35">
      <c r="A653">
        <v>570</v>
      </c>
      <c r="B653" s="8" t="s">
        <v>27</v>
      </c>
      <c r="C653" s="8" t="s">
        <v>464</v>
      </c>
      <c r="D653" s="9">
        <v>34761</v>
      </c>
      <c r="E653" s="12">
        <v>1149</v>
      </c>
      <c r="F653" s="12">
        <v>0</v>
      </c>
      <c r="G653" s="8" t="s">
        <v>27</v>
      </c>
      <c r="H653" s="12">
        <v>0</v>
      </c>
      <c r="I653" s="12">
        <v>1149</v>
      </c>
      <c r="J653" s="12">
        <v>0</v>
      </c>
      <c r="K653" s="12">
        <v>1149</v>
      </c>
      <c r="L653" s="12">
        <v>0</v>
      </c>
      <c r="M653" s="8" t="s">
        <v>29</v>
      </c>
      <c r="N653" s="11">
        <v>10</v>
      </c>
    </row>
    <row r="654" spans="1:14" ht="15" hidden="1" outlineLevel="1" thickBot="1" x14ac:dyDescent="0.4">
      <c r="A654" s="14" t="s">
        <v>79</v>
      </c>
      <c r="E654" s="13">
        <v>36149</v>
      </c>
      <c r="F654" s="13">
        <v>0</v>
      </c>
      <c r="G654" s="8" t="s">
        <v>17</v>
      </c>
      <c r="H654" s="13">
        <v>0</v>
      </c>
      <c r="I654" s="13">
        <v>36149</v>
      </c>
      <c r="J654" s="13">
        <v>0</v>
      </c>
      <c r="K654" s="13">
        <v>36149</v>
      </c>
      <c r="L654" s="13">
        <v>0</v>
      </c>
    </row>
    <row r="655" spans="1:14" ht="15" hidden="1" outlineLevel="1" thickTop="1" x14ac:dyDescent="0.35"/>
    <row r="656" spans="1:14" hidden="1" outlineLevel="1" x14ac:dyDescent="0.35">
      <c r="A656" s="6" t="s">
        <v>465</v>
      </c>
    </row>
    <row r="657" spans="1:14" hidden="1" outlineLevel="1" x14ac:dyDescent="0.35">
      <c r="A657">
        <v>25</v>
      </c>
      <c r="B657" s="8" t="s">
        <v>27</v>
      </c>
      <c r="C657" s="8" t="s">
        <v>80</v>
      </c>
      <c r="D657" s="9">
        <v>28429</v>
      </c>
      <c r="E657" s="10">
        <v>12106.12</v>
      </c>
      <c r="F657" s="10">
        <v>0</v>
      </c>
      <c r="G657" s="8" t="s">
        <v>27</v>
      </c>
      <c r="H657" s="10">
        <v>0</v>
      </c>
      <c r="I657" s="10">
        <v>12106.12</v>
      </c>
      <c r="J657" s="10">
        <v>0</v>
      </c>
      <c r="K657" s="10">
        <v>12106.12</v>
      </c>
      <c r="L657" s="10">
        <v>0</v>
      </c>
      <c r="M657" s="8" t="s">
        <v>29</v>
      </c>
      <c r="N657" s="11">
        <v>50</v>
      </c>
    </row>
    <row r="658" spans="1:14" hidden="1" outlineLevel="1" x14ac:dyDescent="0.35">
      <c r="A658">
        <v>71</v>
      </c>
      <c r="B658" s="8" t="s">
        <v>27</v>
      </c>
      <c r="C658" s="8" t="s">
        <v>146</v>
      </c>
      <c r="D658" s="9">
        <v>29890</v>
      </c>
      <c r="E658" s="10">
        <v>2286.39</v>
      </c>
      <c r="F658" s="10">
        <v>0</v>
      </c>
      <c r="G658" s="8" t="s">
        <v>27</v>
      </c>
      <c r="H658" s="10">
        <v>0</v>
      </c>
      <c r="I658" s="10">
        <v>1745.37</v>
      </c>
      <c r="J658" s="10">
        <v>45.73</v>
      </c>
      <c r="K658" s="10">
        <v>1791.1</v>
      </c>
      <c r="L658" s="10">
        <v>495.29</v>
      </c>
      <c r="M658" s="8" t="s">
        <v>29</v>
      </c>
      <c r="N658" s="11">
        <v>50</v>
      </c>
    </row>
    <row r="659" spans="1:14" hidden="1" outlineLevel="1" x14ac:dyDescent="0.35">
      <c r="A659">
        <v>84</v>
      </c>
      <c r="B659" s="8" t="s">
        <v>27</v>
      </c>
      <c r="C659" s="8" t="s">
        <v>198</v>
      </c>
      <c r="D659" s="9">
        <v>30255</v>
      </c>
      <c r="E659" s="10">
        <v>866.4</v>
      </c>
      <c r="F659" s="10">
        <v>0</v>
      </c>
      <c r="G659" s="8" t="s">
        <v>27</v>
      </c>
      <c r="H659" s="10">
        <v>0</v>
      </c>
      <c r="I659" s="10">
        <v>644.09</v>
      </c>
      <c r="J659" s="10">
        <v>17.329999999999998</v>
      </c>
      <c r="K659" s="10">
        <v>661.42</v>
      </c>
      <c r="L659" s="10">
        <v>204.98</v>
      </c>
      <c r="M659" s="8" t="s">
        <v>29</v>
      </c>
      <c r="N659" s="11">
        <v>50</v>
      </c>
    </row>
    <row r="660" spans="1:14" hidden="1" outlineLevel="1" x14ac:dyDescent="0.35">
      <c r="A660">
        <v>96</v>
      </c>
      <c r="B660" s="8" t="s">
        <v>27</v>
      </c>
      <c r="C660" s="8" t="s">
        <v>147</v>
      </c>
      <c r="D660" s="9">
        <v>30407</v>
      </c>
      <c r="E660" s="10">
        <v>584.6</v>
      </c>
      <c r="F660" s="10">
        <v>0</v>
      </c>
      <c r="G660" s="8" t="s">
        <v>27</v>
      </c>
      <c r="H660" s="10">
        <v>0</v>
      </c>
      <c r="I660" s="10">
        <v>423.76</v>
      </c>
      <c r="J660" s="10">
        <v>11.69</v>
      </c>
      <c r="K660" s="10">
        <v>435.45</v>
      </c>
      <c r="L660" s="10">
        <v>149.15</v>
      </c>
      <c r="M660" s="8" t="s">
        <v>29</v>
      </c>
      <c r="N660" s="11">
        <v>50</v>
      </c>
    </row>
    <row r="661" spans="1:14" hidden="1" outlineLevel="1" x14ac:dyDescent="0.35">
      <c r="A661">
        <v>114</v>
      </c>
      <c r="B661" s="8" t="s">
        <v>27</v>
      </c>
      <c r="C661" s="8" t="s">
        <v>199</v>
      </c>
      <c r="D661" s="9">
        <v>30682</v>
      </c>
      <c r="E661" s="10">
        <v>4519.5</v>
      </c>
      <c r="F661" s="10">
        <v>0</v>
      </c>
      <c r="G661" s="8" t="s">
        <v>27</v>
      </c>
      <c r="H661" s="10">
        <v>0</v>
      </c>
      <c r="I661" s="10">
        <v>3208.84</v>
      </c>
      <c r="J661" s="10">
        <v>90.39</v>
      </c>
      <c r="K661" s="10">
        <v>3299.23</v>
      </c>
      <c r="L661" s="10">
        <v>1220.27</v>
      </c>
      <c r="M661" s="8" t="s">
        <v>29</v>
      </c>
      <c r="N661" s="11">
        <v>50</v>
      </c>
    </row>
    <row r="662" spans="1:14" hidden="1" outlineLevel="1" x14ac:dyDescent="0.35">
      <c r="A662">
        <v>128</v>
      </c>
      <c r="B662" s="8" t="s">
        <v>27</v>
      </c>
      <c r="C662" s="8" t="s">
        <v>55</v>
      </c>
      <c r="D662" s="9">
        <v>31198</v>
      </c>
      <c r="E662" s="10">
        <v>2299.44</v>
      </c>
      <c r="F662" s="10">
        <v>0</v>
      </c>
      <c r="G662" s="8" t="s">
        <v>27</v>
      </c>
      <c r="H662" s="10">
        <v>0</v>
      </c>
      <c r="I662" s="10">
        <v>1586.65</v>
      </c>
      <c r="J662" s="10">
        <v>45.99</v>
      </c>
      <c r="K662" s="10">
        <v>1632.64</v>
      </c>
      <c r="L662" s="10">
        <v>666.8</v>
      </c>
      <c r="M662" s="8" t="s">
        <v>29</v>
      </c>
      <c r="N662" s="11">
        <v>50</v>
      </c>
    </row>
    <row r="663" spans="1:14" hidden="1" outlineLevel="1" x14ac:dyDescent="0.35">
      <c r="A663">
        <v>144</v>
      </c>
      <c r="B663" s="8" t="s">
        <v>27</v>
      </c>
      <c r="C663" s="8" t="s">
        <v>202</v>
      </c>
      <c r="D663" s="9">
        <v>31320</v>
      </c>
      <c r="E663" s="10">
        <v>387.97</v>
      </c>
      <c r="F663" s="10">
        <v>0</v>
      </c>
      <c r="G663" s="8" t="s">
        <v>27</v>
      </c>
      <c r="H663" s="10">
        <v>0</v>
      </c>
      <c r="I663" s="10">
        <v>261.92</v>
      </c>
      <c r="J663" s="10">
        <v>7.76</v>
      </c>
      <c r="K663" s="10">
        <v>269.68</v>
      </c>
      <c r="L663" s="10">
        <v>118.29</v>
      </c>
      <c r="M663" s="8" t="s">
        <v>29</v>
      </c>
      <c r="N663" s="11">
        <v>50</v>
      </c>
    </row>
    <row r="664" spans="1:14" hidden="1" outlineLevel="1" x14ac:dyDescent="0.35">
      <c r="A664">
        <v>171</v>
      </c>
      <c r="B664" s="8" t="s">
        <v>27</v>
      </c>
      <c r="C664" s="8" t="s">
        <v>452</v>
      </c>
      <c r="D664" s="9">
        <v>31655</v>
      </c>
      <c r="E664" s="10">
        <v>2300</v>
      </c>
      <c r="F664" s="10">
        <v>0</v>
      </c>
      <c r="G664" s="8" t="s">
        <v>27</v>
      </c>
      <c r="H664" s="10">
        <v>0</v>
      </c>
      <c r="I664" s="10">
        <v>2300</v>
      </c>
      <c r="J664" s="10">
        <v>0</v>
      </c>
      <c r="K664" s="10">
        <v>2300</v>
      </c>
      <c r="L664" s="10">
        <v>0</v>
      </c>
      <c r="M664" s="8" t="s">
        <v>29</v>
      </c>
      <c r="N664" s="11">
        <v>10</v>
      </c>
    </row>
    <row r="665" spans="1:14" hidden="1" outlineLevel="1" x14ac:dyDescent="0.35">
      <c r="A665">
        <v>805</v>
      </c>
      <c r="B665" s="8" t="s">
        <v>27</v>
      </c>
      <c r="C665" s="8" t="s">
        <v>466</v>
      </c>
      <c r="D665" s="9">
        <v>35475</v>
      </c>
      <c r="E665" s="10">
        <v>820</v>
      </c>
      <c r="F665" s="10">
        <v>0</v>
      </c>
      <c r="G665" s="8" t="s">
        <v>27</v>
      </c>
      <c r="H665" s="10">
        <v>0</v>
      </c>
      <c r="I665" s="10">
        <v>820</v>
      </c>
      <c r="J665" s="10">
        <v>0</v>
      </c>
      <c r="K665" s="10">
        <v>820</v>
      </c>
      <c r="L665" s="10">
        <v>0</v>
      </c>
      <c r="M665" s="8" t="s">
        <v>29</v>
      </c>
      <c r="N665" s="11">
        <v>15</v>
      </c>
    </row>
    <row r="666" spans="1:14" hidden="1" outlineLevel="1" x14ac:dyDescent="0.35">
      <c r="A666">
        <v>1618</v>
      </c>
      <c r="B666" s="8" t="s">
        <v>27</v>
      </c>
      <c r="C666" s="8" t="s">
        <v>467</v>
      </c>
      <c r="D666" s="9">
        <v>39599</v>
      </c>
      <c r="E666" s="10">
        <v>19498.64</v>
      </c>
      <c r="F666" s="10">
        <v>0</v>
      </c>
      <c r="G666" s="8" t="s">
        <v>27</v>
      </c>
      <c r="H666" s="10">
        <v>0</v>
      </c>
      <c r="I666" s="10">
        <v>10805.47</v>
      </c>
      <c r="J666" s="10">
        <v>974.93</v>
      </c>
      <c r="K666" s="10">
        <v>11780.4</v>
      </c>
      <c r="L666" s="10">
        <v>7718.24</v>
      </c>
      <c r="M666" s="8" t="s">
        <v>29</v>
      </c>
      <c r="N666" s="11">
        <v>20</v>
      </c>
    </row>
    <row r="667" spans="1:14" hidden="1" outlineLevel="1" x14ac:dyDescent="0.35">
      <c r="A667">
        <v>1796</v>
      </c>
      <c r="B667" s="8" t="s">
        <v>27</v>
      </c>
      <c r="C667" s="8" t="s">
        <v>468</v>
      </c>
      <c r="D667" s="9">
        <v>41883</v>
      </c>
      <c r="E667" s="12">
        <v>10548.16</v>
      </c>
      <c r="F667" s="12">
        <v>0</v>
      </c>
      <c r="G667" s="8" t="s">
        <v>27</v>
      </c>
      <c r="H667" s="12">
        <v>0</v>
      </c>
      <c r="I667" s="12">
        <v>3398.85</v>
      </c>
      <c r="J667" s="12">
        <v>703.21</v>
      </c>
      <c r="K667" s="12">
        <v>4102.0600000000004</v>
      </c>
      <c r="L667" s="12">
        <v>6446.1</v>
      </c>
      <c r="M667" s="8" t="s">
        <v>29</v>
      </c>
      <c r="N667" s="11">
        <v>15</v>
      </c>
    </row>
    <row r="668" spans="1:14" ht="15" hidden="1" outlineLevel="1" thickBot="1" x14ac:dyDescent="0.4">
      <c r="A668" s="14" t="s">
        <v>469</v>
      </c>
      <c r="E668" s="13">
        <v>56217.22</v>
      </c>
      <c r="F668" s="13">
        <v>0</v>
      </c>
      <c r="G668" s="8" t="s">
        <v>17</v>
      </c>
      <c r="H668" s="13">
        <v>0</v>
      </c>
      <c r="I668" s="13">
        <v>37301.07</v>
      </c>
      <c r="J668" s="13">
        <v>1897.03</v>
      </c>
      <c r="K668" s="13">
        <v>39198.1</v>
      </c>
      <c r="L668" s="13">
        <v>17019.12</v>
      </c>
    </row>
    <row r="669" spans="1:14" ht="15" hidden="1" outlineLevel="1" thickTop="1" x14ac:dyDescent="0.35"/>
    <row r="670" spans="1:14" hidden="1" outlineLevel="1" x14ac:dyDescent="0.35">
      <c r="A670" s="6" t="s">
        <v>470</v>
      </c>
    </row>
    <row r="671" spans="1:14" hidden="1" outlineLevel="1" x14ac:dyDescent="0.35">
      <c r="A671">
        <v>208</v>
      </c>
      <c r="B671" s="8" t="s">
        <v>27</v>
      </c>
      <c r="C671" s="8" t="s">
        <v>82</v>
      </c>
      <c r="D671" s="9">
        <v>32143</v>
      </c>
      <c r="E671" s="10">
        <v>8988.75</v>
      </c>
      <c r="F671" s="10">
        <v>0</v>
      </c>
      <c r="G671" s="8" t="s">
        <v>27</v>
      </c>
      <c r="H671" s="10">
        <v>0</v>
      </c>
      <c r="I671" s="10">
        <v>8988.75</v>
      </c>
      <c r="J671" s="10">
        <v>0</v>
      </c>
      <c r="K671" s="10">
        <v>8988.75</v>
      </c>
      <c r="L671" s="10">
        <v>0</v>
      </c>
      <c r="M671" s="8" t="s">
        <v>29</v>
      </c>
      <c r="N671" s="11">
        <v>10</v>
      </c>
    </row>
    <row r="672" spans="1:14" hidden="1" outlineLevel="1" x14ac:dyDescent="0.35">
      <c r="A672">
        <v>220</v>
      </c>
      <c r="B672" s="8" t="s">
        <v>27</v>
      </c>
      <c r="C672" s="8" t="s">
        <v>82</v>
      </c>
      <c r="D672" s="9">
        <v>32295</v>
      </c>
      <c r="E672" s="10">
        <v>2758.4</v>
      </c>
      <c r="F672" s="10">
        <v>0</v>
      </c>
      <c r="G672" s="8" t="s">
        <v>27</v>
      </c>
      <c r="H672" s="10">
        <v>0</v>
      </c>
      <c r="I672" s="10">
        <v>2758.4</v>
      </c>
      <c r="J672" s="10">
        <v>0</v>
      </c>
      <c r="K672" s="10">
        <v>2758.4</v>
      </c>
      <c r="L672" s="10">
        <v>0</v>
      </c>
      <c r="M672" s="8" t="s">
        <v>29</v>
      </c>
      <c r="N672" s="11">
        <v>10</v>
      </c>
    </row>
    <row r="673" spans="1:14" hidden="1" outlineLevel="1" x14ac:dyDescent="0.35">
      <c r="A673">
        <v>332</v>
      </c>
      <c r="B673" s="8" t="s">
        <v>27</v>
      </c>
      <c r="C673" s="8" t="s">
        <v>471</v>
      </c>
      <c r="D673" s="9">
        <v>33297</v>
      </c>
      <c r="E673" s="10">
        <v>6750</v>
      </c>
      <c r="F673" s="10">
        <v>0</v>
      </c>
      <c r="G673" s="8" t="s">
        <v>27</v>
      </c>
      <c r="H673" s="10">
        <v>0</v>
      </c>
      <c r="I673" s="10">
        <v>6750</v>
      </c>
      <c r="J673" s="10">
        <v>0</v>
      </c>
      <c r="K673" s="10">
        <v>6750</v>
      </c>
      <c r="L673" s="10">
        <v>0</v>
      </c>
      <c r="M673" s="8" t="s">
        <v>29</v>
      </c>
      <c r="N673" s="11">
        <v>7</v>
      </c>
    </row>
    <row r="674" spans="1:14" hidden="1" outlineLevel="1" x14ac:dyDescent="0.35">
      <c r="A674">
        <v>346</v>
      </c>
      <c r="B674" s="8" t="s">
        <v>27</v>
      </c>
      <c r="C674" s="8" t="s">
        <v>472</v>
      </c>
      <c r="D674" s="9">
        <v>33450</v>
      </c>
      <c r="E674" s="10">
        <v>1376</v>
      </c>
      <c r="F674" s="10">
        <v>0</v>
      </c>
      <c r="G674" s="8" t="s">
        <v>27</v>
      </c>
      <c r="H674" s="10">
        <v>0</v>
      </c>
      <c r="I674" s="10">
        <v>1376</v>
      </c>
      <c r="J674" s="10">
        <v>0</v>
      </c>
      <c r="K674" s="10">
        <v>1376</v>
      </c>
      <c r="L674" s="10">
        <v>0</v>
      </c>
      <c r="M674" s="8" t="s">
        <v>29</v>
      </c>
      <c r="N674" s="11">
        <v>7</v>
      </c>
    </row>
    <row r="675" spans="1:14" hidden="1" outlineLevel="1" x14ac:dyDescent="0.35">
      <c r="A675">
        <v>348</v>
      </c>
      <c r="B675" s="8" t="s">
        <v>27</v>
      </c>
      <c r="C675" s="8" t="s">
        <v>473</v>
      </c>
      <c r="D675" s="9">
        <v>33481</v>
      </c>
      <c r="E675" s="10">
        <v>5045.3100000000004</v>
      </c>
      <c r="F675" s="10">
        <v>0</v>
      </c>
      <c r="G675" s="8" t="s">
        <v>27</v>
      </c>
      <c r="H675" s="10">
        <v>0</v>
      </c>
      <c r="I675" s="10">
        <v>5045.3100000000004</v>
      </c>
      <c r="J675" s="10">
        <v>0</v>
      </c>
      <c r="K675" s="10">
        <v>5045.3100000000004</v>
      </c>
      <c r="L675" s="10">
        <v>0</v>
      </c>
      <c r="M675" s="8" t="s">
        <v>29</v>
      </c>
      <c r="N675" s="11">
        <v>7</v>
      </c>
    </row>
    <row r="676" spans="1:14" hidden="1" outlineLevel="1" x14ac:dyDescent="0.35">
      <c r="A676">
        <v>463</v>
      </c>
      <c r="B676" s="8" t="s">
        <v>27</v>
      </c>
      <c r="C676" s="8" t="s">
        <v>474</v>
      </c>
      <c r="D676" s="9">
        <v>34303</v>
      </c>
      <c r="E676" s="10">
        <v>2360.1999999999998</v>
      </c>
      <c r="F676" s="10">
        <v>0</v>
      </c>
      <c r="G676" s="8" t="s">
        <v>27</v>
      </c>
      <c r="H676" s="10">
        <v>0</v>
      </c>
      <c r="I676" s="10">
        <v>2360.1999999999998</v>
      </c>
      <c r="J676" s="10">
        <v>0</v>
      </c>
      <c r="K676" s="10">
        <v>2360.1999999999998</v>
      </c>
      <c r="L676" s="10">
        <v>0</v>
      </c>
      <c r="M676" s="8" t="s">
        <v>29</v>
      </c>
      <c r="N676" s="11">
        <v>5</v>
      </c>
    </row>
    <row r="677" spans="1:14" hidden="1" outlineLevel="1" x14ac:dyDescent="0.35">
      <c r="A677">
        <v>489</v>
      </c>
      <c r="B677" s="8" t="s">
        <v>27</v>
      </c>
      <c r="C677" s="8" t="s">
        <v>474</v>
      </c>
      <c r="D677" s="9">
        <v>34393</v>
      </c>
      <c r="E677" s="10">
        <v>2384.94</v>
      </c>
      <c r="F677" s="10">
        <v>0</v>
      </c>
      <c r="G677" s="8" t="s">
        <v>27</v>
      </c>
      <c r="H677" s="10">
        <v>0</v>
      </c>
      <c r="I677" s="10">
        <v>2384.94</v>
      </c>
      <c r="J677" s="10">
        <v>0</v>
      </c>
      <c r="K677" s="10">
        <v>2384.94</v>
      </c>
      <c r="L677" s="10">
        <v>0</v>
      </c>
      <c r="M677" s="8" t="s">
        <v>475</v>
      </c>
      <c r="N677" s="11">
        <v>5</v>
      </c>
    </row>
    <row r="678" spans="1:14" hidden="1" outlineLevel="1" x14ac:dyDescent="0.35">
      <c r="A678">
        <v>920</v>
      </c>
      <c r="B678" s="8" t="s">
        <v>27</v>
      </c>
      <c r="C678" s="8" t="s">
        <v>476</v>
      </c>
      <c r="D678" s="9">
        <v>36130</v>
      </c>
      <c r="E678" s="10">
        <v>4485</v>
      </c>
      <c r="F678" s="10">
        <v>0</v>
      </c>
      <c r="G678" s="8" t="s">
        <v>27</v>
      </c>
      <c r="H678" s="10">
        <v>0</v>
      </c>
      <c r="I678" s="10">
        <v>4485</v>
      </c>
      <c r="J678" s="10">
        <v>0</v>
      </c>
      <c r="K678" s="10">
        <v>4485</v>
      </c>
      <c r="L678" s="10">
        <v>0</v>
      </c>
      <c r="M678" s="8" t="s">
        <v>29</v>
      </c>
      <c r="N678" s="11">
        <v>5</v>
      </c>
    </row>
    <row r="679" spans="1:14" hidden="1" outlineLevel="1" x14ac:dyDescent="0.35">
      <c r="A679">
        <v>1451</v>
      </c>
      <c r="B679" s="8" t="s">
        <v>3</v>
      </c>
      <c r="C679" s="8" t="s">
        <v>477</v>
      </c>
      <c r="D679" s="9">
        <v>38376</v>
      </c>
      <c r="E679" s="10">
        <v>124466.08</v>
      </c>
      <c r="F679" s="10">
        <v>0</v>
      </c>
      <c r="G679" s="8" t="s">
        <v>27</v>
      </c>
      <c r="H679" s="10">
        <v>0</v>
      </c>
      <c r="I679" s="10">
        <v>124466.08</v>
      </c>
      <c r="J679" s="10">
        <v>0</v>
      </c>
      <c r="K679" s="10">
        <v>124466.08</v>
      </c>
      <c r="L679" s="10">
        <v>0</v>
      </c>
      <c r="M679" s="8" t="s">
        <v>29</v>
      </c>
      <c r="N679" s="11">
        <v>3</v>
      </c>
    </row>
    <row r="680" spans="1:14" hidden="1" outlineLevel="1" x14ac:dyDescent="0.35">
      <c r="A680">
        <v>1538</v>
      </c>
      <c r="B680" s="8" t="s">
        <v>27</v>
      </c>
      <c r="C680" s="8" t="s">
        <v>478</v>
      </c>
      <c r="D680" s="9">
        <v>39141</v>
      </c>
      <c r="E680" s="10">
        <v>21589.5</v>
      </c>
      <c r="F680" s="10">
        <v>0</v>
      </c>
      <c r="G680" s="8" t="s">
        <v>27</v>
      </c>
      <c r="H680" s="10">
        <v>0</v>
      </c>
      <c r="I680" s="10">
        <v>21589.5</v>
      </c>
      <c r="J680" s="10">
        <v>0</v>
      </c>
      <c r="K680" s="10">
        <v>21589.5</v>
      </c>
      <c r="L680" s="10">
        <v>0</v>
      </c>
      <c r="M680" s="8" t="s">
        <v>29</v>
      </c>
      <c r="N680" s="11">
        <v>5</v>
      </c>
    </row>
    <row r="681" spans="1:14" hidden="1" outlineLevel="1" x14ac:dyDescent="0.35">
      <c r="A681">
        <v>1682</v>
      </c>
      <c r="B681" s="8" t="s">
        <v>3</v>
      </c>
      <c r="C681" s="8" t="s">
        <v>479</v>
      </c>
      <c r="D681" s="9">
        <v>40329</v>
      </c>
      <c r="E681" s="10">
        <v>7762</v>
      </c>
      <c r="F681" s="10">
        <v>0</v>
      </c>
      <c r="G681" s="8" t="s">
        <v>27</v>
      </c>
      <c r="H681" s="10">
        <v>0</v>
      </c>
      <c r="I681" s="10">
        <v>7762</v>
      </c>
      <c r="J681" s="10">
        <v>0</v>
      </c>
      <c r="K681" s="10">
        <v>7762</v>
      </c>
      <c r="L681" s="10">
        <v>0</v>
      </c>
      <c r="M681" s="8" t="s">
        <v>29</v>
      </c>
      <c r="N681" s="11">
        <v>3</v>
      </c>
    </row>
    <row r="682" spans="1:14" hidden="1" outlineLevel="1" x14ac:dyDescent="0.35">
      <c r="A682">
        <v>1683</v>
      </c>
      <c r="B682" s="8" t="s">
        <v>3</v>
      </c>
      <c r="C682" s="8" t="s">
        <v>479</v>
      </c>
      <c r="D682" s="9">
        <v>40329</v>
      </c>
      <c r="E682" s="10">
        <v>7762</v>
      </c>
      <c r="F682" s="10">
        <v>0</v>
      </c>
      <c r="G682" s="8" t="s">
        <v>27</v>
      </c>
      <c r="H682" s="10">
        <v>0</v>
      </c>
      <c r="I682" s="10">
        <v>7762</v>
      </c>
      <c r="J682" s="10">
        <v>0</v>
      </c>
      <c r="K682" s="10">
        <v>7762</v>
      </c>
      <c r="L682" s="10">
        <v>0</v>
      </c>
      <c r="M682" s="8" t="s">
        <v>29</v>
      </c>
      <c r="N682" s="11">
        <v>3</v>
      </c>
    </row>
    <row r="683" spans="1:14" hidden="1" outlineLevel="1" x14ac:dyDescent="0.35">
      <c r="A683">
        <v>1690</v>
      </c>
      <c r="B683" s="8" t="s">
        <v>27</v>
      </c>
      <c r="C683" s="8" t="s">
        <v>480</v>
      </c>
      <c r="D683" s="9">
        <v>40483</v>
      </c>
      <c r="E683" s="10">
        <v>52866</v>
      </c>
      <c r="F683" s="10">
        <v>0</v>
      </c>
      <c r="G683" s="8" t="s">
        <v>27</v>
      </c>
      <c r="H683" s="10">
        <v>0</v>
      </c>
      <c r="I683" s="10">
        <v>52866</v>
      </c>
      <c r="J683" s="10">
        <v>0</v>
      </c>
      <c r="K683" s="10">
        <v>52866</v>
      </c>
      <c r="L683" s="10">
        <v>0</v>
      </c>
      <c r="M683" s="8" t="s">
        <v>29</v>
      </c>
      <c r="N683" s="11">
        <v>5</v>
      </c>
    </row>
    <row r="684" spans="1:14" hidden="1" outlineLevel="1" x14ac:dyDescent="0.35">
      <c r="A684">
        <v>1756</v>
      </c>
      <c r="B684" s="8" t="s">
        <v>27</v>
      </c>
      <c r="C684" s="8" t="s">
        <v>481</v>
      </c>
      <c r="D684" s="9">
        <v>41275</v>
      </c>
      <c r="E684" s="10">
        <v>39475.39</v>
      </c>
      <c r="F684" s="10">
        <v>0</v>
      </c>
      <c r="G684" s="8" t="s">
        <v>27</v>
      </c>
      <c r="H684" s="10">
        <v>0</v>
      </c>
      <c r="I684" s="10">
        <v>39475.39</v>
      </c>
      <c r="J684" s="10">
        <v>0</v>
      </c>
      <c r="K684" s="10">
        <v>39475.39</v>
      </c>
      <c r="L684" s="10">
        <v>0</v>
      </c>
      <c r="M684" s="8" t="s">
        <v>29</v>
      </c>
      <c r="N684" s="11">
        <v>5</v>
      </c>
    </row>
    <row r="685" spans="1:14" hidden="1" outlineLevel="1" x14ac:dyDescent="0.35">
      <c r="A685">
        <v>1770</v>
      </c>
      <c r="B685" s="8" t="s">
        <v>27</v>
      </c>
      <c r="C685" s="8" t="s">
        <v>482</v>
      </c>
      <c r="D685" s="9">
        <v>41455</v>
      </c>
      <c r="E685" s="10">
        <v>14917.02</v>
      </c>
      <c r="F685" s="10">
        <v>0</v>
      </c>
      <c r="G685" s="8" t="s">
        <v>27</v>
      </c>
      <c r="H685" s="10">
        <v>0</v>
      </c>
      <c r="I685" s="10">
        <v>14917.02</v>
      </c>
      <c r="J685" s="10">
        <v>0</v>
      </c>
      <c r="K685" s="10">
        <v>14917.02</v>
      </c>
      <c r="L685" s="10">
        <v>0</v>
      </c>
      <c r="M685" s="8" t="s">
        <v>29</v>
      </c>
      <c r="N685" s="11">
        <v>5</v>
      </c>
    </row>
    <row r="686" spans="1:14" hidden="1" outlineLevel="1" x14ac:dyDescent="0.35">
      <c r="A686">
        <v>1791</v>
      </c>
      <c r="B686" s="8" t="s">
        <v>27</v>
      </c>
      <c r="C686" s="8" t="s">
        <v>483</v>
      </c>
      <c r="D686" s="9">
        <v>41820</v>
      </c>
      <c r="E686" s="10">
        <v>11707.5</v>
      </c>
      <c r="F686" s="10">
        <v>0</v>
      </c>
      <c r="G686" s="8" t="s">
        <v>27</v>
      </c>
      <c r="H686" s="10">
        <v>0</v>
      </c>
      <c r="I686" s="10">
        <v>11707.5</v>
      </c>
      <c r="J686" s="10">
        <v>0</v>
      </c>
      <c r="K686" s="10">
        <v>11707.5</v>
      </c>
      <c r="L686" s="10">
        <v>0</v>
      </c>
      <c r="M686" s="8" t="s">
        <v>29</v>
      </c>
      <c r="N686" s="11">
        <v>5</v>
      </c>
    </row>
    <row r="687" spans="1:14" hidden="1" outlineLevel="1" x14ac:dyDescent="0.35">
      <c r="A687">
        <v>1819</v>
      </c>
      <c r="B687" s="8" t="s">
        <v>27</v>
      </c>
      <c r="C687" s="8" t="s">
        <v>484</v>
      </c>
      <c r="D687" s="9">
        <v>42125</v>
      </c>
      <c r="E687" s="10">
        <v>8716</v>
      </c>
      <c r="F687" s="10">
        <v>0</v>
      </c>
      <c r="G687" s="8" t="s">
        <v>27</v>
      </c>
      <c r="H687" s="10">
        <v>0</v>
      </c>
      <c r="I687" s="10">
        <v>7263.33</v>
      </c>
      <c r="J687" s="10">
        <v>1452.67</v>
      </c>
      <c r="K687" s="10">
        <v>8716</v>
      </c>
      <c r="L687" s="10">
        <v>0</v>
      </c>
      <c r="M687" s="8" t="s">
        <v>29</v>
      </c>
      <c r="N687" s="11">
        <v>5</v>
      </c>
    </row>
    <row r="688" spans="1:14" hidden="1" outlineLevel="1" x14ac:dyDescent="0.35">
      <c r="A688">
        <v>1824</v>
      </c>
      <c r="B688" s="8" t="s">
        <v>27</v>
      </c>
      <c r="C688" s="8" t="s">
        <v>485</v>
      </c>
      <c r="D688" s="9">
        <v>42185</v>
      </c>
      <c r="E688" s="10">
        <v>126988.5</v>
      </c>
      <c r="F688" s="10">
        <v>0</v>
      </c>
      <c r="G688" s="8" t="s">
        <v>27</v>
      </c>
      <c r="H688" s="10">
        <v>0</v>
      </c>
      <c r="I688" s="10">
        <v>50795.4</v>
      </c>
      <c r="J688" s="10">
        <v>12698.85</v>
      </c>
      <c r="K688" s="10">
        <v>63494.25</v>
      </c>
      <c r="L688" s="10">
        <v>63494.25</v>
      </c>
      <c r="M688" s="8" t="s">
        <v>29</v>
      </c>
      <c r="N688" s="11">
        <v>10</v>
      </c>
    </row>
    <row r="689" spans="1:14" hidden="1" outlineLevel="1" x14ac:dyDescent="0.35">
      <c r="A689">
        <v>1827</v>
      </c>
      <c r="B689" s="8" t="s">
        <v>27</v>
      </c>
      <c r="C689" s="8" t="s">
        <v>486</v>
      </c>
      <c r="D689" s="9">
        <v>42250</v>
      </c>
      <c r="E689" s="10">
        <v>40160</v>
      </c>
      <c r="F689" s="10">
        <v>0</v>
      </c>
      <c r="G689" s="8" t="s">
        <v>27</v>
      </c>
      <c r="H689" s="10">
        <v>0</v>
      </c>
      <c r="I689" s="10">
        <v>40160</v>
      </c>
      <c r="J689" s="10">
        <v>0</v>
      </c>
      <c r="K689" s="10">
        <v>40160</v>
      </c>
      <c r="L689" s="10">
        <v>0</v>
      </c>
      <c r="M689" s="8" t="s">
        <v>29</v>
      </c>
      <c r="N689" s="11">
        <v>3</v>
      </c>
    </row>
    <row r="690" spans="1:14" hidden="1" outlineLevel="1" x14ac:dyDescent="0.35">
      <c r="A690">
        <v>1866</v>
      </c>
      <c r="B690" s="8" t="s">
        <v>27</v>
      </c>
      <c r="C690" s="8" t="s">
        <v>487</v>
      </c>
      <c r="D690" s="9">
        <v>42874</v>
      </c>
      <c r="E690" s="10">
        <v>9690.11</v>
      </c>
      <c r="F690" s="10">
        <v>0</v>
      </c>
      <c r="G690" s="8" t="s">
        <v>27</v>
      </c>
      <c r="H690" s="10">
        <v>0</v>
      </c>
      <c r="I690" s="10">
        <v>6729.25</v>
      </c>
      <c r="J690" s="10">
        <v>2960.86</v>
      </c>
      <c r="K690" s="10">
        <v>9690.11</v>
      </c>
      <c r="L690" s="10">
        <v>0</v>
      </c>
      <c r="M690" s="8" t="s">
        <v>29</v>
      </c>
      <c r="N690" s="11">
        <v>3</v>
      </c>
    </row>
    <row r="691" spans="1:14" hidden="1" outlineLevel="1" x14ac:dyDescent="0.35">
      <c r="A691">
        <v>1868</v>
      </c>
      <c r="B691" s="8" t="s">
        <v>27</v>
      </c>
      <c r="C691" s="8" t="s">
        <v>488</v>
      </c>
      <c r="D691" s="9">
        <v>42660</v>
      </c>
      <c r="E691" s="10">
        <v>16318</v>
      </c>
      <c r="F691" s="10">
        <v>0</v>
      </c>
      <c r="G691" s="8" t="s">
        <v>27</v>
      </c>
      <c r="H691" s="10">
        <v>0</v>
      </c>
      <c r="I691" s="10">
        <v>14504.89</v>
      </c>
      <c r="J691" s="10">
        <v>1813.11</v>
      </c>
      <c r="K691" s="10">
        <v>16318</v>
      </c>
      <c r="L691" s="10">
        <v>0</v>
      </c>
      <c r="M691" s="8" t="s">
        <v>29</v>
      </c>
      <c r="N691" s="11">
        <v>3</v>
      </c>
    </row>
    <row r="692" spans="1:14" hidden="1" outlineLevel="1" x14ac:dyDescent="0.35">
      <c r="A692">
        <v>1889</v>
      </c>
      <c r="B692" s="8" t="s">
        <v>27</v>
      </c>
      <c r="C692" s="8" t="s">
        <v>489</v>
      </c>
      <c r="D692" s="9">
        <v>43069</v>
      </c>
      <c r="E692" s="10">
        <v>22738.2</v>
      </c>
      <c r="F692" s="10">
        <v>0</v>
      </c>
      <c r="G692" s="8" t="s">
        <v>27</v>
      </c>
      <c r="H692" s="10">
        <v>0</v>
      </c>
      <c r="I692" s="10">
        <v>1800.11</v>
      </c>
      <c r="J692" s="10">
        <v>1136.9100000000001</v>
      </c>
      <c r="K692" s="10">
        <v>2937.02</v>
      </c>
      <c r="L692" s="10">
        <v>19801.18</v>
      </c>
      <c r="M692" s="8" t="s">
        <v>29</v>
      </c>
      <c r="N692" s="11">
        <v>20</v>
      </c>
    </row>
    <row r="693" spans="1:14" hidden="1" outlineLevel="1" x14ac:dyDescent="0.35">
      <c r="A693">
        <v>1901</v>
      </c>
      <c r="B693" s="8" t="s">
        <v>27</v>
      </c>
      <c r="C693" s="8" t="s">
        <v>490</v>
      </c>
      <c r="D693" s="9">
        <v>43600</v>
      </c>
      <c r="E693" s="10">
        <v>9726.9</v>
      </c>
      <c r="F693" s="10">
        <v>0</v>
      </c>
      <c r="G693" s="8" t="s">
        <v>27</v>
      </c>
      <c r="H693" s="10">
        <v>0</v>
      </c>
      <c r="I693" s="10">
        <v>231.59</v>
      </c>
      <c r="J693" s="10">
        <v>1389.56</v>
      </c>
      <c r="K693" s="10">
        <v>1621.15</v>
      </c>
      <c r="L693" s="10">
        <v>8105.75</v>
      </c>
      <c r="M693" s="8" t="s">
        <v>29</v>
      </c>
      <c r="N693" s="11">
        <v>7</v>
      </c>
    </row>
    <row r="694" spans="1:14" hidden="1" outlineLevel="1" x14ac:dyDescent="0.35">
      <c r="A694">
        <v>1924</v>
      </c>
      <c r="B694" s="8" t="s">
        <v>27</v>
      </c>
      <c r="C694" s="8" t="s">
        <v>491</v>
      </c>
      <c r="D694" s="9">
        <v>43799</v>
      </c>
      <c r="E694" s="10">
        <v>17207</v>
      </c>
      <c r="F694" s="10">
        <v>0</v>
      </c>
      <c r="G694" s="8" t="s">
        <v>17</v>
      </c>
      <c r="H694" s="10">
        <v>0</v>
      </c>
      <c r="I694" s="10">
        <v>0</v>
      </c>
      <c r="J694" s="10">
        <v>2007.48</v>
      </c>
      <c r="K694" s="10">
        <v>2007.48</v>
      </c>
      <c r="L694" s="10">
        <v>15199.52</v>
      </c>
      <c r="M694" s="8" t="s">
        <v>29</v>
      </c>
      <c r="N694" s="11">
        <v>5</v>
      </c>
    </row>
    <row r="695" spans="1:14" hidden="1" outlineLevel="1" x14ac:dyDescent="0.35">
      <c r="A695">
        <v>1925</v>
      </c>
      <c r="B695" s="8" t="s">
        <v>27</v>
      </c>
      <c r="C695" s="8" t="s">
        <v>492</v>
      </c>
      <c r="D695" s="9">
        <v>43920</v>
      </c>
      <c r="E695" s="10">
        <v>18041</v>
      </c>
      <c r="F695" s="10">
        <v>0</v>
      </c>
      <c r="G695" s="8" t="s">
        <v>17</v>
      </c>
      <c r="H695" s="10">
        <v>0</v>
      </c>
      <c r="I695" s="10">
        <v>0</v>
      </c>
      <c r="J695" s="10">
        <v>902.05</v>
      </c>
      <c r="K695" s="10">
        <v>902.05</v>
      </c>
      <c r="L695" s="10">
        <v>17138.95</v>
      </c>
      <c r="M695" s="8" t="s">
        <v>29</v>
      </c>
      <c r="N695" s="11">
        <v>5</v>
      </c>
    </row>
    <row r="696" spans="1:14" hidden="1" outlineLevel="1" x14ac:dyDescent="0.35">
      <c r="A696">
        <v>1933</v>
      </c>
      <c r="B696" s="8" t="s">
        <v>27</v>
      </c>
      <c r="C696" s="8" t="s">
        <v>493</v>
      </c>
      <c r="D696" s="9">
        <v>44012</v>
      </c>
      <c r="E696" s="10">
        <v>23805.42</v>
      </c>
      <c r="F696" s="10">
        <v>0</v>
      </c>
      <c r="G696" s="8" t="s">
        <v>17</v>
      </c>
      <c r="H696" s="10">
        <v>0</v>
      </c>
      <c r="I696" s="10">
        <v>0</v>
      </c>
      <c r="J696" s="10">
        <v>0</v>
      </c>
      <c r="K696" s="10">
        <v>0</v>
      </c>
      <c r="L696" s="10">
        <v>23805.42</v>
      </c>
      <c r="M696" s="8" t="s">
        <v>29</v>
      </c>
      <c r="N696" s="11">
        <v>3</v>
      </c>
    </row>
    <row r="697" spans="1:14" hidden="1" outlineLevel="1" x14ac:dyDescent="0.35">
      <c r="A697">
        <v>1949</v>
      </c>
      <c r="B697" s="8" t="s">
        <v>3</v>
      </c>
      <c r="C697" s="8" t="s">
        <v>494</v>
      </c>
      <c r="D697" s="9">
        <v>42660</v>
      </c>
      <c r="E697" s="12">
        <v>6000</v>
      </c>
      <c r="F697" s="12">
        <v>0</v>
      </c>
      <c r="G697" s="8" t="s">
        <v>27</v>
      </c>
      <c r="H697" s="12">
        <v>0</v>
      </c>
      <c r="I697" s="12">
        <v>5333.33</v>
      </c>
      <c r="J697" s="12">
        <v>666.67</v>
      </c>
      <c r="K697" s="12">
        <v>6000</v>
      </c>
      <c r="L697" s="12">
        <v>0</v>
      </c>
      <c r="M697" s="8" t="s">
        <v>29</v>
      </c>
      <c r="N697" s="11">
        <v>3</v>
      </c>
    </row>
    <row r="698" spans="1:14" ht="15" hidden="1" outlineLevel="1" thickBot="1" x14ac:dyDescent="0.4">
      <c r="A698" s="14" t="s">
        <v>495</v>
      </c>
      <c r="E698" s="13">
        <v>614085.22</v>
      </c>
      <c r="F698" s="13">
        <v>0</v>
      </c>
      <c r="G698" s="8" t="s">
        <v>17</v>
      </c>
      <c r="H698" s="13">
        <v>0</v>
      </c>
      <c r="I698" s="13">
        <v>441511.99</v>
      </c>
      <c r="J698" s="13">
        <v>25028.16</v>
      </c>
      <c r="K698" s="13">
        <v>466540.15</v>
      </c>
      <c r="L698" s="13">
        <v>147545.07</v>
      </c>
    </row>
    <row r="699" spans="1:14" ht="15" hidden="1" outlineLevel="1" thickTop="1" x14ac:dyDescent="0.35"/>
    <row r="700" spans="1:14" hidden="1" outlineLevel="1" x14ac:dyDescent="0.35">
      <c r="A700" s="6" t="s">
        <v>163</v>
      </c>
    </row>
    <row r="701" spans="1:14" hidden="1" outlineLevel="1" x14ac:dyDescent="0.35">
      <c r="A701">
        <v>397</v>
      </c>
      <c r="B701" s="8" t="s">
        <v>27</v>
      </c>
      <c r="C701" s="8" t="s">
        <v>440</v>
      </c>
      <c r="D701" s="9">
        <v>33694</v>
      </c>
      <c r="E701" s="12">
        <v>5015</v>
      </c>
      <c r="F701" s="12">
        <v>0</v>
      </c>
      <c r="G701" s="8" t="s">
        <v>27</v>
      </c>
      <c r="H701" s="12">
        <v>0</v>
      </c>
      <c r="I701" s="12">
        <v>5015</v>
      </c>
      <c r="J701" s="12">
        <v>0</v>
      </c>
      <c r="K701" s="12">
        <v>5015</v>
      </c>
      <c r="L701" s="12">
        <v>0</v>
      </c>
      <c r="M701" s="8" t="s">
        <v>29</v>
      </c>
      <c r="N701" s="11">
        <v>7</v>
      </c>
    </row>
    <row r="702" spans="1:14" ht="15" hidden="1" outlineLevel="1" thickBot="1" x14ac:dyDescent="0.4">
      <c r="A702" s="14" t="s">
        <v>177</v>
      </c>
      <c r="E702" s="13">
        <v>5015</v>
      </c>
      <c r="F702" s="13">
        <v>0</v>
      </c>
      <c r="G702" s="8" t="s">
        <v>17</v>
      </c>
      <c r="H702" s="13">
        <v>0</v>
      </c>
      <c r="I702" s="13">
        <v>5015</v>
      </c>
      <c r="J702" s="13">
        <v>0</v>
      </c>
      <c r="K702" s="13">
        <v>5015</v>
      </c>
      <c r="L702" s="13">
        <v>0</v>
      </c>
    </row>
    <row r="703" spans="1:14" ht="15" hidden="1" outlineLevel="1" thickTop="1" x14ac:dyDescent="0.35"/>
    <row r="704" spans="1:14" hidden="1" outlineLevel="1" x14ac:dyDescent="0.35">
      <c r="A704" s="6" t="s">
        <v>437</v>
      </c>
    </row>
    <row r="705" spans="1:14" hidden="1" outlineLevel="1" x14ac:dyDescent="0.35">
      <c r="A705">
        <v>1113</v>
      </c>
      <c r="B705" s="8" t="s">
        <v>27</v>
      </c>
      <c r="C705" s="8" t="s">
        <v>496</v>
      </c>
      <c r="D705" s="9">
        <v>36678</v>
      </c>
      <c r="E705" s="12">
        <v>17410</v>
      </c>
      <c r="F705" s="12">
        <v>0</v>
      </c>
      <c r="G705" s="8" t="s">
        <v>27</v>
      </c>
      <c r="H705" s="12">
        <v>0</v>
      </c>
      <c r="I705" s="12">
        <v>17410</v>
      </c>
      <c r="J705" s="12">
        <v>0</v>
      </c>
      <c r="K705" s="12">
        <v>17410</v>
      </c>
      <c r="L705" s="12">
        <v>0</v>
      </c>
      <c r="M705" s="8" t="s">
        <v>29</v>
      </c>
      <c r="N705" s="11">
        <v>5</v>
      </c>
    </row>
    <row r="706" spans="1:14" ht="15" hidden="1" outlineLevel="1" thickBot="1" x14ac:dyDescent="0.4">
      <c r="A706" s="14" t="s">
        <v>443</v>
      </c>
      <c r="E706" s="15">
        <v>17410</v>
      </c>
      <c r="F706" s="15">
        <v>0</v>
      </c>
      <c r="G706" s="8" t="s">
        <v>17</v>
      </c>
      <c r="H706" s="15">
        <v>0</v>
      </c>
      <c r="I706" s="15">
        <v>17410</v>
      </c>
      <c r="J706" s="15">
        <v>0</v>
      </c>
      <c r="K706" s="15">
        <v>17410</v>
      </c>
      <c r="L706" s="15">
        <v>0</v>
      </c>
    </row>
    <row r="707" spans="1:14" ht="15" hidden="1" outlineLevel="1" thickTop="1" x14ac:dyDescent="0.35">
      <c r="A707" s="14" t="s">
        <v>497</v>
      </c>
      <c r="E707" s="18">
        <v>1264148.32</v>
      </c>
      <c r="F707" s="18">
        <v>0</v>
      </c>
      <c r="G707" s="8" t="s">
        <v>17</v>
      </c>
      <c r="H707" s="18">
        <v>0</v>
      </c>
      <c r="I707" s="18">
        <v>780337.59</v>
      </c>
      <c r="J707" s="18">
        <v>44788.63</v>
      </c>
      <c r="K707" s="18">
        <v>825126.22</v>
      </c>
      <c r="L707" s="18">
        <v>439022.1</v>
      </c>
    </row>
    <row r="708" spans="1:14" hidden="1" outlineLevel="1" x14ac:dyDescent="0.35">
      <c r="D708" s="17" t="s">
        <v>445</v>
      </c>
      <c r="E708" s="15">
        <v>145990.07999999999</v>
      </c>
      <c r="F708" s="15">
        <v>0</v>
      </c>
      <c r="H708" s="15">
        <v>0</v>
      </c>
      <c r="I708" s="15">
        <v>145323.41</v>
      </c>
      <c r="J708" s="15">
        <v>0</v>
      </c>
      <c r="K708" s="15">
        <v>145990.07999999999</v>
      </c>
      <c r="L708" s="15">
        <v>0</v>
      </c>
    </row>
    <row r="709" spans="1:14" ht="15" hidden="1" outlineLevel="1" thickBot="1" x14ac:dyDescent="0.4">
      <c r="D709" s="17" t="s">
        <v>498</v>
      </c>
      <c r="E709" s="20">
        <v>1118158.24</v>
      </c>
      <c r="F709" s="20">
        <v>0</v>
      </c>
      <c r="G709" s="8" t="s">
        <v>17</v>
      </c>
      <c r="H709" s="20">
        <v>0</v>
      </c>
      <c r="I709" s="20">
        <v>635014.18000000005</v>
      </c>
      <c r="J709" s="20">
        <v>44788.63</v>
      </c>
      <c r="K709" s="20">
        <v>679136.14</v>
      </c>
      <c r="L709" s="20">
        <v>439022.1</v>
      </c>
    </row>
    <row r="710" spans="1:14" ht="15" hidden="1" outlineLevel="1" thickTop="1" x14ac:dyDescent="0.35">
      <c r="D710" s="17" t="s">
        <v>499</v>
      </c>
      <c r="E710" s="18">
        <v>1264148.32</v>
      </c>
      <c r="F710" s="18">
        <v>0</v>
      </c>
      <c r="G710" s="8" t="s">
        <v>17</v>
      </c>
      <c r="H710" s="18">
        <v>0</v>
      </c>
      <c r="I710" s="18">
        <v>780337.59</v>
      </c>
      <c r="J710" s="18">
        <v>44788.63</v>
      </c>
      <c r="K710" s="18">
        <v>825126.22</v>
      </c>
      <c r="L710" s="18">
        <v>439022.1</v>
      </c>
    </row>
    <row r="711" spans="1:14" hidden="1" outlineLevel="1" x14ac:dyDescent="0.35">
      <c r="D711" s="17" t="s">
        <v>445</v>
      </c>
      <c r="E711" s="15">
        <v>145990.07999999999</v>
      </c>
      <c r="F711" s="15">
        <v>0</v>
      </c>
      <c r="H711" s="15">
        <v>0</v>
      </c>
      <c r="I711" s="15">
        <v>145323.41</v>
      </c>
      <c r="J711" s="15">
        <v>0</v>
      </c>
      <c r="K711" s="15">
        <v>145990.07999999999</v>
      </c>
      <c r="L711" s="15">
        <v>0</v>
      </c>
    </row>
    <row r="712" spans="1:14" ht="15" collapsed="1" thickBot="1" x14ac:dyDescent="0.4">
      <c r="D712" s="17" t="s">
        <v>500</v>
      </c>
      <c r="E712" s="19">
        <v>1118158.24</v>
      </c>
      <c r="F712" s="19">
        <v>0</v>
      </c>
      <c r="G712" s="8" t="s">
        <v>17</v>
      </c>
      <c r="H712" s="19">
        <v>0</v>
      </c>
      <c r="I712" s="19">
        <v>635014.18000000005</v>
      </c>
      <c r="J712" s="19">
        <v>44788.63</v>
      </c>
      <c r="K712" s="19">
        <v>679136.14</v>
      </c>
      <c r="L712" s="19">
        <v>439022.1</v>
      </c>
    </row>
    <row r="713" spans="1:14" ht="15" thickTop="1" x14ac:dyDescent="0.35">
      <c r="C713" s="7" t="s">
        <v>644</v>
      </c>
      <c r="D713" s="17"/>
      <c r="E713" s="15"/>
      <c r="F713" s="15"/>
      <c r="G713" s="8"/>
      <c r="H713" s="15"/>
      <c r="I713" s="15"/>
      <c r="J713" s="15"/>
      <c r="K713" s="15"/>
      <c r="L713" s="15"/>
    </row>
    <row r="714" spans="1:14" x14ac:dyDescent="0.35">
      <c r="C714" s="14" t="s">
        <v>52</v>
      </c>
      <c r="I714" s="26">
        <v>3.9600000000000003E-2</v>
      </c>
      <c r="J714" s="27">
        <f>$J$712*I714</f>
        <v>1773.6297480000001</v>
      </c>
    </row>
    <row r="715" spans="1:14" x14ac:dyDescent="0.35">
      <c r="C715" s="14" t="s">
        <v>190</v>
      </c>
      <c r="I715" s="26">
        <v>1.52E-2</v>
      </c>
      <c r="J715" s="27">
        <f t="shared" ref="J715:J716" si="0">$J$712*I715</f>
        <v>680.78717599999993</v>
      </c>
    </row>
    <row r="716" spans="1:14" x14ac:dyDescent="0.35">
      <c r="C716" s="25" t="s">
        <v>643</v>
      </c>
      <c r="I716" s="26">
        <v>0.29520000000000002</v>
      </c>
      <c r="J716" s="28">
        <f t="shared" si="0"/>
        <v>13221.603576</v>
      </c>
    </row>
    <row r="717" spans="1:14" ht="15" thickBot="1" x14ac:dyDescent="0.4">
      <c r="J717" s="31">
        <f>SUM(J714:J716)</f>
        <v>15676.020499999999</v>
      </c>
    </row>
    <row r="718" spans="1:14" ht="15" thickTop="1" x14ac:dyDescent="0.35"/>
    <row r="719" spans="1:14" x14ac:dyDescent="0.35">
      <c r="A719" s="7" t="s">
        <v>501</v>
      </c>
    </row>
    <row r="720" spans="1:14" hidden="1" outlineLevel="1" x14ac:dyDescent="0.35"/>
    <row r="721" spans="1:14" hidden="1" outlineLevel="1" x14ac:dyDescent="0.35">
      <c r="A721" s="6" t="s">
        <v>502</v>
      </c>
    </row>
    <row r="722" spans="1:14" hidden="1" outlineLevel="1" x14ac:dyDescent="0.35">
      <c r="A722" s="6" t="s">
        <v>227</v>
      </c>
    </row>
    <row r="723" spans="1:14" hidden="1" outlineLevel="1" x14ac:dyDescent="0.35">
      <c r="A723">
        <v>1242</v>
      </c>
      <c r="B723" s="8" t="s">
        <v>27</v>
      </c>
      <c r="C723" s="8" t="s">
        <v>503</v>
      </c>
      <c r="D723" s="9">
        <v>37073</v>
      </c>
      <c r="E723" s="10">
        <v>20212.740000000002</v>
      </c>
      <c r="F723" s="10">
        <v>0</v>
      </c>
      <c r="G723" s="8" t="s">
        <v>27</v>
      </c>
      <c r="H723" s="10">
        <v>0</v>
      </c>
      <c r="I723" s="10">
        <v>20212.740000000002</v>
      </c>
      <c r="J723" s="10">
        <v>0</v>
      </c>
      <c r="K723" s="10">
        <v>20212.740000000002</v>
      </c>
      <c r="L723" s="10">
        <v>0</v>
      </c>
      <c r="M723" s="8" t="s">
        <v>29</v>
      </c>
      <c r="N723" s="11">
        <v>5</v>
      </c>
    </row>
    <row r="724" spans="1:14" hidden="1" outlineLevel="1" x14ac:dyDescent="0.35">
      <c r="A724">
        <v>1264</v>
      </c>
      <c r="B724" s="8" t="s">
        <v>27</v>
      </c>
      <c r="C724" s="8" t="s">
        <v>504</v>
      </c>
      <c r="D724" s="9">
        <v>37154</v>
      </c>
      <c r="E724" s="10">
        <v>7448.98</v>
      </c>
      <c r="F724" s="10">
        <v>0</v>
      </c>
      <c r="G724" s="8" t="s">
        <v>27</v>
      </c>
      <c r="H724" s="10">
        <v>0</v>
      </c>
      <c r="I724" s="10">
        <v>7448.98</v>
      </c>
      <c r="J724" s="10">
        <v>0</v>
      </c>
      <c r="K724" s="10">
        <v>7448.98</v>
      </c>
      <c r="L724" s="10">
        <v>0</v>
      </c>
      <c r="M724" s="8" t="s">
        <v>29</v>
      </c>
      <c r="N724" s="11">
        <v>5</v>
      </c>
    </row>
    <row r="725" spans="1:14" hidden="1" outlineLevel="1" x14ac:dyDescent="0.35">
      <c r="A725">
        <v>1537</v>
      </c>
      <c r="B725" s="8" t="s">
        <v>27</v>
      </c>
      <c r="C725" s="8" t="s">
        <v>505</v>
      </c>
      <c r="D725" s="9">
        <v>39112</v>
      </c>
      <c r="E725" s="10">
        <v>11998.5</v>
      </c>
      <c r="F725" s="10">
        <v>0</v>
      </c>
      <c r="G725" s="8" t="s">
        <v>27</v>
      </c>
      <c r="H725" s="10">
        <v>0</v>
      </c>
      <c r="I725" s="10">
        <v>11998.5</v>
      </c>
      <c r="J725" s="10">
        <v>0</v>
      </c>
      <c r="K725" s="10">
        <v>11998.5</v>
      </c>
      <c r="L725" s="10">
        <v>0</v>
      </c>
      <c r="M725" s="8" t="s">
        <v>29</v>
      </c>
      <c r="N725" s="11">
        <v>5</v>
      </c>
    </row>
    <row r="726" spans="1:14" hidden="1" outlineLevel="1" x14ac:dyDescent="0.35">
      <c r="A726">
        <v>1707</v>
      </c>
      <c r="B726" s="8" t="s">
        <v>27</v>
      </c>
      <c r="C726" s="8" t="s">
        <v>506</v>
      </c>
      <c r="D726" s="9">
        <v>40664</v>
      </c>
      <c r="E726" s="10">
        <v>8500</v>
      </c>
      <c r="F726" s="10">
        <v>0</v>
      </c>
      <c r="G726" s="8" t="s">
        <v>27</v>
      </c>
      <c r="H726" s="10">
        <v>0</v>
      </c>
      <c r="I726" s="10">
        <v>8500</v>
      </c>
      <c r="J726" s="10">
        <v>0</v>
      </c>
      <c r="K726" s="10">
        <v>8500</v>
      </c>
      <c r="L726" s="10">
        <v>0</v>
      </c>
      <c r="M726" s="8" t="s">
        <v>29</v>
      </c>
      <c r="N726" s="11">
        <v>5</v>
      </c>
    </row>
    <row r="727" spans="1:14" hidden="1" outlineLevel="1" x14ac:dyDescent="0.35">
      <c r="A727">
        <v>1829</v>
      </c>
      <c r="B727" s="8" t="s">
        <v>27</v>
      </c>
      <c r="C727" s="8" t="s">
        <v>507</v>
      </c>
      <c r="D727" s="9">
        <v>42285</v>
      </c>
      <c r="E727" s="12">
        <v>9601.76</v>
      </c>
      <c r="F727" s="12">
        <v>0</v>
      </c>
      <c r="G727" s="8" t="s">
        <v>27</v>
      </c>
      <c r="H727" s="12">
        <v>0</v>
      </c>
      <c r="I727" s="12">
        <v>7201.31</v>
      </c>
      <c r="J727" s="12">
        <v>1920.35</v>
      </c>
      <c r="K727" s="12">
        <v>9121.66</v>
      </c>
      <c r="L727" s="12">
        <v>480.1</v>
      </c>
      <c r="M727" s="8" t="s">
        <v>29</v>
      </c>
      <c r="N727" s="11">
        <v>5</v>
      </c>
    </row>
    <row r="728" spans="1:14" ht="15" hidden="1" outlineLevel="1" thickBot="1" x14ac:dyDescent="0.4">
      <c r="A728" s="14" t="s">
        <v>230</v>
      </c>
      <c r="E728" s="13">
        <v>57761.98</v>
      </c>
      <c r="F728" s="13">
        <v>0</v>
      </c>
      <c r="G728" s="8" t="s">
        <v>17</v>
      </c>
      <c r="H728" s="13">
        <v>0</v>
      </c>
      <c r="I728" s="13">
        <v>55361.53</v>
      </c>
      <c r="J728" s="13">
        <v>1920.35</v>
      </c>
      <c r="K728" s="13">
        <v>57281.88</v>
      </c>
      <c r="L728" s="13">
        <v>480.1</v>
      </c>
    </row>
    <row r="729" spans="1:14" ht="15" hidden="1" outlineLevel="1" thickTop="1" x14ac:dyDescent="0.35"/>
    <row r="730" spans="1:14" hidden="1" outlineLevel="1" x14ac:dyDescent="0.35">
      <c r="A730" s="6" t="s">
        <v>77</v>
      </c>
    </row>
    <row r="731" spans="1:14" hidden="1" outlineLevel="1" x14ac:dyDescent="0.35">
      <c r="A731">
        <v>1137</v>
      </c>
      <c r="B731" s="8" t="s">
        <v>3</v>
      </c>
      <c r="C731" s="8" t="s">
        <v>508</v>
      </c>
      <c r="D731" s="9">
        <v>36720</v>
      </c>
      <c r="E731" s="10">
        <v>4999.93</v>
      </c>
      <c r="F731" s="10">
        <v>0</v>
      </c>
      <c r="G731" s="8" t="s">
        <v>27</v>
      </c>
      <c r="H731" s="10">
        <v>0</v>
      </c>
      <c r="I731" s="10">
        <v>0</v>
      </c>
      <c r="J731" s="10">
        <v>0</v>
      </c>
      <c r="K731" s="10">
        <v>0</v>
      </c>
      <c r="L731" s="10">
        <v>4999.93</v>
      </c>
      <c r="M731" s="8" t="s">
        <v>79</v>
      </c>
      <c r="N731" s="11">
        <v>0</v>
      </c>
    </row>
    <row r="732" spans="1:14" hidden="1" outlineLevel="1" x14ac:dyDescent="0.35">
      <c r="A732">
        <v>1385</v>
      </c>
      <c r="B732" s="8" t="s">
        <v>27</v>
      </c>
      <c r="C732" s="8" t="s">
        <v>509</v>
      </c>
      <c r="D732" s="9">
        <v>37651</v>
      </c>
      <c r="E732" s="12">
        <v>36000</v>
      </c>
      <c r="F732" s="12">
        <v>0</v>
      </c>
      <c r="G732" s="8" t="s">
        <v>27</v>
      </c>
      <c r="H732" s="12">
        <v>0</v>
      </c>
      <c r="I732" s="12">
        <v>1242.44</v>
      </c>
      <c r="J732" s="12">
        <v>0</v>
      </c>
      <c r="K732" s="12">
        <v>1242.44</v>
      </c>
      <c r="L732" s="12">
        <v>34757.56</v>
      </c>
      <c r="M732" s="8" t="s">
        <v>79</v>
      </c>
      <c r="N732" s="11">
        <v>99</v>
      </c>
    </row>
    <row r="733" spans="1:14" ht="15" hidden="1" outlineLevel="1" thickBot="1" x14ac:dyDescent="0.4">
      <c r="A733" s="14" t="s">
        <v>79</v>
      </c>
      <c r="E733" s="13">
        <v>40999.93</v>
      </c>
      <c r="F733" s="13">
        <v>0</v>
      </c>
      <c r="G733" s="8" t="s">
        <v>17</v>
      </c>
      <c r="H733" s="13">
        <v>0</v>
      </c>
      <c r="I733" s="13">
        <v>1242.44</v>
      </c>
      <c r="J733" s="13">
        <v>0</v>
      </c>
      <c r="K733" s="13">
        <v>1242.44</v>
      </c>
      <c r="L733" s="13">
        <v>39757.49</v>
      </c>
    </row>
    <row r="734" spans="1:14" ht="15" hidden="1" outlineLevel="1" thickTop="1" x14ac:dyDescent="0.35"/>
    <row r="735" spans="1:14" hidden="1" outlineLevel="1" x14ac:dyDescent="0.35">
      <c r="A735" s="6" t="s">
        <v>465</v>
      </c>
    </row>
    <row r="736" spans="1:14" hidden="1" outlineLevel="1" x14ac:dyDescent="0.35">
      <c r="A736">
        <v>1182</v>
      </c>
      <c r="B736" s="8" t="s">
        <v>27</v>
      </c>
      <c r="C736" s="8" t="s">
        <v>510</v>
      </c>
      <c r="D736" s="9">
        <v>36800</v>
      </c>
      <c r="E736" s="10">
        <v>2024.25</v>
      </c>
      <c r="F736" s="10">
        <v>0</v>
      </c>
      <c r="G736" s="8" t="s">
        <v>27</v>
      </c>
      <c r="H736" s="10">
        <v>0</v>
      </c>
      <c r="I736" s="10">
        <v>1265.07</v>
      </c>
      <c r="J736" s="10">
        <v>67.47</v>
      </c>
      <c r="K736" s="10">
        <v>1332.54</v>
      </c>
      <c r="L736" s="10">
        <v>691.71</v>
      </c>
      <c r="M736" s="8" t="s">
        <v>29</v>
      </c>
      <c r="N736" s="11">
        <v>30</v>
      </c>
    </row>
    <row r="737" spans="1:14" hidden="1" outlineLevel="1" x14ac:dyDescent="0.35">
      <c r="A737">
        <v>1265</v>
      </c>
      <c r="B737" s="8" t="s">
        <v>27</v>
      </c>
      <c r="C737" s="8" t="s">
        <v>511</v>
      </c>
      <c r="D737" s="9">
        <v>37164</v>
      </c>
      <c r="E737" s="10">
        <v>7690.17</v>
      </c>
      <c r="F737" s="10">
        <v>0</v>
      </c>
      <c r="G737" s="8" t="s">
        <v>27</v>
      </c>
      <c r="H737" s="10">
        <v>0</v>
      </c>
      <c r="I737" s="10">
        <v>6825.05</v>
      </c>
      <c r="J737" s="10">
        <v>384.51</v>
      </c>
      <c r="K737" s="10">
        <v>7209.56</v>
      </c>
      <c r="L737" s="10">
        <v>480.61</v>
      </c>
      <c r="M737" s="8" t="s">
        <v>29</v>
      </c>
      <c r="N737" s="11">
        <v>20</v>
      </c>
    </row>
    <row r="738" spans="1:14" hidden="1" outlineLevel="1" x14ac:dyDescent="0.35">
      <c r="A738">
        <v>1346</v>
      </c>
      <c r="B738" s="8" t="s">
        <v>27</v>
      </c>
      <c r="C738" s="8" t="s">
        <v>510</v>
      </c>
      <c r="D738" s="9">
        <v>37438</v>
      </c>
      <c r="E738" s="10">
        <v>42945.48</v>
      </c>
      <c r="F738" s="10">
        <v>0</v>
      </c>
      <c r="G738" s="8" t="s">
        <v>27</v>
      </c>
      <c r="H738" s="10">
        <v>0</v>
      </c>
      <c r="I738" s="10">
        <v>24335.84</v>
      </c>
      <c r="J738" s="10">
        <v>1431.52</v>
      </c>
      <c r="K738" s="10">
        <v>25767.360000000001</v>
      </c>
      <c r="L738" s="10">
        <v>17178.12</v>
      </c>
      <c r="M738" s="8" t="s">
        <v>29</v>
      </c>
      <c r="N738" s="11">
        <v>30</v>
      </c>
    </row>
    <row r="739" spans="1:14" hidden="1" outlineLevel="1" x14ac:dyDescent="0.35">
      <c r="A739">
        <v>1611</v>
      </c>
      <c r="B739" s="8" t="s">
        <v>27</v>
      </c>
      <c r="C739" s="8" t="s">
        <v>512</v>
      </c>
      <c r="D739" s="9">
        <v>39478</v>
      </c>
      <c r="E739" s="10">
        <v>23058.52</v>
      </c>
      <c r="F739" s="10">
        <v>0</v>
      </c>
      <c r="G739" s="8" t="s">
        <v>27</v>
      </c>
      <c r="H739" s="10">
        <v>0</v>
      </c>
      <c r="I739" s="10">
        <v>5265.02</v>
      </c>
      <c r="J739" s="10">
        <v>461.17</v>
      </c>
      <c r="K739" s="10">
        <v>5726.19</v>
      </c>
      <c r="L739" s="10">
        <v>17332.330000000002</v>
      </c>
      <c r="M739" s="8" t="s">
        <v>29</v>
      </c>
      <c r="N739" s="11">
        <v>50</v>
      </c>
    </row>
    <row r="740" spans="1:14" hidden="1" outlineLevel="1" x14ac:dyDescent="0.35">
      <c r="A740">
        <v>1612</v>
      </c>
      <c r="B740" s="8" t="s">
        <v>27</v>
      </c>
      <c r="C740" s="8" t="s">
        <v>513</v>
      </c>
      <c r="D740" s="9">
        <v>39506</v>
      </c>
      <c r="E740" s="10">
        <v>6253.51</v>
      </c>
      <c r="F740" s="10">
        <v>0</v>
      </c>
      <c r="G740" s="8" t="s">
        <v>27</v>
      </c>
      <c r="H740" s="10">
        <v>0</v>
      </c>
      <c r="I740" s="10">
        <v>6253.51</v>
      </c>
      <c r="J740" s="10">
        <v>0</v>
      </c>
      <c r="K740" s="10">
        <v>6253.51</v>
      </c>
      <c r="L740" s="10">
        <v>0</v>
      </c>
      <c r="M740" s="8" t="s">
        <v>29</v>
      </c>
      <c r="N740" s="11">
        <v>7</v>
      </c>
    </row>
    <row r="741" spans="1:14" hidden="1" outlineLevel="1" x14ac:dyDescent="0.35">
      <c r="A741">
        <v>1797</v>
      </c>
      <c r="B741" s="8" t="s">
        <v>27</v>
      </c>
      <c r="C741" s="8" t="s">
        <v>468</v>
      </c>
      <c r="D741" s="9">
        <v>41883</v>
      </c>
      <c r="E741" s="12">
        <v>42192.65</v>
      </c>
      <c r="F741" s="12">
        <v>0</v>
      </c>
      <c r="G741" s="8" t="s">
        <v>27</v>
      </c>
      <c r="H741" s="12">
        <v>0</v>
      </c>
      <c r="I741" s="12">
        <v>13595.4</v>
      </c>
      <c r="J741" s="12">
        <v>2812.84</v>
      </c>
      <c r="K741" s="12">
        <v>16408.240000000002</v>
      </c>
      <c r="L741" s="12">
        <v>25784.41</v>
      </c>
      <c r="M741" s="8" t="s">
        <v>29</v>
      </c>
      <c r="N741" s="11">
        <v>15</v>
      </c>
    </row>
    <row r="742" spans="1:14" ht="15" hidden="1" outlineLevel="1" thickBot="1" x14ac:dyDescent="0.4">
      <c r="A742" s="14" t="s">
        <v>469</v>
      </c>
      <c r="E742" s="13">
        <v>124164.58</v>
      </c>
      <c r="F742" s="13">
        <v>0</v>
      </c>
      <c r="G742" s="8" t="s">
        <v>17</v>
      </c>
      <c r="H742" s="13">
        <v>0</v>
      </c>
      <c r="I742" s="13">
        <v>57539.89</v>
      </c>
      <c r="J742" s="13">
        <v>5157.51</v>
      </c>
      <c r="K742" s="13">
        <v>62697.4</v>
      </c>
      <c r="L742" s="13">
        <v>61467.18</v>
      </c>
    </row>
    <row r="743" spans="1:14" ht="15" hidden="1" outlineLevel="1" thickTop="1" x14ac:dyDescent="0.35"/>
    <row r="744" spans="1:14" hidden="1" outlineLevel="1" x14ac:dyDescent="0.35">
      <c r="A744" s="6" t="s">
        <v>470</v>
      </c>
    </row>
    <row r="745" spans="1:14" hidden="1" outlineLevel="1" x14ac:dyDescent="0.35">
      <c r="A745">
        <v>1183</v>
      </c>
      <c r="B745" s="8" t="s">
        <v>27</v>
      </c>
      <c r="C745" s="8" t="s">
        <v>514</v>
      </c>
      <c r="D745" s="9">
        <v>36800</v>
      </c>
      <c r="E745" s="10">
        <v>3050</v>
      </c>
      <c r="F745" s="10">
        <v>0</v>
      </c>
      <c r="G745" s="8" t="s">
        <v>27</v>
      </c>
      <c r="H745" s="10">
        <v>0</v>
      </c>
      <c r="I745" s="10">
        <v>3050</v>
      </c>
      <c r="J745" s="10">
        <v>0</v>
      </c>
      <c r="K745" s="10">
        <v>3050</v>
      </c>
      <c r="L745" s="10">
        <v>0</v>
      </c>
      <c r="M745" s="8" t="s">
        <v>29</v>
      </c>
      <c r="N745" s="11">
        <v>10</v>
      </c>
    </row>
    <row r="746" spans="1:14" hidden="1" outlineLevel="1" x14ac:dyDescent="0.35">
      <c r="A746">
        <v>1237</v>
      </c>
      <c r="B746" s="8" t="s">
        <v>27</v>
      </c>
      <c r="C746" s="8" t="s">
        <v>515</v>
      </c>
      <c r="D746" s="9">
        <v>37047</v>
      </c>
      <c r="E746" s="10">
        <v>21605.66</v>
      </c>
      <c r="F746" s="10">
        <v>0</v>
      </c>
      <c r="G746" s="8" t="s">
        <v>27</v>
      </c>
      <c r="H746" s="10">
        <v>0</v>
      </c>
      <c r="I746" s="10">
        <v>21605.66</v>
      </c>
      <c r="J746" s="10">
        <v>0</v>
      </c>
      <c r="K746" s="10">
        <v>21605.66</v>
      </c>
      <c r="L746" s="10">
        <v>0</v>
      </c>
      <c r="M746" s="8" t="s">
        <v>29</v>
      </c>
      <c r="N746" s="11">
        <v>10</v>
      </c>
    </row>
    <row r="747" spans="1:14" hidden="1" outlineLevel="1" x14ac:dyDescent="0.35">
      <c r="A747">
        <v>1632</v>
      </c>
      <c r="B747" s="8" t="s">
        <v>27</v>
      </c>
      <c r="C747" s="8" t="s">
        <v>516</v>
      </c>
      <c r="D747" s="9">
        <v>39659</v>
      </c>
      <c r="E747" s="10">
        <v>19056.79</v>
      </c>
      <c r="F747" s="10">
        <v>0</v>
      </c>
      <c r="G747" s="8" t="s">
        <v>27</v>
      </c>
      <c r="H747" s="10">
        <v>0</v>
      </c>
      <c r="I747" s="10">
        <v>19056.79</v>
      </c>
      <c r="J747" s="10">
        <v>0</v>
      </c>
      <c r="K747" s="10">
        <v>19056.79</v>
      </c>
      <c r="L747" s="10">
        <v>0</v>
      </c>
      <c r="M747" s="8" t="s">
        <v>29</v>
      </c>
      <c r="N747" s="11">
        <v>10</v>
      </c>
    </row>
    <row r="748" spans="1:14" hidden="1" outlineLevel="1" x14ac:dyDescent="0.35">
      <c r="A748">
        <v>1736</v>
      </c>
      <c r="B748" s="8" t="s">
        <v>27</v>
      </c>
      <c r="C748" s="8" t="s">
        <v>517</v>
      </c>
      <c r="D748" s="9">
        <v>40909</v>
      </c>
      <c r="E748" s="10">
        <v>26100.720000000001</v>
      </c>
      <c r="F748" s="10">
        <v>0</v>
      </c>
      <c r="G748" s="8" t="s">
        <v>27</v>
      </c>
      <c r="H748" s="10">
        <v>0</v>
      </c>
      <c r="I748" s="10">
        <v>26100.720000000001</v>
      </c>
      <c r="J748" s="10">
        <v>0</v>
      </c>
      <c r="K748" s="10">
        <v>26100.720000000001</v>
      </c>
      <c r="L748" s="10">
        <v>0</v>
      </c>
      <c r="M748" s="8" t="s">
        <v>29</v>
      </c>
      <c r="N748" s="11">
        <v>5</v>
      </c>
    </row>
    <row r="749" spans="1:14" hidden="1" outlineLevel="1" x14ac:dyDescent="0.35">
      <c r="A749">
        <v>1779</v>
      </c>
      <c r="B749" s="8" t="s">
        <v>27</v>
      </c>
      <c r="C749" s="8" t="s">
        <v>518</v>
      </c>
      <c r="D749" s="9">
        <v>41699</v>
      </c>
      <c r="E749" s="10">
        <v>55214.27</v>
      </c>
      <c r="F749" s="10">
        <v>0</v>
      </c>
      <c r="G749" s="8" t="s">
        <v>27</v>
      </c>
      <c r="H749" s="10">
        <v>0</v>
      </c>
      <c r="I749" s="10">
        <v>55214.27</v>
      </c>
      <c r="J749" s="10">
        <v>0</v>
      </c>
      <c r="K749" s="10">
        <v>55214.27</v>
      </c>
      <c r="L749" s="10">
        <v>0</v>
      </c>
      <c r="M749" s="8" t="s">
        <v>29</v>
      </c>
      <c r="N749" s="11">
        <v>5</v>
      </c>
    </row>
    <row r="750" spans="1:14" hidden="1" outlineLevel="1" x14ac:dyDescent="0.35">
      <c r="A750">
        <v>1794</v>
      </c>
      <c r="B750" s="8" t="s">
        <v>27</v>
      </c>
      <c r="C750" s="8" t="s">
        <v>483</v>
      </c>
      <c r="D750" s="9">
        <v>41820</v>
      </c>
      <c r="E750" s="10">
        <v>11707.5</v>
      </c>
      <c r="F750" s="10">
        <v>0</v>
      </c>
      <c r="G750" s="8" t="s">
        <v>27</v>
      </c>
      <c r="H750" s="10">
        <v>0</v>
      </c>
      <c r="I750" s="10">
        <v>11707.5</v>
      </c>
      <c r="J750" s="10">
        <v>0</v>
      </c>
      <c r="K750" s="10">
        <v>11707.5</v>
      </c>
      <c r="L750" s="10">
        <v>0</v>
      </c>
      <c r="M750" s="8" t="s">
        <v>29</v>
      </c>
      <c r="N750" s="11">
        <v>5</v>
      </c>
    </row>
    <row r="751" spans="1:14" hidden="1" outlineLevel="1" x14ac:dyDescent="0.35">
      <c r="A751">
        <v>1826</v>
      </c>
      <c r="B751" s="8" t="s">
        <v>27</v>
      </c>
      <c r="C751" s="8" t="s">
        <v>519</v>
      </c>
      <c r="D751" s="9">
        <v>42185</v>
      </c>
      <c r="E751" s="10">
        <v>8903</v>
      </c>
      <c r="F751" s="10">
        <v>0</v>
      </c>
      <c r="G751" s="8" t="s">
        <v>27</v>
      </c>
      <c r="H751" s="10">
        <v>0</v>
      </c>
      <c r="I751" s="10">
        <v>7122.4</v>
      </c>
      <c r="J751" s="10">
        <v>1780.6</v>
      </c>
      <c r="K751" s="10">
        <v>8903</v>
      </c>
      <c r="L751" s="10">
        <v>0</v>
      </c>
      <c r="M751" s="8" t="s">
        <v>29</v>
      </c>
      <c r="N751" s="11">
        <v>5</v>
      </c>
    </row>
    <row r="752" spans="1:14" hidden="1" outlineLevel="1" x14ac:dyDescent="0.35">
      <c r="A752">
        <v>1896</v>
      </c>
      <c r="B752" s="8" t="s">
        <v>27</v>
      </c>
      <c r="C752" s="8" t="s">
        <v>520</v>
      </c>
      <c r="D752" s="9">
        <v>43252</v>
      </c>
      <c r="E752" s="10">
        <v>6488.18</v>
      </c>
      <c r="F752" s="10">
        <v>0</v>
      </c>
      <c r="G752" s="8" t="s">
        <v>27</v>
      </c>
      <c r="H752" s="10">
        <v>0</v>
      </c>
      <c r="I752" s="10">
        <v>1405.78</v>
      </c>
      <c r="J752" s="10">
        <v>1297.6400000000001</v>
      </c>
      <c r="K752" s="10">
        <v>2703.42</v>
      </c>
      <c r="L752" s="10">
        <v>3784.76</v>
      </c>
      <c r="M752" s="8" t="s">
        <v>29</v>
      </c>
      <c r="N752" s="11">
        <v>5</v>
      </c>
    </row>
    <row r="753" spans="1:14" hidden="1" outlineLevel="1" x14ac:dyDescent="0.35">
      <c r="A753">
        <v>1900</v>
      </c>
      <c r="B753" s="8" t="s">
        <v>27</v>
      </c>
      <c r="C753" s="8" t="s">
        <v>521</v>
      </c>
      <c r="D753" s="9">
        <v>43419</v>
      </c>
      <c r="E753" s="12">
        <v>7495</v>
      </c>
      <c r="F753" s="12">
        <v>0</v>
      </c>
      <c r="G753" s="8" t="s">
        <v>27</v>
      </c>
      <c r="H753" s="12">
        <v>0</v>
      </c>
      <c r="I753" s="12">
        <v>999.33</v>
      </c>
      <c r="J753" s="12">
        <v>1499</v>
      </c>
      <c r="K753" s="12">
        <v>2498.33</v>
      </c>
      <c r="L753" s="12">
        <v>4996.67</v>
      </c>
      <c r="M753" s="8" t="s">
        <v>29</v>
      </c>
      <c r="N753" s="11">
        <v>5</v>
      </c>
    </row>
    <row r="754" spans="1:14" ht="15" hidden="1" outlineLevel="1" thickBot="1" x14ac:dyDescent="0.4">
      <c r="A754" s="14" t="s">
        <v>495</v>
      </c>
      <c r="E754" s="13">
        <v>159621.12</v>
      </c>
      <c r="F754" s="13">
        <v>0</v>
      </c>
      <c r="G754" s="8" t="s">
        <v>17</v>
      </c>
      <c r="H754" s="13">
        <v>0</v>
      </c>
      <c r="I754" s="13">
        <v>146262.45000000001</v>
      </c>
      <c r="J754" s="13">
        <v>4577.24</v>
      </c>
      <c r="K754" s="13">
        <v>150839.69</v>
      </c>
      <c r="L754" s="13">
        <v>8781.43</v>
      </c>
    </row>
    <row r="755" spans="1:14" ht="15" hidden="1" outlineLevel="1" thickTop="1" x14ac:dyDescent="0.35"/>
    <row r="756" spans="1:14" hidden="1" outlineLevel="1" x14ac:dyDescent="0.35">
      <c r="A756" s="6" t="s">
        <v>449</v>
      </c>
    </row>
    <row r="757" spans="1:14" hidden="1" outlineLevel="1" x14ac:dyDescent="0.35">
      <c r="A757">
        <v>1348</v>
      </c>
      <c r="B757" s="8" t="s">
        <v>27</v>
      </c>
      <c r="C757" s="8" t="s">
        <v>522</v>
      </c>
      <c r="D757" s="9">
        <v>37462</v>
      </c>
      <c r="E757" s="10">
        <v>34537</v>
      </c>
      <c r="F757" s="10">
        <v>0</v>
      </c>
      <c r="G757" s="8" t="s">
        <v>27</v>
      </c>
      <c r="H757" s="10">
        <v>0</v>
      </c>
      <c r="I757" s="10">
        <v>34537</v>
      </c>
      <c r="J757" s="10">
        <v>0</v>
      </c>
      <c r="K757" s="10">
        <v>34537</v>
      </c>
      <c r="L757" s="10">
        <v>0</v>
      </c>
      <c r="M757" s="8" t="s">
        <v>29</v>
      </c>
      <c r="N757" s="11">
        <v>10</v>
      </c>
    </row>
    <row r="758" spans="1:14" hidden="1" outlineLevel="1" x14ac:dyDescent="0.35">
      <c r="A758">
        <v>1837</v>
      </c>
      <c r="B758" s="8" t="s">
        <v>27</v>
      </c>
      <c r="C758" s="8" t="s">
        <v>523</v>
      </c>
      <c r="D758" s="9">
        <v>42451</v>
      </c>
      <c r="E758" s="10">
        <v>18058.509999999998</v>
      </c>
      <c r="F758" s="10">
        <v>0</v>
      </c>
      <c r="G758" s="8" t="s">
        <v>27</v>
      </c>
      <c r="H758" s="10">
        <v>0</v>
      </c>
      <c r="I758" s="10">
        <v>5869.01</v>
      </c>
      <c r="J758" s="10">
        <v>1805.85</v>
      </c>
      <c r="K758" s="10">
        <v>7674.86</v>
      </c>
      <c r="L758" s="10">
        <v>10383.65</v>
      </c>
      <c r="M758" s="8" t="s">
        <v>29</v>
      </c>
      <c r="N758" s="11">
        <v>10</v>
      </c>
    </row>
    <row r="759" spans="1:14" hidden="1" outlineLevel="1" x14ac:dyDescent="0.35">
      <c r="A759">
        <v>1867</v>
      </c>
      <c r="B759" s="8" t="s">
        <v>27</v>
      </c>
      <c r="C759" s="8" t="s">
        <v>524</v>
      </c>
      <c r="D759" s="9">
        <v>42654</v>
      </c>
      <c r="E759" s="12">
        <v>35925.199999999997</v>
      </c>
      <c r="F759" s="12">
        <v>0</v>
      </c>
      <c r="G759" s="8" t="s">
        <v>27</v>
      </c>
      <c r="H759" s="12">
        <v>0</v>
      </c>
      <c r="I759" s="12">
        <v>9879.43</v>
      </c>
      <c r="J759" s="12">
        <v>3592.52</v>
      </c>
      <c r="K759" s="12">
        <v>13471.95</v>
      </c>
      <c r="L759" s="12">
        <v>22453.25</v>
      </c>
      <c r="M759" s="8" t="s">
        <v>29</v>
      </c>
      <c r="N759" s="11">
        <v>10</v>
      </c>
    </row>
    <row r="760" spans="1:14" ht="15" hidden="1" outlineLevel="1" thickBot="1" x14ac:dyDescent="0.4">
      <c r="A760" s="14" t="s">
        <v>450</v>
      </c>
      <c r="E760" s="13">
        <v>88520.71</v>
      </c>
      <c r="F760" s="13">
        <v>0</v>
      </c>
      <c r="G760" s="8" t="s">
        <v>17</v>
      </c>
      <c r="H760" s="13">
        <v>0</v>
      </c>
      <c r="I760" s="13">
        <v>50285.440000000002</v>
      </c>
      <c r="J760" s="13">
        <v>5398.37</v>
      </c>
      <c r="K760" s="13">
        <v>55683.81</v>
      </c>
      <c r="L760" s="13">
        <v>32836.9</v>
      </c>
    </row>
    <row r="761" spans="1:14" ht="15" hidden="1" outlineLevel="1" thickTop="1" x14ac:dyDescent="0.35"/>
    <row r="762" spans="1:14" hidden="1" outlineLevel="1" x14ac:dyDescent="0.35">
      <c r="A762" s="6" t="s">
        <v>160</v>
      </c>
    </row>
    <row r="763" spans="1:14" hidden="1" outlineLevel="1" x14ac:dyDescent="0.35">
      <c r="A763">
        <v>1435</v>
      </c>
      <c r="B763" s="8" t="s">
        <v>27</v>
      </c>
      <c r="C763" s="8" t="s">
        <v>525</v>
      </c>
      <c r="D763" s="9">
        <v>38041</v>
      </c>
      <c r="E763" s="10">
        <v>185720.23</v>
      </c>
      <c r="F763" s="10">
        <v>0</v>
      </c>
      <c r="G763" s="8" t="s">
        <v>27</v>
      </c>
      <c r="H763" s="10">
        <v>0</v>
      </c>
      <c r="I763" s="10">
        <v>185720.23</v>
      </c>
      <c r="J763" s="10">
        <v>0</v>
      </c>
      <c r="K763" s="10">
        <v>185720.23</v>
      </c>
      <c r="L763" s="10">
        <v>0</v>
      </c>
      <c r="M763" s="8" t="s">
        <v>29</v>
      </c>
      <c r="N763" s="11">
        <v>5</v>
      </c>
    </row>
    <row r="764" spans="1:14" hidden="1" outlineLevel="1" x14ac:dyDescent="0.35">
      <c r="A764">
        <v>1691</v>
      </c>
      <c r="B764" s="8" t="s">
        <v>27</v>
      </c>
      <c r="C764" s="8" t="s">
        <v>526</v>
      </c>
      <c r="D764" s="9">
        <v>40575</v>
      </c>
      <c r="E764" s="10">
        <v>59380.5</v>
      </c>
      <c r="F764" s="10">
        <v>0</v>
      </c>
      <c r="G764" s="8" t="s">
        <v>27</v>
      </c>
      <c r="H764" s="10">
        <v>0</v>
      </c>
      <c r="I764" s="10">
        <v>59380.5</v>
      </c>
      <c r="J764" s="10">
        <v>0</v>
      </c>
      <c r="K764" s="10">
        <v>59380.5</v>
      </c>
      <c r="L764" s="10">
        <v>0</v>
      </c>
      <c r="M764" s="8" t="s">
        <v>29</v>
      </c>
      <c r="N764" s="11">
        <v>5</v>
      </c>
    </row>
    <row r="765" spans="1:14" hidden="1" outlineLevel="1" x14ac:dyDescent="0.35">
      <c r="A765">
        <v>1721</v>
      </c>
      <c r="B765" s="8" t="s">
        <v>27</v>
      </c>
      <c r="C765" s="8" t="s">
        <v>527</v>
      </c>
      <c r="D765" s="9">
        <v>40724</v>
      </c>
      <c r="E765" s="10">
        <v>158000</v>
      </c>
      <c r="F765" s="10">
        <v>0</v>
      </c>
      <c r="G765" s="8" t="s">
        <v>27</v>
      </c>
      <c r="H765" s="10">
        <v>0</v>
      </c>
      <c r="I765" s="10">
        <v>158000</v>
      </c>
      <c r="J765" s="10">
        <v>0</v>
      </c>
      <c r="K765" s="10">
        <v>158000</v>
      </c>
      <c r="L765" s="10">
        <v>0</v>
      </c>
      <c r="M765" s="8" t="s">
        <v>29</v>
      </c>
      <c r="N765" s="11">
        <v>5</v>
      </c>
    </row>
    <row r="766" spans="1:14" hidden="1" outlineLevel="1" x14ac:dyDescent="0.35">
      <c r="A766">
        <v>1863</v>
      </c>
      <c r="B766" s="8" t="s">
        <v>27</v>
      </c>
      <c r="C766" s="8" t="s">
        <v>526</v>
      </c>
      <c r="D766" s="9">
        <v>42601</v>
      </c>
      <c r="E766" s="10">
        <v>48443.14</v>
      </c>
      <c r="F766" s="10">
        <v>0</v>
      </c>
      <c r="G766" s="8" t="s">
        <v>27</v>
      </c>
      <c r="H766" s="10">
        <v>0</v>
      </c>
      <c r="I766" s="10">
        <v>45751.85</v>
      </c>
      <c r="J766" s="10">
        <v>2691.29</v>
      </c>
      <c r="K766" s="10">
        <v>48443.14</v>
      </c>
      <c r="L766" s="10">
        <v>0</v>
      </c>
      <c r="M766" s="8" t="s">
        <v>29</v>
      </c>
      <c r="N766" s="11">
        <v>3</v>
      </c>
    </row>
    <row r="767" spans="1:14" hidden="1" outlineLevel="1" x14ac:dyDescent="0.35">
      <c r="A767">
        <v>1922</v>
      </c>
      <c r="B767" s="8" t="s">
        <v>27</v>
      </c>
      <c r="C767" s="8" t="s">
        <v>528</v>
      </c>
      <c r="D767" s="9">
        <v>43921</v>
      </c>
      <c r="E767" s="12">
        <v>42300</v>
      </c>
      <c r="F767" s="12">
        <v>0</v>
      </c>
      <c r="G767" s="8" t="s">
        <v>17</v>
      </c>
      <c r="H767" s="12">
        <v>0</v>
      </c>
      <c r="I767" s="12">
        <v>0</v>
      </c>
      <c r="J767" s="12">
        <v>1510.71</v>
      </c>
      <c r="K767" s="12">
        <v>1510.71</v>
      </c>
      <c r="L767" s="12">
        <v>40789.29</v>
      </c>
      <c r="M767" s="8" t="s">
        <v>29</v>
      </c>
      <c r="N767" s="11">
        <v>7</v>
      </c>
    </row>
    <row r="768" spans="1:14" ht="15" hidden="1" outlineLevel="1" thickBot="1" x14ac:dyDescent="0.4">
      <c r="A768" s="14" t="s">
        <v>162</v>
      </c>
      <c r="E768" s="13">
        <v>493843.87</v>
      </c>
      <c r="F768" s="13">
        <v>0</v>
      </c>
      <c r="G768" s="8" t="s">
        <v>17</v>
      </c>
      <c r="H768" s="13">
        <v>0</v>
      </c>
      <c r="I768" s="13">
        <v>448852.58</v>
      </c>
      <c r="J768" s="13">
        <v>4202</v>
      </c>
      <c r="K768" s="13">
        <v>453054.58</v>
      </c>
      <c r="L768" s="13">
        <v>40789.29</v>
      </c>
    </row>
    <row r="769" spans="1:14" ht="15" hidden="1" outlineLevel="1" thickTop="1" x14ac:dyDescent="0.35"/>
    <row r="770" spans="1:14" hidden="1" outlineLevel="1" x14ac:dyDescent="0.35">
      <c r="A770" s="6" t="s">
        <v>163</v>
      </c>
    </row>
    <row r="771" spans="1:14" hidden="1" outlineLevel="1" x14ac:dyDescent="0.35">
      <c r="A771">
        <v>624</v>
      </c>
      <c r="B771" s="8" t="s">
        <v>27</v>
      </c>
      <c r="C771" s="8" t="s">
        <v>529</v>
      </c>
      <c r="D771" s="9">
        <v>35034</v>
      </c>
      <c r="E771" s="10">
        <v>45653.919999999998</v>
      </c>
      <c r="F771" s="10">
        <v>0</v>
      </c>
      <c r="G771" s="8" t="s">
        <v>27</v>
      </c>
      <c r="H771" s="10">
        <v>0</v>
      </c>
      <c r="I771" s="10">
        <v>26916.84</v>
      </c>
      <c r="J771" s="10">
        <v>1141.3499999999999</v>
      </c>
      <c r="K771" s="10">
        <v>28058.19</v>
      </c>
      <c r="L771" s="10">
        <v>17595.73</v>
      </c>
      <c r="M771" s="8" t="s">
        <v>29</v>
      </c>
      <c r="N771" s="11">
        <v>40</v>
      </c>
    </row>
    <row r="772" spans="1:14" hidden="1" outlineLevel="1" x14ac:dyDescent="0.35">
      <c r="A772">
        <v>846</v>
      </c>
      <c r="B772" s="8" t="s">
        <v>27</v>
      </c>
      <c r="C772" s="8" t="s">
        <v>530</v>
      </c>
      <c r="D772" s="9">
        <v>35773</v>
      </c>
      <c r="E772" s="10">
        <v>13408</v>
      </c>
      <c r="F772" s="10">
        <v>0</v>
      </c>
      <c r="G772" s="8" t="s">
        <v>27</v>
      </c>
      <c r="H772" s="10">
        <v>0</v>
      </c>
      <c r="I772" s="10">
        <v>8762.8799999999992</v>
      </c>
      <c r="J772" s="10">
        <v>406.3</v>
      </c>
      <c r="K772" s="10">
        <v>9169.18</v>
      </c>
      <c r="L772" s="10">
        <v>4238.82</v>
      </c>
      <c r="M772" s="8" t="s">
        <v>29</v>
      </c>
      <c r="N772" s="11">
        <v>33</v>
      </c>
    </row>
    <row r="773" spans="1:14" hidden="1" outlineLevel="1" x14ac:dyDescent="0.35">
      <c r="A773">
        <v>847</v>
      </c>
      <c r="B773" s="8" t="s">
        <v>27</v>
      </c>
      <c r="C773" s="8" t="s">
        <v>531</v>
      </c>
      <c r="D773" s="9">
        <v>35773</v>
      </c>
      <c r="E773" s="10">
        <v>10910</v>
      </c>
      <c r="F773" s="10">
        <v>0</v>
      </c>
      <c r="G773" s="8" t="s">
        <v>27</v>
      </c>
      <c r="H773" s="10">
        <v>0</v>
      </c>
      <c r="I773" s="10">
        <v>7130.43</v>
      </c>
      <c r="J773" s="10">
        <v>330.61</v>
      </c>
      <c r="K773" s="10">
        <v>7461.04</v>
      </c>
      <c r="L773" s="10">
        <v>3448.96</v>
      </c>
      <c r="M773" s="8" t="s">
        <v>29</v>
      </c>
      <c r="N773" s="11">
        <v>33</v>
      </c>
    </row>
    <row r="774" spans="1:14" hidden="1" outlineLevel="1" x14ac:dyDescent="0.35">
      <c r="A774">
        <v>865</v>
      </c>
      <c r="B774" s="8" t="s">
        <v>27</v>
      </c>
      <c r="C774" s="8" t="s">
        <v>532</v>
      </c>
      <c r="D774" s="9">
        <v>35843</v>
      </c>
      <c r="E774" s="10">
        <v>800</v>
      </c>
      <c r="F774" s="10">
        <v>0</v>
      </c>
      <c r="G774" s="8" t="s">
        <v>27</v>
      </c>
      <c r="H774" s="10">
        <v>0</v>
      </c>
      <c r="I774" s="10">
        <v>516.79999999999995</v>
      </c>
      <c r="J774" s="10">
        <v>24.24</v>
      </c>
      <c r="K774" s="10">
        <v>541.04</v>
      </c>
      <c r="L774" s="10">
        <v>258.95999999999998</v>
      </c>
      <c r="M774" s="8" t="s">
        <v>29</v>
      </c>
      <c r="N774" s="11">
        <v>33</v>
      </c>
    </row>
    <row r="775" spans="1:14" hidden="1" outlineLevel="1" x14ac:dyDescent="0.35">
      <c r="A775">
        <v>875</v>
      </c>
      <c r="B775" s="8" t="s">
        <v>27</v>
      </c>
      <c r="C775" s="8" t="s">
        <v>533</v>
      </c>
      <c r="D775" s="9">
        <v>35913</v>
      </c>
      <c r="E775" s="10">
        <v>4700</v>
      </c>
      <c r="F775" s="10">
        <v>0</v>
      </c>
      <c r="G775" s="8" t="s">
        <v>27</v>
      </c>
      <c r="H775" s="10">
        <v>0</v>
      </c>
      <c r="I775" s="10">
        <v>4700</v>
      </c>
      <c r="J775" s="10">
        <v>0</v>
      </c>
      <c r="K775" s="10">
        <v>4700</v>
      </c>
      <c r="L775" s="10">
        <v>0</v>
      </c>
      <c r="M775" s="8" t="s">
        <v>29</v>
      </c>
      <c r="N775" s="11">
        <v>10</v>
      </c>
    </row>
    <row r="776" spans="1:14" hidden="1" outlineLevel="1" x14ac:dyDescent="0.35">
      <c r="A776">
        <v>886</v>
      </c>
      <c r="B776" s="8" t="s">
        <v>27</v>
      </c>
      <c r="C776" s="8" t="s">
        <v>534</v>
      </c>
      <c r="D776" s="9">
        <v>35975</v>
      </c>
      <c r="E776" s="10">
        <v>5200</v>
      </c>
      <c r="F776" s="10">
        <v>0</v>
      </c>
      <c r="G776" s="8" t="s">
        <v>27</v>
      </c>
      <c r="H776" s="10">
        <v>0</v>
      </c>
      <c r="I776" s="10">
        <v>5200</v>
      </c>
      <c r="J776" s="10">
        <v>0</v>
      </c>
      <c r="K776" s="10">
        <v>5200</v>
      </c>
      <c r="L776" s="10">
        <v>0</v>
      </c>
      <c r="M776" s="8" t="s">
        <v>29</v>
      </c>
      <c r="N776" s="11">
        <v>20</v>
      </c>
    </row>
    <row r="777" spans="1:14" hidden="1" outlineLevel="1" x14ac:dyDescent="0.35">
      <c r="A777">
        <v>992</v>
      </c>
      <c r="B777" s="8" t="s">
        <v>27</v>
      </c>
      <c r="C777" s="8" t="s">
        <v>535</v>
      </c>
      <c r="D777" s="9">
        <v>36348</v>
      </c>
      <c r="E777" s="10">
        <v>1299</v>
      </c>
      <c r="F777" s="10">
        <v>0</v>
      </c>
      <c r="G777" s="8" t="s">
        <v>27</v>
      </c>
      <c r="H777" s="10">
        <v>0</v>
      </c>
      <c r="I777" s="10">
        <v>1299</v>
      </c>
      <c r="J777" s="10">
        <v>0</v>
      </c>
      <c r="K777" s="10">
        <v>1299</v>
      </c>
      <c r="L777" s="10">
        <v>0</v>
      </c>
      <c r="M777" s="8" t="s">
        <v>29</v>
      </c>
      <c r="N777" s="11">
        <v>5</v>
      </c>
    </row>
    <row r="778" spans="1:14" hidden="1" outlineLevel="1" x14ac:dyDescent="0.35">
      <c r="A778">
        <v>1075</v>
      </c>
      <c r="B778" s="8" t="s">
        <v>27</v>
      </c>
      <c r="C778" s="8" t="s">
        <v>536</v>
      </c>
      <c r="D778" s="9">
        <v>36594</v>
      </c>
      <c r="E778" s="10">
        <v>1995</v>
      </c>
      <c r="F778" s="10">
        <v>0</v>
      </c>
      <c r="G778" s="8" t="s">
        <v>27</v>
      </c>
      <c r="H778" s="10">
        <v>0</v>
      </c>
      <c r="I778" s="10">
        <v>1995</v>
      </c>
      <c r="J778" s="10">
        <v>0</v>
      </c>
      <c r="K778" s="10">
        <v>1995</v>
      </c>
      <c r="L778" s="10">
        <v>0</v>
      </c>
      <c r="M778" s="8" t="s">
        <v>29</v>
      </c>
      <c r="N778" s="11">
        <v>7</v>
      </c>
    </row>
    <row r="779" spans="1:14" hidden="1" outlineLevel="1" x14ac:dyDescent="0.35">
      <c r="A779">
        <v>1111</v>
      </c>
      <c r="B779" s="8" t="s">
        <v>27</v>
      </c>
      <c r="C779" s="8" t="s">
        <v>537</v>
      </c>
      <c r="D779" s="9">
        <v>36677</v>
      </c>
      <c r="E779" s="10">
        <v>5937.6</v>
      </c>
      <c r="F779" s="10">
        <v>0</v>
      </c>
      <c r="G779" s="8" t="s">
        <v>27</v>
      </c>
      <c r="H779" s="10">
        <v>0</v>
      </c>
      <c r="I779" s="10">
        <v>5937.6</v>
      </c>
      <c r="J779" s="10">
        <v>0</v>
      </c>
      <c r="K779" s="10">
        <v>5937.6</v>
      </c>
      <c r="L779" s="10">
        <v>0</v>
      </c>
      <c r="M779" s="8" t="s">
        <v>29</v>
      </c>
      <c r="N779" s="11">
        <v>7</v>
      </c>
    </row>
    <row r="780" spans="1:14" hidden="1" outlineLevel="1" x14ac:dyDescent="0.35">
      <c r="A780">
        <v>1209</v>
      </c>
      <c r="B780" s="8" t="s">
        <v>27</v>
      </c>
      <c r="C780" s="8" t="s">
        <v>538</v>
      </c>
      <c r="D780" s="9">
        <v>36949</v>
      </c>
      <c r="E780" s="10">
        <v>2345</v>
      </c>
      <c r="F780" s="10">
        <v>0</v>
      </c>
      <c r="G780" s="8" t="s">
        <v>27</v>
      </c>
      <c r="H780" s="10">
        <v>0</v>
      </c>
      <c r="I780" s="10">
        <v>2345</v>
      </c>
      <c r="J780" s="10">
        <v>0</v>
      </c>
      <c r="K780" s="10">
        <v>2345</v>
      </c>
      <c r="L780" s="10">
        <v>0</v>
      </c>
      <c r="M780" s="8" t="s">
        <v>29</v>
      </c>
      <c r="N780" s="11">
        <v>10</v>
      </c>
    </row>
    <row r="781" spans="1:14" hidden="1" outlineLevel="1" x14ac:dyDescent="0.35">
      <c r="A781">
        <v>1227</v>
      </c>
      <c r="B781" s="8" t="s">
        <v>27</v>
      </c>
      <c r="C781" s="8" t="s">
        <v>539</v>
      </c>
      <c r="D781" s="9">
        <v>37020</v>
      </c>
      <c r="E781" s="10">
        <v>7572.79</v>
      </c>
      <c r="F781" s="10">
        <v>0</v>
      </c>
      <c r="G781" s="8" t="s">
        <v>27</v>
      </c>
      <c r="H781" s="10">
        <v>0</v>
      </c>
      <c r="I781" s="10">
        <v>7572.79</v>
      </c>
      <c r="J781" s="10">
        <v>0</v>
      </c>
      <c r="K781" s="10">
        <v>7572.79</v>
      </c>
      <c r="L781" s="10">
        <v>0</v>
      </c>
      <c r="M781" s="8" t="s">
        <v>29</v>
      </c>
      <c r="N781" s="11">
        <v>10</v>
      </c>
    </row>
    <row r="782" spans="1:14" hidden="1" outlineLevel="1" x14ac:dyDescent="0.35">
      <c r="A782">
        <v>1228</v>
      </c>
      <c r="B782" s="8" t="s">
        <v>27</v>
      </c>
      <c r="C782" s="8" t="s">
        <v>540</v>
      </c>
      <c r="D782" s="9">
        <v>37020</v>
      </c>
      <c r="E782" s="10">
        <v>7647.66</v>
      </c>
      <c r="F782" s="10">
        <v>0</v>
      </c>
      <c r="G782" s="8" t="s">
        <v>27</v>
      </c>
      <c r="H782" s="10">
        <v>0</v>
      </c>
      <c r="I782" s="10">
        <v>7647.66</v>
      </c>
      <c r="J782" s="10">
        <v>0</v>
      </c>
      <c r="K782" s="10">
        <v>7647.66</v>
      </c>
      <c r="L782" s="10">
        <v>0</v>
      </c>
      <c r="M782" s="8" t="s">
        <v>29</v>
      </c>
      <c r="N782" s="11">
        <v>10</v>
      </c>
    </row>
    <row r="783" spans="1:14" hidden="1" outlineLevel="1" x14ac:dyDescent="0.35">
      <c r="A783">
        <v>1229</v>
      </c>
      <c r="B783" s="8" t="s">
        <v>27</v>
      </c>
      <c r="C783" s="8" t="s">
        <v>541</v>
      </c>
      <c r="D783" s="9">
        <v>37020</v>
      </c>
      <c r="E783" s="10">
        <v>8831.1</v>
      </c>
      <c r="F783" s="10">
        <v>0</v>
      </c>
      <c r="G783" s="8" t="s">
        <v>27</v>
      </c>
      <c r="H783" s="10">
        <v>0</v>
      </c>
      <c r="I783" s="10">
        <v>8831.1</v>
      </c>
      <c r="J783" s="10">
        <v>0</v>
      </c>
      <c r="K783" s="10">
        <v>8831.1</v>
      </c>
      <c r="L783" s="10">
        <v>0</v>
      </c>
      <c r="M783" s="8" t="s">
        <v>29</v>
      </c>
      <c r="N783" s="11">
        <v>10</v>
      </c>
    </row>
    <row r="784" spans="1:14" hidden="1" outlineLevel="1" x14ac:dyDescent="0.35">
      <c r="A784">
        <v>1261</v>
      </c>
      <c r="B784" s="8" t="s">
        <v>27</v>
      </c>
      <c r="C784" s="8" t="s">
        <v>542</v>
      </c>
      <c r="D784" s="9">
        <v>37134</v>
      </c>
      <c r="E784" s="10">
        <v>5101</v>
      </c>
      <c r="F784" s="10">
        <v>0</v>
      </c>
      <c r="G784" s="8" t="s">
        <v>27</v>
      </c>
      <c r="H784" s="10">
        <v>0</v>
      </c>
      <c r="I784" s="10">
        <v>5101</v>
      </c>
      <c r="J784" s="10">
        <v>0</v>
      </c>
      <c r="K784" s="10">
        <v>5101</v>
      </c>
      <c r="L784" s="10">
        <v>0</v>
      </c>
      <c r="M784" s="8" t="s">
        <v>29</v>
      </c>
      <c r="N784" s="11">
        <v>10</v>
      </c>
    </row>
    <row r="785" spans="1:14" hidden="1" outlineLevel="1" x14ac:dyDescent="0.35">
      <c r="A785">
        <v>1289</v>
      </c>
      <c r="B785" s="8" t="s">
        <v>27</v>
      </c>
      <c r="C785" s="8" t="s">
        <v>543</v>
      </c>
      <c r="D785" s="9">
        <v>37207</v>
      </c>
      <c r="E785" s="10">
        <v>6211.5</v>
      </c>
      <c r="F785" s="10">
        <v>0</v>
      </c>
      <c r="G785" s="8" t="s">
        <v>27</v>
      </c>
      <c r="H785" s="10">
        <v>0</v>
      </c>
      <c r="I785" s="10">
        <v>6211.5</v>
      </c>
      <c r="J785" s="10">
        <v>0</v>
      </c>
      <c r="K785" s="10">
        <v>6211.5</v>
      </c>
      <c r="L785" s="10">
        <v>0</v>
      </c>
      <c r="M785" s="8" t="s">
        <v>29</v>
      </c>
      <c r="N785" s="11">
        <v>10</v>
      </c>
    </row>
    <row r="786" spans="1:14" hidden="1" outlineLevel="1" x14ac:dyDescent="0.35">
      <c r="A786">
        <v>1290</v>
      </c>
      <c r="B786" s="8" t="s">
        <v>27</v>
      </c>
      <c r="C786" s="8" t="s">
        <v>543</v>
      </c>
      <c r="D786" s="9">
        <v>37207</v>
      </c>
      <c r="E786" s="10">
        <v>6211.5</v>
      </c>
      <c r="F786" s="10">
        <v>0</v>
      </c>
      <c r="G786" s="8" t="s">
        <v>27</v>
      </c>
      <c r="H786" s="10">
        <v>0</v>
      </c>
      <c r="I786" s="10">
        <v>6211.5</v>
      </c>
      <c r="J786" s="10">
        <v>0</v>
      </c>
      <c r="K786" s="10">
        <v>6211.5</v>
      </c>
      <c r="L786" s="10">
        <v>0</v>
      </c>
      <c r="M786" s="8" t="s">
        <v>29</v>
      </c>
      <c r="N786" s="11">
        <v>10</v>
      </c>
    </row>
    <row r="787" spans="1:14" hidden="1" outlineLevel="1" x14ac:dyDescent="0.35">
      <c r="A787">
        <v>1354</v>
      </c>
      <c r="B787" s="8" t="s">
        <v>27</v>
      </c>
      <c r="C787" s="8" t="s">
        <v>544</v>
      </c>
      <c r="D787" s="9">
        <v>37468</v>
      </c>
      <c r="E787" s="10">
        <v>3240</v>
      </c>
      <c r="F787" s="10">
        <v>0</v>
      </c>
      <c r="G787" s="8" t="s">
        <v>27</v>
      </c>
      <c r="H787" s="10">
        <v>0</v>
      </c>
      <c r="I787" s="10">
        <v>3240</v>
      </c>
      <c r="J787" s="10">
        <v>0</v>
      </c>
      <c r="K787" s="10">
        <v>3240</v>
      </c>
      <c r="L787" s="10">
        <v>0</v>
      </c>
      <c r="M787" s="8" t="s">
        <v>29</v>
      </c>
      <c r="N787" s="11">
        <v>5</v>
      </c>
    </row>
    <row r="788" spans="1:14" hidden="1" outlineLevel="1" x14ac:dyDescent="0.35">
      <c r="A788">
        <v>1357</v>
      </c>
      <c r="B788" s="8" t="s">
        <v>27</v>
      </c>
      <c r="C788" s="8" t="s">
        <v>545</v>
      </c>
      <c r="D788" s="9">
        <v>37498</v>
      </c>
      <c r="E788" s="10">
        <v>4450</v>
      </c>
      <c r="F788" s="10">
        <v>0</v>
      </c>
      <c r="G788" s="8" t="s">
        <v>27</v>
      </c>
      <c r="H788" s="10">
        <v>0</v>
      </c>
      <c r="I788" s="10">
        <v>4450</v>
      </c>
      <c r="J788" s="10">
        <v>0</v>
      </c>
      <c r="K788" s="10">
        <v>4450</v>
      </c>
      <c r="L788" s="10">
        <v>0</v>
      </c>
      <c r="M788" s="8" t="s">
        <v>29</v>
      </c>
      <c r="N788" s="11">
        <v>10</v>
      </c>
    </row>
    <row r="789" spans="1:14" hidden="1" outlineLevel="1" x14ac:dyDescent="0.35">
      <c r="A789">
        <v>1372</v>
      </c>
      <c r="B789" s="8" t="s">
        <v>27</v>
      </c>
      <c r="C789" s="8" t="s">
        <v>546</v>
      </c>
      <c r="D789" s="9">
        <v>37544</v>
      </c>
      <c r="E789" s="10">
        <v>1438</v>
      </c>
      <c r="F789" s="10">
        <v>0</v>
      </c>
      <c r="G789" s="8" t="s">
        <v>27</v>
      </c>
      <c r="H789" s="10">
        <v>0</v>
      </c>
      <c r="I789" s="10">
        <v>1438</v>
      </c>
      <c r="J789" s="10">
        <v>0</v>
      </c>
      <c r="K789" s="10">
        <v>1438</v>
      </c>
      <c r="L789" s="10">
        <v>0</v>
      </c>
      <c r="M789" s="8" t="s">
        <v>29</v>
      </c>
      <c r="N789" s="11">
        <v>5</v>
      </c>
    </row>
    <row r="790" spans="1:14" hidden="1" outlineLevel="1" x14ac:dyDescent="0.35">
      <c r="A790">
        <v>1373</v>
      </c>
      <c r="B790" s="8" t="s">
        <v>27</v>
      </c>
      <c r="C790" s="8" t="s">
        <v>547</v>
      </c>
      <c r="D790" s="9">
        <v>37559</v>
      </c>
      <c r="E790" s="10">
        <v>26332.560000000001</v>
      </c>
      <c r="F790" s="10">
        <v>0</v>
      </c>
      <c r="G790" s="8" t="s">
        <v>27</v>
      </c>
      <c r="H790" s="10">
        <v>0</v>
      </c>
      <c r="I790" s="10">
        <v>26332.560000000001</v>
      </c>
      <c r="J790" s="10">
        <v>0</v>
      </c>
      <c r="K790" s="10">
        <v>26332.560000000001</v>
      </c>
      <c r="L790" s="10">
        <v>0</v>
      </c>
      <c r="M790" s="8" t="s">
        <v>29</v>
      </c>
      <c r="N790" s="11">
        <v>3</v>
      </c>
    </row>
    <row r="791" spans="1:14" hidden="1" outlineLevel="1" x14ac:dyDescent="0.35">
      <c r="A791">
        <v>1381</v>
      </c>
      <c r="B791" s="8" t="s">
        <v>27</v>
      </c>
      <c r="C791" s="8" t="s">
        <v>548</v>
      </c>
      <c r="D791" s="9">
        <v>37621</v>
      </c>
      <c r="E791" s="10">
        <v>10062</v>
      </c>
      <c r="F791" s="10">
        <v>0</v>
      </c>
      <c r="G791" s="8" t="s">
        <v>27</v>
      </c>
      <c r="H791" s="10">
        <v>0</v>
      </c>
      <c r="I791" s="10">
        <v>10062</v>
      </c>
      <c r="J791" s="10">
        <v>0</v>
      </c>
      <c r="K791" s="10">
        <v>10062</v>
      </c>
      <c r="L791" s="10">
        <v>0</v>
      </c>
      <c r="M791" s="8" t="s">
        <v>29</v>
      </c>
      <c r="N791" s="11">
        <v>10</v>
      </c>
    </row>
    <row r="792" spans="1:14" hidden="1" outlineLevel="1" x14ac:dyDescent="0.35">
      <c r="A792">
        <v>1389</v>
      </c>
      <c r="B792" s="8" t="s">
        <v>27</v>
      </c>
      <c r="C792" s="8" t="s">
        <v>549</v>
      </c>
      <c r="D792" s="9">
        <v>37692</v>
      </c>
      <c r="E792" s="10">
        <v>5400</v>
      </c>
      <c r="F792" s="10">
        <v>0</v>
      </c>
      <c r="G792" s="8" t="s">
        <v>27</v>
      </c>
      <c r="H792" s="10">
        <v>0</v>
      </c>
      <c r="I792" s="10">
        <v>5400</v>
      </c>
      <c r="J792" s="10">
        <v>0</v>
      </c>
      <c r="K792" s="10">
        <v>5400</v>
      </c>
      <c r="L792" s="10">
        <v>0</v>
      </c>
      <c r="M792" s="8" t="s">
        <v>29</v>
      </c>
      <c r="N792" s="11">
        <v>10</v>
      </c>
    </row>
    <row r="793" spans="1:14" hidden="1" outlineLevel="1" x14ac:dyDescent="0.35">
      <c r="A793">
        <v>1436</v>
      </c>
      <c r="B793" s="8" t="s">
        <v>27</v>
      </c>
      <c r="C793" s="8" t="s">
        <v>171</v>
      </c>
      <c r="D793" s="9">
        <v>38044</v>
      </c>
      <c r="E793" s="10">
        <v>20686</v>
      </c>
      <c r="F793" s="10">
        <v>0</v>
      </c>
      <c r="G793" s="8" t="s">
        <v>27</v>
      </c>
      <c r="H793" s="10">
        <v>0</v>
      </c>
      <c r="I793" s="10">
        <v>20686</v>
      </c>
      <c r="J793" s="10">
        <v>0</v>
      </c>
      <c r="K793" s="10">
        <v>20686</v>
      </c>
      <c r="L793" s="10">
        <v>0</v>
      </c>
      <c r="M793" s="8" t="s">
        <v>29</v>
      </c>
      <c r="N793" s="11">
        <v>5</v>
      </c>
    </row>
    <row r="794" spans="1:14" hidden="1" outlineLevel="1" x14ac:dyDescent="0.35">
      <c r="A794">
        <v>1439</v>
      </c>
      <c r="B794" s="8" t="s">
        <v>27</v>
      </c>
      <c r="C794" s="8" t="s">
        <v>550</v>
      </c>
      <c r="D794" s="9">
        <v>38045</v>
      </c>
      <c r="E794" s="10">
        <v>5914.15</v>
      </c>
      <c r="F794" s="10">
        <v>0</v>
      </c>
      <c r="G794" s="8" t="s">
        <v>27</v>
      </c>
      <c r="H794" s="10">
        <v>0</v>
      </c>
      <c r="I794" s="10">
        <v>5914.15</v>
      </c>
      <c r="J794" s="10">
        <v>0</v>
      </c>
      <c r="K794" s="10">
        <v>5914.15</v>
      </c>
      <c r="L794" s="10">
        <v>0</v>
      </c>
      <c r="M794" s="8" t="s">
        <v>29</v>
      </c>
      <c r="N794" s="11">
        <v>7</v>
      </c>
    </row>
    <row r="795" spans="1:14" hidden="1" outlineLevel="1" x14ac:dyDescent="0.35">
      <c r="A795">
        <v>1441</v>
      </c>
      <c r="B795" s="8" t="s">
        <v>27</v>
      </c>
      <c r="C795" s="8" t="s">
        <v>551</v>
      </c>
      <c r="D795" s="9">
        <v>38077</v>
      </c>
      <c r="E795" s="10">
        <v>7999</v>
      </c>
      <c r="F795" s="10">
        <v>0</v>
      </c>
      <c r="G795" s="8" t="s">
        <v>27</v>
      </c>
      <c r="H795" s="10">
        <v>0</v>
      </c>
      <c r="I795" s="10">
        <v>7999</v>
      </c>
      <c r="J795" s="10">
        <v>0</v>
      </c>
      <c r="K795" s="10">
        <v>7999</v>
      </c>
      <c r="L795" s="10">
        <v>0</v>
      </c>
      <c r="M795" s="8" t="s">
        <v>29</v>
      </c>
      <c r="N795" s="11">
        <v>10</v>
      </c>
    </row>
    <row r="796" spans="1:14" hidden="1" outlineLevel="1" x14ac:dyDescent="0.35">
      <c r="A796">
        <v>1442</v>
      </c>
      <c r="B796" s="8" t="s">
        <v>27</v>
      </c>
      <c r="C796" s="8" t="s">
        <v>552</v>
      </c>
      <c r="D796" s="9">
        <v>38097</v>
      </c>
      <c r="E796" s="10">
        <v>4957</v>
      </c>
      <c r="F796" s="10">
        <v>0</v>
      </c>
      <c r="G796" s="8" t="s">
        <v>27</v>
      </c>
      <c r="H796" s="10">
        <v>0</v>
      </c>
      <c r="I796" s="10">
        <v>4957</v>
      </c>
      <c r="J796" s="10">
        <v>0</v>
      </c>
      <c r="K796" s="10">
        <v>4957</v>
      </c>
      <c r="L796" s="10">
        <v>0</v>
      </c>
      <c r="M796" s="8" t="s">
        <v>29</v>
      </c>
      <c r="N796" s="11">
        <v>5</v>
      </c>
    </row>
    <row r="797" spans="1:14" hidden="1" outlineLevel="1" x14ac:dyDescent="0.35">
      <c r="A797">
        <v>1443</v>
      </c>
      <c r="B797" s="8" t="s">
        <v>27</v>
      </c>
      <c r="C797" s="8" t="s">
        <v>553</v>
      </c>
      <c r="D797" s="9">
        <v>38097</v>
      </c>
      <c r="E797" s="10">
        <v>13733.81</v>
      </c>
      <c r="F797" s="10">
        <v>0</v>
      </c>
      <c r="G797" s="8" t="s">
        <v>27</v>
      </c>
      <c r="H797" s="10">
        <v>0</v>
      </c>
      <c r="I797" s="10">
        <v>13733.81</v>
      </c>
      <c r="J797" s="10">
        <v>0</v>
      </c>
      <c r="K797" s="10">
        <v>13733.81</v>
      </c>
      <c r="L797" s="10">
        <v>0</v>
      </c>
      <c r="M797" s="8" t="s">
        <v>29</v>
      </c>
      <c r="N797" s="11">
        <v>10</v>
      </c>
    </row>
    <row r="798" spans="1:14" hidden="1" outlineLevel="1" x14ac:dyDescent="0.35">
      <c r="A798">
        <v>1445</v>
      </c>
      <c r="B798" s="8" t="s">
        <v>27</v>
      </c>
      <c r="C798" s="8" t="s">
        <v>554</v>
      </c>
      <c r="D798" s="9">
        <v>38167</v>
      </c>
      <c r="E798" s="10">
        <v>14207</v>
      </c>
      <c r="F798" s="10">
        <v>0</v>
      </c>
      <c r="G798" s="8" t="s">
        <v>27</v>
      </c>
      <c r="H798" s="10">
        <v>0</v>
      </c>
      <c r="I798" s="10">
        <v>14207</v>
      </c>
      <c r="J798" s="10">
        <v>0</v>
      </c>
      <c r="K798" s="10">
        <v>14207</v>
      </c>
      <c r="L798" s="10">
        <v>0</v>
      </c>
      <c r="M798" s="8" t="s">
        <v>29</v>
      </c>
      <c r="N798" s="11">
        <v>5</v>
      </c>
    </row>
    <row r="799" spans="1:14" hidden="1" outlineLevel="1" x14ac:dyDescent="0.35">
      <c r="A799">
        <v>1446</v>
      </c>
      <c r="B799" s="8" t="s">
        <v>27</v>
      </c>
      <c r="C799" s="8" t="s">
        <v>555</v>
      </c>
      <c r="D799" s="9">
        <v>38167</v>
      </c>
      <c r="E799" s="10">
        <v>131594</v>
      </c>
      <c r="F799" s="10">
        <v>0</v>
      </c>
      <c r="G799" s="8" t="s">
        <v>27</v>
      </c>
      <c r="H799" s="10">
        <v>0</v>
      </c>
      <c r="I799" s="10">
        <v>131594</v>
      </c>
      <c r="J799" s="10">
        <v>0</v>
      </c>
      <c r="K799" s="10">
        <v>131594</v>
      </c>
      <c r="L799" s="10">
        <v>0</v>
      </c>
      <c r="M799" s="8" t="s">
        <v>29</v>
      </c>
      <c r="N799" s="11">
        <v>5</v>
      </c>
    </row>
    <row r="800" spans="1:14" hidden="1" outlineLevel="1" x14ac:dyDescent="0.35">
      <c r="A800">
        <v>1536</v>
      </c>
      <c r="B800" s="8" t="s">
        <v>27</v>
      </c>
      <c r="C800" s="8" t="s">
        <v>556</v>
      </c>
      <c r="D800" s="9">
        <v>39082</v>
      </c>
      <c r="E800" s="10">
        <v>21983.4</v>
      </c>
      <c r="F800" s="10">
        <v>0</v>
      </c>
      <c r="G800" s="8" t="s">
        <v>27</v>
      </c>
      <c r="H800" s="10">
        <v>0</v>
      </c>
      <c r="I800" s="10">
        <v>21983.4</v>
      </c>
      <c r="J800" s="10">
        <v>0</v>
      </c>
      <c r="K800" s="10">
        <v>21983.4</v>
      </c>
      <c r="L800" s="10">
        <v>0</v>
      </c>
      <c r="M800" s="8" t="s">
        <v>29</v>
      </c>
      <c r="N800" s="11">
        <v>7</v>
      </c>
    </row>
    <row r="801" spans="1:14" hidden="1" outlineLevel="1" x14ac:dyDescent="0.35">
      <c r="A801">
        <v>1563</v>
      </c>
      <c r="B801" s="8" t="s">
        <v>27</v>
      </c>
      <c r="C801" s="8" t="s">
        <v>557</v>
      </c>
      <c r="D801" s="9">
        <v>39263</v>
      </c>
      <c r="E801" s="10">
        <v>5000</v>
      </c>
      <c r="F801" s="10">
        <v>0</v>
      </c>
      <c r="G801" s="8" t="s">
        <v>27</v>
      </c>
      <c r="H801" s="10">
        <v>0</v>
      </c>
      <c r="I801" s="10">
        <v>5000</v>
      </c>
      <c r="J801" s="10">
        <v>0</v>
      </c>
      <c r="K801" s="10">
        <v>5000</v>
      </c>
      <c r="L801" s="10">
        <v>0</v>
      </c>
      <c r="M801" s="8" t="s">
        <v>29</v>
      </c>
      <c r="N801" s="11">
        <v>5</v>
      </c>
    </row>
    <row r="802" spans="1:14" hidden="1" outlineLevel="1" x14ac:dyDescent="0.35">
      <c r="A802">
        <v>1564</v>
      </c>
      <c r="B802" s="8" t="s">
        <v>27</v>
      </c>
      <c r="C802" s="8" t="s">
        <v>558</v>
      </c>
      <c r="D802" s="9">
        <v>39294</v>
      </c>
      <c r="E802" s="10">
        <v>10401.26</v>
      </c>
      <c r="F802" s="10">
        <v>0</v>
      </c>
      <c r="G802" s="8" t="s">
        <v>27</v>
      </c>
      <c r="H802" s="10">
        <v>0</v>
      </c>
      <c r="I802" s="10">
        <v>10401.26</v>
      </c>
      <c r="J802" s="10">
        <v>0</v>
      </c>
      <c r="K802" s="10">
        <v>10401.26</v>
      </c>
      <c r="L802" s="10">
        <v>0</v>
      </c>
      <c r="M802" s="8" t="s">
        <v>29</v>
      </c>
      <c r="N802" s="11">
        <v>7</v>
      </c>
    </row>
    <row r="803" spans="1:14" hidden="1" outlineLevel="1" x14ac:dyDescent="0.35">
      <c r="A803">
        <v>1565</v>
      </c>
      <c r="B803" s="8" t="s">
        <v>27</v>
      </c>
      <c r="C803" s="8" t="s">
        <v>559</v>
      </c>
      <c r="D803" s="9">
        <v>39294</v>
      </c>
      <c r="E803" s="10">
        <v>8750</v>
      </c>
      <c r="F803" s="10">
        <v>0</v>
      </c>
      <c r="G803" s="8" t="s">
        <v>27</v>
      </c>
      <c r="H803" s="10">
        <v>0</v>
      </c>
      <c r="I803" s="10">
        <v>8750</v>
      </c>
      <c r="J803" s="10">
        <v>0</v>
      </c>
      <c r="K803" s="10">
        <v>8750</v>
      </c>
      <c r="L803" s="10">
        <v>0</v>
      </c>
      <c r="M803" s="8" t="s">
        <v>29</v>
      </c>
      <c r="N803" s="11">
        <v>7</v>
      </c>
    </row>
    <row r="804" spans="1:14" hidden="1" outlineLevel="1" x14ac:dyDescent="0.35">
      <c r="A804">
        <v>1566</v>
      </c>
      <c r="B804" s="8" t="s">
        <v>27</v>
      </c>
      <c r="C804" s="8" t="s">
        <v>560</v>
      </c>
      <c r="D804" s="9">
        <v>39294</v>
      </c>
      <c r="E804" s="10">
        <v>7631</v>
      </c>
      <c r="F804" s="10">
        <v>0</v>
      </c>
      <c r="G804" s="8" t="s">
        <v>27</v>
      </c>
      <c r="H804" s="10">
        <v>0</v>
      </c>
      <c r="I804" s="10">
        <v>7631</v>
      </c>
      <c r="J804" s="10">
        <v>0</v>
      </c>
      <c r="K804" s="10">
        <v>7631</v>
      </c>
      <c r="L804" s="10">
        <v>0</v>
      </c>
      <c r="M804" s="8" t="s">
        <v>29</v>
      </c>
      <c r="N804" s="11">
        <v>7</v>
      </c>
    </row>
    <row r="805" spans="1:14" hidden="1" outlineLevel="1" x14ac:dyDescent="0.35">
      <c r="A805">
        <v>1615</v>
      </c>
      <c r="B805" s="8" t="s">
        <v>27</v>
      </c>
      <c r="C805" s="8" t="s">
        <v>561</v>
      </c>
      <c r="D805" s="9">
        <v>39568</v>
      </c>
      <c r="E805" s="10">
        <v>42981</v>
      </c>
      <c r="F805" s="10">
        <v>0</v>
      </c>
      <c r="G805" s="8" t="s">
        <v>27</v>
      </c>
      <c r="H805" s="10">
        <v>0</v>
      </c>
      <c r="I805" s="10">
        <v>42981</v>
      </c>
      <c r="J805" s="10">
        <v>0</v>
      </c>
      <c r="K805" s="10">
        <v>42981</v>
      </c>
      <c r="L805" s="10">
        <v>0</v>
      </c>
      <c r="M805" s="8" t="s">
        <v>29</v>
      </c>
      <c r="N805" s="11">
        <v>10</v>
      </c>
    </row>
    <row r="806" spans="1:14" hidden="1" outlineLevel="1" x14ac:dyDescent="0.35">
      <c r="A806">
        <v>1645</v>
      </c>
      <c r="B806" s="8" t="s">
        <v>27</v>
      </c>
      <c r="C806" s="8" t="s">
        <v>562</v>
      </c>
      <c r="D806" s="9">
        <v>39752</v>
      </c>
      <c r="E806" s="10">
        <v>31447.7</v>
      </c>
      <c r="F806" s="10">
        <v>0</v>
      </c>
      <c r="G806" s="8" t="s">
        <v>27</v>
      </c>
      <c r="H806" s="10">
        <v>0</v>
      </c>
      <c r="I806" s="10">
        <v>31447.7</v>
      </c>
      <c r="J806" s="10">
        <v>0</v>
      </c>
      <c r="K806" s="10">
        <v>31447.7</v>
      </c>
      <c r="L806" s="10">
        <v>0</v>
      </c>
      <c r="M806" s="8" t="s">
        <v>29</v>
      </c>
      <c r="N806" s="11">
        <v>10</v>
      </c>
    </row>
    <row r="807" spans="1:14" hidden="1" outlineLevel="1" x14ac:dyDescent="0.35">
      <c r="A807">
        <v>1677</v>
      </c>
      <c r="B807" s="8" t="s">
        <v>27</v>
      </c>
      <c r="C807" s="8" t="s">
        <v>563</v>
      </c>
      <c r="D807" s="9">
        <v>40086</v>
      </c>
      <c r="E807" s="10">
        <v>8500</v>
      </c>
      <c r="F807" s="10">
        <v>0</v>
      </c>
      <c r="G807" s="8" t="s">
        <v>27</v>
      </c>
      <c r="H807" s="10">
        <v>0</v>
      </c>
      <c r="I807" s="10">
        <v>8500</v>
      </c>
      <c r="J807" s="10">
        <v>0</v>
      </c>
      <c r="K807" s="10">
        <v>8500</v>
      </c>
      <c r="L807" s="10">
        <v>0</v>
      </c>
      <c r="M807" s="8" t="s">
        <v>29</v>
      </c>
      <c r="N807" s="11">
        <v>5</v>
      </c>
    </row>
    <row r="808" spans="1:14" hidden="1" outlineLevel="1" x14ac:dyDescent="0.35">
      <c r="A808">
        <v>1689</v>
      </c>
      <c r="B808" s="8" t="s">
        <v>27</v>
      </c>
      <c r="C808" s="8" t="s">
        <v>564</v>
      </c>
      <c r="D808" s="9">
        <v>40422</v>
      </c>
      <c r="E808" s="10">
        <v>17245</v>
      </c>
      <c r="F808" s="10">
        <v>0</v>
      </c>
      <c r="G808" s="8" t="s">
        <v>27</v>
      </c>
      <c r="H808" s="10">
        <v>0</v>
      </c>
      <c r="I808" s="10">
        <v>17245</v>
      </c>
      <c r="J808" s="10">
        <v>0</v>
      </c>
      <c r="K808" s="10">
        <v>17245</v>
      </c>
      <c r="L808" s="10">
        <v>0</v>
      </c>
      <c r="M808" s="8" t="s">
        <v>29</v>
      </c>
      <c r="N808" s="11">
        <v>5</v>
      </c>
    </row>
    <row r="809" spans="1:14" hidden="1" outlineLevel="1" x14ac:dyDescent="0.35">
      <c r="A809">
        <v>1692</v>
      </c>
      <c r="B809" s="8" t="s">
        <v>27</v>
      </c>
      <c r="C809" s="8" t="s">
        <v>565</v>
      </c>
      <c r="D809" s="9">
        <v>40603</v>
      </c>
      <c r="E809" s="10">
        <v>18778.87</v>
      </c>
      <c r="F809" s="10">
        <v>0</v>
      </c>
      <c r="G809" s="8" t="s">
        <v>27</v>
      </c>
      <c r="H809" s="10">
        <v>0</v>
      </c>
      <c r="I809" s="10">
        <v>18778.87</v>
      </c>
      <c r="J809" s="10">
        <v>0</v>
      </c>
      <c r="K809" s="10">
        <v>18778.87</v>
      </c>
      <c r="L809" s="10">
        <v>0</v>
      </c>
      <c r="M809" s="8" t="s">
        <v>29</v>
      </c>
      <c r="N809" s="11">
        <v>5</v>
      </c>
    </row>
    <row r="810" spans="1:14" hidden="1" outlineLevel="1" x14ac:dyDescent="0.35">
      <c r="A810">
        <v>1727</v>
      </c>
      <c r="B810" s="8" t="s">
        <v>27</v>
      </c>
      <c r="C810" s="8" t="s">
        <v>564</v>
      </c>
      <c r="D810" s="9">
        <v>40817</v>
      </c>
      <c r="E810" s="10">
        <v>9892</v>
      </c>
      <c r="F810" s="10">
        <v>0</v>
      </c>
      <c r="G810" s="8" t="s">
        <v>27</v>
      </c>
      <c r="H810" s="10">
        <v>0</v>
      </c>
      <c r="I810" s="10">
        <v>9892</v>
      </c>
      <c r="J810" s="10">
        <v>0</v>
      </c>
      <c r="K810" s="10">
        <v>9892</v>
      </c>
      <c r="L810" s="10">
        <v>0</v>
      </c>
      <c r="M810" s="8" t="s">
        <v>29</v>
      </c>
      <c r="N810" s="11">
        <v>7</v>
      </c>
    </row>
    <row r="811" spans="1:14" hidden="1" outlineLevel="1" x14ac:dyDescent="0.35">
      <c r="A811">
        <v>1728</v>
      </c>
      <c r="B811" s="8" t="s">
        <v>27</v>
      </c>
      <c r="C811" s="8" t="s">
        <v>566</v>
      </c>
      <c r="D811" s="9">
        <v>40817</v>
      </c>
      <c r="E811" s="10">
        <v>4500</v>
      </c>
      <c r="F811" s="10">
        <v>0</v>
      </c>
      <c r="G811" s="8" t="s">
        <v>27</v>
      </c>
      <c r="H811" s="10">
        <v>0</v>
      </c>
      <c r="I811" s="10">
        <v>4500</v>
      </c>
      <c r="J811" s="10">
        <v>0</v>
      </c>
      <c r="K811" s="10">
        <v>4500</v>
      </c>
      <c r="L811" s="10">
        <v>0</v>
      </c>
      <c r="M811" s="8" t="s">
        <v>29</v>
      </c>
      <c r="N811" s="11">
        <v>7</v>
      </c>
    </row>
    <row r="812" spans="1:14" hidden="1" outlineLevel="1" x14ac:dyDescent="0.35">
      <c r="A812">
        <v>1743</v>
      </c>
      <c r="B812" s="8" t="s">
        <v>27</v>
      </c>
      <c r="C812" s="8" t="s">
        <v>567</v>
      </c>
      <c r="D812" s="9">
        <v>41061</v>
      </c>
      <c r="E812" s="10">
        <v>8187</v>
      </c>
      <c r="F812" s="10">
        <v>0</v>
      </c>
      <c r="G812" s="8" t="s">
        <v>27</v>
      </c>
      <c r="H812" s="10">
        <v>0</v>
      </c>
      <c r="I812" s="10">
        <v>8187</v>
      </c>
      <c r="J812" s="10">
        <v>0</v>
      </c>
      <c r="K812" s="10">
        <v>8187</v>
      </c>
      <c r="L812" s="10">
        <v>0</v>
      </c>
      <c r="M812" s="8" t="s">
        <v>29</v>
      </c>
      <c r="N812" s="11">
        <v>7</v>
      </c>
    </row>
    <row r="813" spans="1:14" hidden="1" outlineLevel="1" x14ac:dyDescent="0.35">
      <c r="A813">
        <v>1750</v>
      </c>
      <c r="B813" s="8" t="s">
        <v>27</v>
      </c>
      <c r="C813" s="8" t="s">
        <v>568</v>
      </c>
      <c r="D813" s="9">
        <v>41090</v>
      </c>
      <c r="E813" s="10">
        <v>5293.5</v>
      </c>
      <c r="F813" s="10">
        <v>0</v>
      </c>
      <c r="G813" s="8" t="s">
        <v>27</v>
      </c>
      <c r="H813" s="10">
        <v>0</v>
      </c>
      <c r="I813" s="10">
        <v>5293.5</v>
      </c>
      <c r="J813" s="10">
        <v>0</v>
      </c>
      <c r="K813" s="10">
        <v>5293.5</v>
      </c>
      <c r="L813" s="10">
        <v>0</v>
      </c>
      <c r="M813" s="8" t="s">
        <v>29</v>
      </c>
      <c r="N813" s="11">
        <v>7</v>
      </c>
    </row>
    <row r="814" spans="1:14" hidden="1" outlineLevel="1" x14ac:dyDescent="0.35">
      <c r="A814">
        <v>1753</v>
      </c>
      <c r="B814" s="8" t="s">
        <v>27</v>
      </c>
      <c r="C814" s="8" t="s">
        <v>569</v>
      </c>
      <c r="D814" s="9">
        <v>41214</v>
      </c>
      <c r="E814" s="10">
        <v>17615</v>
      </c>
      <c r="F814" s="10">
        <v>0</v>
      </c>
      <c r="G814" s="8" t="s">
        <v>27</v>
      </c>
      <c r="H814" s="10">
        <v>0</v>
      </c>
      <c r="I814" s="10">
        <v>17615</v>
      </c>
      <c r="J814" s="10">
        <v>0</v>
      </c>
      <c r="K814" s="10">
        <v>17615</v>
      </c>
      <c r="L814" s="10">
        <v>0</v>
      </c>
      <c r="M814" s="8" t="s">
        <v>29</v>
      </c>
      <c r="N814" s="11">
        <v>5</v>
      </c>
    </row>
    <row r="815" spans="1:14" hidden="1" outlineLevel="1" x14ac:dyDescent="0.35">
      <c r="A815">
        <v>1758</v>
      </c>
      <c r="B815" s="8" t="s">
        <v>27</v>
      </c>
      <c r="C815" s="8" t="s">
        <v>570</v>
      </c>
      <c r="D815" s="9">
        <v>41275</v>
      </c>
      <c r="E815" s="10">
        <v>7065.62</v>
      </c>
      <c r="F815" s="10">
        <v>0</v>
      </c>
      <c r="G815" s="8" t="s">
        <v>27</v>
      </c>
      <c r="H815" s="10">
        <v>0</v>
      </c>
      <c r="I815" s="10">
        <v>7065.62</v>
      </c>
      <c r="J815" s="10">
        <v>0</v>
      </c>
      <c r="K815" s="10">
        <v>7065.62</v>
      </c>
      <c r="L815" s="10">
        <v>0</v>
      </c>
      <c r="M815" s="8" t="s">
        <v>29</v>
      </c>
      <c r="N815" s="11">
        <v>5</v>
      </c>
    </row>
    <row r="816" spans="1:14" hidden="1" outlineLevel="1" x14ac:dyDescent="0.35">
      <c r="A816">
        <v>1793</v>
      </c>
      <c r="B816" s="8" t="s">
        <v>27</v>
      </c>
      <c r="C816" s="8" t="s">
        <v>564</v>
      </c>
      <c r="D816" s="9">
        <v>41820</v>
      </c>
      <c r="E816" s="10">
        <v>27960.01</v>
      </c>
      <c r="F816" s="10">
        <v>0</v>
      </c>
      <c r="G816" s="8" t="s">
        <v>27</v>
      </c>
      <c r="H816" s="10">
        <v>0</v>
      </c>
      <c r="I816" s="10">
        <v>27960.01</v>
      </c>
      <c r="J816" s="10">
        <v>0</v>
      </c>
      <c r="K816" s="10">
        <v>27960.01</v>
      </c>
      <c r="L816" s="10">
        <v>0</v>
      </c>
      <c r="M816" s="8" t="s">
        <v>29</v>
      </c>
      <c r="N816" s="11">
        <v>5</v>
      </c>
    </row>
    <row r="817" spans="1:14" hidden="1" outlineLevel="1" x14ac:dyDescent="0.35">
      <c r="A817">
        <v>1799</v>
      </c>
      <c r="B817" s="8" t="s">
        <v>27</v>
      </c>
      <c r="C817" s="8" t="s">
        <v>560</v>
      </c>
      <c r="D817" s="9">
        <v>41913</v>
      </c>
      <c r="E817" s="10">
        <v>14242.22</v>
      </c>
      <c r="F817" s="10">
        <v>0</v>
      </c>
      <c r="G817" s="8" t="s">
        <v>27</v>
      </c>
      <c r="H817" s="10">
        <v>0</v>
      </c>
      <c r="I817" s="10">
        <v>6765.05</v>
      </c>
      <c r="J817" s="10">
        <v>1424.22</v>
      </c>
      <c r="K817" s="10">
        <v>8189.27</v>
      </c>
      <c r="L817" s="10">
        <v>6052.95</v>
      </c>
      <c r="M817" s="8" t="s">
        <v>29</v>
      </c>
      <c r="N817" s="11">
        <v>10</v>
      </c>
    </row>
    <row r="818" spans="1:14" hidden="1" outlineLevel="1" x14ac:dyDescent="0.35">
      <c r="A818">
        <v>1801</v>
      </c>
      <c r="B818" s="8" t="s">
        <v>27</v>
      </c>
      <c r="C818" s="8" t="s">
        <v>571</v>
      </c>
      <c r="D818" s="9">
        <v>41944</v>
      </c>
      <c r="E818" s="10">
        <v>8627.5499999999993</v>
      </c>
      <c r="F818" s="10">
        <v>0</v>
      </c>
      <c r="G818" s="8" t="s">
        <v>27</v>
      </c>
      <c r="H818" s="10">
        <v>0</v>
      </c>
      <c r="I818" s="10">
        <v>8052.38</v>
      </c>
      <c r="J818" s="10">
        <v>575.16999999999996</v>
      </c>
      <c r="K818" s="10">
        <v>8627.5499999999993</v>
      </c>
      <c r="L818" s="10">
        <v>0</v>
      </c>
      <c r="M818" s="8" t="s">
        <v>29</v>
      </c>
      <c r="N818" s="11">
        <v>5</v>
      </c>
    </row>
    <row r="819" spans="1:14" hidden="1" outlineLevel="1" x14ac:dyDescent="0.35">
      <c r="A819">
        <v>1802</v>
      </c>
      <c r="B819" s="8" t="s">
        <v>27</v>
      </c>
      <c r="C819" s="8" t="s">
        <v>571</v>
      </c>
      <c r="D819" s="9">
        <v>41944</v>
      </c>
      <c r="E819" s="10">
        <v>8627.5499999999993</v>
      </c>
      <c r="F819" s="10">
        <v>0</v>
      </c>
      <c r="G819" s="8" t="s">
        <v>27</v>
      </c>
      <c r="H819" s="10">
        <v>0</v>
      </c>
      <c r="I819" s="10">
        <v>8052.38</v>
      </c>
      <c r="J819" s="10">
        <v>575.16999999999996</v>
      </c>
      <c r="K819" s="10">
        <v>8627.5499999999993</v>
      </c>
      <c r="L819" s="10">
        <v>0</v>
      </c>
      <c r="M819" s="8" t="s">
        <v>29</v>
      </c>
      <c r="N819" s="11">
        <v>5</v>
      </c>
    </row>
    <row r="820" spans="1:14" hidden="1" outlineLevel="1" x14ac:dyDescent="0.35">
      <c r="A820">
        <v>1804</v>
      </c>
      <c r="B820" s="8" t="s">
        <v>27</v>
      </c>
      <c r="C820" s="8" t="s">
        <v>572</v>
      </c>
      <c r="D820" s="9">
        <v>41974</v>
      </c>
      <c r="E820" s="10">
        <v>7752.75</v>
      </c>
      <c r="F820" s="10">
        <v>0</v>
      </c>
      <c r="G820" s="8" t="s">
        <v>27</v>
      </c>
      <c r="H820" s="10">
        <v>0</v>
      </c>
      <c r="I820" s="10">
        <v>3553.36</v>
      </c>
      <c r="J820" s="10">
        <v>775.28</v>
      </c>
      <c r="K820" s="10">
        <v>4328.6400000000003</v>
      </c>
      <c r="L820" s="10">
        <v>3424.11</v>
      </c>
      <c r="M820" s="8" t="s">
        <v>29</v>
      </c>
      <c r="N820" s="11">
        <v>10</v>
      </c>
    </row>
    <row r="821" spans="1:14" hidden="1" outlineLevel="1" x14ac:dyDescent="0.35">
      <c r="A821">
        <v>1818</v>
      </c>
      <c r="B821" s="8" t="s">
        <v>27</v>
      </c>
      <c r="C821" s="8" t="s">
        <v>560</v>
      </c>
      <c r="D821" s="9">
        <v>42095</v>
      </c>
      <c r="E821" s="10">
        <v>12871</v>
      </c>
      <c r="F821" s="10">
        <v>0</v>
      </c>
      <c r="G821" s="8" t="s">
        <v>27</v>
      </c>
      <c r="H821" s="10">
        <v>0</v>
      </c>
      <c r="I821" s="10">
        <v>5470.18</v>
      </c>
      <c r="J821" s="10">
        <v>1287.0999999999999</v>
      </c>
      <c r="K821" s="10">
        <v>6757.28</v>
      </c>
      <c r="L821" s="10">
        <v>6113.72</v>
      </c>
      <c r="M821" s="8" t="s">
        <v>29</v>
      </c>
      <c r="N821" s="11">
        <v>10</v>
      </c>
    </row>
    <row r="822" spans="1:14" hidden="1" outlineLevel="1" x14ac:dyDescent="0.35">
      <c r="A822">
        <v>1828</v>
      </c>
      <c r="B822" s="8" t="s">
        <v>27</v>
      </c>
      <c r="C822" s="8" t="s">
        <v>573</v>
      </c>
      <c r="D822" s="9">
        <v>42269</v>
      </c>
      <c r="E822" s="10">
        <v>9439</v>
      </c>
      <c r="F822" s="10">
        <v>0</v>
      </c>
      <c r="G822" s="8" t="s">
        <v>27</v>
      </c>
      <c r="H822" s="10">
        <v>0</v>
      </c>
      <c r="I822" s="10">
        <v>5056.6099999999997</v>
      </c>
      <c r="J822" s="10">
        <v>1348.43</v>
      </c>
      <c r="K822" s="10">
        <v>6405.04</v>
      </c>
      <c r="L822" s="10">
        <v>3033.96</v>
      </c>
      <c r="M822" s="8" t="s">
        <v>29</v>
      </c>
      <c r="N822" s="11">
        <v>7</v>
      </c>
    </row>
    <row r="823" spans="1:14" hidden="1" outlineLevel="1" x14ac:dyDescent="0.35">
      <c r="A823">
        <v>1830</v>
      </c>
      <c r="B823" s="8" t="s">
        <v>27</v>
      </c>
      <c r="C823" s="8" t="s">
        <v>574</v>
      </c>
      <c r="D823" s="9">
        <v>42369</v>
      </c>
      <c r="E823" s="10">
        <v>8554</v>
      </c>
      <c r="F823" s="10">
        <v>0</v>
      </c>
      <c r="G823" s="8" t="s">
        <v>27</v>
      </c>
      <c r="H823" s="10">
        <v>0</v>
      </c>
      <c r="I823" s="10">
        <v>5987.8</v>
      </c>
      <c r="J823" s="10">
        <v>1710.8</v>
      </c>
      <c r="K823" s="10">
        <v>7698.6</v>
      </c>
      <c r="L823" s="10">
        <v>855.4</v>
      </c>
      <c r="M823" s="8" t="s">
        <v>29</v>
      </c>
      <c r="N823" s="11">
        <v>5</v>
      </c>
    </row>
    <row r="824" spans="1:14" hidden="1" outlineLevel="1" x14ac:dyDescent="0.35">
      <c r="A824">
        <v>1904</v>
      </c>
      <c r="B824" s="8" t="s">
        <v>27</v>
      </c>
      <c r="C824" s="8" t="s">
        <v>575</v>
      </c>
      <c r="D824" s="9">
        <v>43631</v>
      </c>
      <c r="E824" s="10">
        <v>15529.77</v>
      </c>
      <c r="F824" s="10">
        <v>0</v>
      </c>
      <c r="G824" s="8" t="s">
        <v>27</v>
      </c>
      <c r="H824" s="10">
        <v>0</v>
      </c>
      <c r="I824" s="10">
        <v>184.88</v>
      </c>
      <c r="J824" s="10">
        <v>2218.54</v>
      </c>
      <c r="K824" s="10">
        <v>2403.42</v>
      </c>
      <c r="L824" s="10">
        <v>13126.35</v>
      </c>
      <c r="M824" s="8" t="s">
        <v>29</v>
      </c>
      <c r="N824" s="11">
        <v>7</v>
      </c>
    </row>
    <row r="825" spans="1:14" hidden="1" outlineLevel="1" x14ac:dyDescent="0.35">
      <c r="A825">
        <v>1929</v>
      </c>
      <c r="B825" s="8" t="s">
        <v>27</v>
      </c>
      <c r="C825" s="8" t="s">
        <v>576</v>
      </c>
      <c r="D825" s="9">
        <v>43676</v>
      </c>
      <c r="E825" s="10">
        <v>25470</v>
      </c>
      <c r="F825" s="10">
        <v>0</v>
      </c>
      <c r="G825" s="8" t="s">
        <v>17</v>
      </c>
      <c r="H825" s="10">
        <v>0</v>
      </c>
      <c r="I825" s="10">
        <v>0</v>
      </c>
      <c r="J825" s="10">
        <v>4669.5</v>
      </c>
      <c r="K825" s="10">
        <v>4669.5</v>
      </c>
      <c r="L825" s="10">
        <v>20800.5</v>
      </c>
      <c r="M825" s="8" t="s">
        <v>29</v>
      </c>
      <c r="N825" s="11">
        <v>5</v>
      </c>
    </row>
    <row r="826" spans="1:14" hidden="1" outlineLevel="1" x14ac:dyDescent="0.35">
      <c r="A826">
        <v>1930</v>
      </c>
      <c r="B826" s="8" t="s">
        <v>27</v>
      </c>
      <c r="C826" s="8" t="s">
        <v>577</v>
      </c>
      <c r="D826" s="9">
        <v>44012</v>
      </c>
      <c r="E826" s="10">
        <v>25480</v>
      </c>
      <c r="F826" s="10">
        <v>0</v>
      </c>
      <c r="G826" s="8" t="s">
        <v>17</v>
      </c>
      <c r="H826" s="10">
        <v>0</v>
      </c>
      <c r="I826" s="10">
        <v>0</v>
      </c>
      <c r="J826" s="10">
        <v>0</v>
      </c>
      <c r="K826" s="10">
        <v>0</v>
      </c>
      <c r="L826" s="10">
        <v>25480</v>
      </c>
      <c r="M826" s="8" t="s">
        <v>29</v>
      </c>
      <c r="N826" s="11">
        <v>5</v>
      </c>
    </row>
    <row r="827" spans="1:14" hidden="1" outlineLevel="1" x14ac:dyDescent="0.35">
      <c r="A827">
        <v>1932</v>
      </c>
      <c r="B827" s="8" t="s">
        <v>27</v>
      </c>
      <c r="C827" s="8" t="s">
        <v>578</v>
      </c>
      <c r="D827" s="9">
        <v>44000</v>
      </c>
      <c r="E827" s="12">
        <v>1149</v>
      </c>
      <c r="F827" s="12">
        <v>0</v>
      </c>
      <c r="G827" s="8" t="s">
        <v>17</v>
      </c>
      <c r="H827" s="12">
        <v>0</v>
      </c>
      <c r="I827" s="12">
        <v>0</v>
      </c>
      <c r="J827" s="12">
        <v>0</v>
      </c>
      <c r="K827" s="12">
        <v>0</v>
      </c>
      <c r="L827" s="12">
        <v>1149</v>
      </c>
      <c r="M827" s="8" t="s">
        <v>29</v>
      </c>
      <c r="N827" s="11">
        <v>7</v>
      </c>
    </row>
    <row r="828" spans="1:14" ht="15" hidden="1" outlineLevel="1" thickBot="1" x14ac:dyDescent="0.4">
      <c r="A828" s="14" t="s">
        <v>177</v>
      </c>
      <c r="E828" s="13">
        <v>774811.79</v>
      </c>
      <c r="F828" s="13">
        <v>0</v>
      </c>
      <c r="G828" s="8" t="s">
        <v>17</v>
      </c>
      <c r="H828" s="13">
        <v>0</v>
      </c>
      <c r="I828" s="13">
        <v>652746.62</v>
      </c>
      <c r="J828" s="13">
        <v>16486.71</v>
      </c>
      <c r="K828" s="13">
        <v>669233.32999999996</v>
      </c>
      <c r="L828" s="13">
        <v>105578.46</v>
      </c>
    </row>
    <row r="829" spans="1:14" ht="15" hidden="1" outlineLevel="1" thickTop="1" x14ac:dyDescent="0.35"/>
    <row r="830" spans="1:14" hidden="1" outlineLevel="1" x14ac:dyDescent="0.35">
      <c r="A830" s="6" t="s">
        <v>447</v>
      </c>
    </row>
    <row r="831" spans="1:14" hidden="1" outlineLevel="1" x14ac:dyDescent="0.35">
      <c r="A831">
        <v>959</v>
      </c>
      <c r="B831" s="8" t="s">
        <v>27</v>
      </c>
      <c r="C831" s="8" t="s">
        <v>579</v>
      </c>
      <c r="D831" s="9">
        <v>36220</v>
      </c>
      <c r="E831" s="10">
        <v>3446.67</v>
      </c>
      <c r="F831" s="10">
        <v>0</v>
      </c>
      <c r="G831" s="8" t="s">
        <v>27</v>
      </c>
      <c r="H831" s="10">
        <v>0</v>
      </c>
      <c r="I831" s="10">
        <v>3446.67</v>
      </c>
      <c r="J831" s="10">
        <v>0</v>
      </c>
      <c r="K831" s="10">
        <v>3446.67</v>
      </c>
      <c r="L831" s="10">
        <v>0</v>
      </c>
      <c r="M831" s="8" t="s">
        <v>29</v>
      </c>
      <c r="N831" s="11">
        <v>10</v>
      </c>
    </row>
    <row r="832" spans="1:14" hidden="1" outlineLevel="1" x14ac:dyDescent="0.35">
      <c r="A832">
        <v>966</v>
      </c>
      <c r="B832" s="8" t="s">
        <v>27</v>
      </c>
      <c r="C832" s="8" t="s">
        <v>580</v>
      </c>
      <c r="D832" s="9">
        <v>36281</v>
      </c>
      <c r="E832" s="10">
        <v>25127.65</v>
      </c>
      <c r="F832" s="10">
        <v>0</v>
      </c>
      <c r="G832" s="8" t="s">
        <v>27</v>
      </c>
      <c r="H832" s="10">
        <v>0</v>
      </c>
      <c r="I832" s="10">
        <v>12668.5</v>
      </c>
      <c r="J832" s="10">
        <v>628.19000000000005</v>
      </c>
      <c r="K832" s="10">
        <v>13296.69</v>
      </c>
      <c r="L832" s="10">
        <v>11830.96</v>
      </c>
      <c r="M832" s="8" t="s">
        <v>29</v>
      </c>
      <c r="N832" s="11">
        <v>40</v>
      </c>
    </row>
    <row r="833" spans="1:14" hidden="1" outlineLevel="1" x14ac:dyDescent="0.35">
      <c r="A833">
        <v>1090</v>
      </c>
      <c r="B833" s="8" t="s">
        <v>27</v>
      </c>
      <c r="C833" s="8" t="s">
        <v>581</v>
      </c>
      <c r="D833" s="9">
        <v>36650</v>
      </c>
      <c r="E833" s="10">
        <v>3132.95</v>
      </c>
      <c r="F833" s="10">
        <v>0</v>
      </c>
      <c r="G833" s="8" t="s">
        <v>27</v>
      </c>
      <c r="H833" s="10">
        <v>0</v>
      </c>
      <c r="I833" s="10">
        <v>1501.13</v>
      </c>
      <c r="J833" s="10">
        <v>78.319999999999993</v>
      </c>
      <c r="K833" s="10">
        <v>1579.45</v>
      </c>
      <c r="L833" s="10">
        <v>1553.5</v>
      </c>
      <c r="M833" s="8" t="s">
        <v>29</v>
      </c>
      <c r="N833" s="11">
        <v>40</v>
      </c>
    </row>
    <row r="834" spans="1:14" hidden="1" outlineLevel="1" x14ac:dyDescent="0.35">
      <c r="A834">
        <v>1098</v>
      </c>
      <c r="B834" s="8" t="s">
        <v>27</v>
      </c>
      <c r="C834" s="8" t="s">
        <v>582</v>
      </c>
      <c r="D834" s="9">
        <v>36657</v>
      </c>
      <c r="E834" s="10">
        <v>29434.880000000001</v>
      </c>
      <c r="F834" s="10">
        <v>0</v>
      </c>
      <c r="G834" s="8" t="s">
        <v>27</v>
      </c>
      <c r="H834" s="10">
        <v>0</v>
      </c>
      <c r="I834" s="10">
        <v>14104.18</v>
      </c>
      <c r="J834" s="10">
        <v>735.87</v>
      </c>
      <c r="K834" s="10">
        <v>14840.05</v>
      </c>
      <c r="L834" s="10">
        <v>14594.83</v>
      </c>
      <c r="M834" s="8" t="s">
        <v>29</v>
      </c>
      <c r="N834" s="11">
        <v>40</v>
      </c>
    </row>
    <row r="835" spans="1:14" hidden="1" outlineLevel="1" x14ac:dyDescent="0.35">
      <c r="A835">
        <v>1800</v>
      </c>
      <c r="B835" s="8" t="s">
        <v>27</v>
      </c>
      <c r="C835" s="8" t="s">
        <v>583</v>
      </c>
      <c r="D835" s="9">
        <v>41944</v>
      </c>
      <c r="E835" s="10">
        <v>29947.02</v>
      </c>
      <c r="F835" s="10">
        <v>0</v>
      </c>
      <c r="G835" s="8" t="s">
        <v>27</v>
      </c>
      <c r="H835" s="10">
        <v>0</v>
      </c>
      <c r="I835" s="10">
        <v>6987.63</v>
      </c>
      <c r="J835" s="10">
        <v>1497.35</v>
      </c>
      <c r="K835" s="10">
        <v>8484.98</v>
      </c>
      <c r="L835" s="10">
        <v>21462.04</v>
      </c>
      <c r="M835" s="8" t="s">
        <v>29</v>
      </c>
      <c r="N835" s="11">
        <v>20</v>
      </c>
    </row>
    <row r="836" spans="1:14" hidden="1" outlineLevel="1" x14ac:dyDescent="0.35">
      <c r="A836">
        <v>1847</v>
      </c>
      <c r="B836" s="8" t="s">
        <v>27</v>
      </c>
      <c r="C836" s="8" t="s">
        <v>584</v>
      </c>
      <c r="D836" s="9">
        <v>42217</v>
      </c>
      <c r="E836" s="10">
        <v>13991</v>
      </c>
      <c r="F836" s="10">
        <v>0</v>
      </c>
      <c r="G836" s="8" t="s">
        <v>27</v>
      </c>
      <c r="H836" s="10">
        <v>0</v>
      </c>
      <c r="I836" s="10">
        <v>2739.9</v>
      </c>
      <c r="J836" s="10">
        <v>699.55</v>
      </c>
      <c r="K836" s="10">
        <v>3439.45</v>
      </c>
      <c r="L836" s="10">
        <v>10551.55</v>
      </c>
      <c r="M836" s="8" t="s">
        <v>29</v>
      </c>
      <c r="N836" s="11">
        <v>20</v>
      </c>
    </row>
    <row r="837" spans="1:14" hidden="1" outlineLevel="1" x14ac:dyDescent="0.35">
      <c r="A837">
        <v>1947</v>
      </c>
      <c r="B837" s="8" t="s">
        <v>27</v>
      </c>
      <c r="C837" s="8" t="s">
        <v>585</v>
      </c>
      <c r="D837" s="9">
        <v>43876</v>
      </c>
      <c r="E837" s="10">
        <v>12827.73</v>
      </c>
      <c r="F837" s="10">
        <v>0</v>
      </c>
      <c r="G837" s="8" t="s">
        <v>17</v>
      </c>
      <c r="H837" s="10">
        <v>0</v>
      </c>
      <c r="I837" s="10">
        <v>0</v>
      </c>
      <c r="J837" s="10">
        <v>178.16</v>
      </c>
      <c r="K837" s="10">
        <v>178.16</v>
      </c>
      <c r="L837" s="10">
        <v>12649.57</v>
      </c>
      <c r="M837" s="8" t="s">
        <v>29</v>
      </c>
      <c r="N837" s="11">
        <v>30</v>
      </c>
    </row>
    <row r="838" spans="1:14" hidden="1" outlineLevel="1" x14ac:dyDescent="0.35">
      <c r="A838">
        <v>1948</v>
      </c>
      <c r="B838" s="8" t="s">
        <v>27</v>
      </c>
      <c r="C838" s="8" t="s">
        <v>586</v>
      </c>
      <c r="D838" s="9">
        <v>43951</v>
      </c>
      <c r="E838" s="12">
        <v>158102.32999999999</v>
      </c>
      <c r="F838" s="12">
        <v>0</v>
      </c>
      <c r="G838" s="8" t="s">
        <v>17</v>
      </c>
      <c r="H838" s="12">
        <v>0</v>
      </c>
      <c r="I838" s="12">
        <v>0</v>
      </c>
      <c r="J838" s="12">
        <v>658.76</v>
      </c>
      <c r="K838" s="12">
        <v>658.76</v>
      </c>
      <c r="L838" s="12">
        <v>157443.57</v>
      </c>
      <c r="M838" s="8" t="s">
        <v>29</v>
      </c>
      <c r="N838" s="11">
        <v>40</v>
      </c>
    </row>
    <row r="839" spans="1:14" ht="15" hidden="1" outlineLevel="1" thickBot="1" x14ac:dyDescent="0.4">
      <c r="A839" s="14" t="s">
        <v>448</v>
      </c>
      <c r="E839" s="13">
        <v>276010.23</v>
      </c>
      <c r="F839" s="13">
        <v>0</v>
      </c>
      <c r="G839" s="8" t="s">
        <v>17</v>
      </c>
      <c r="H839" s="13">
        <v>0</v>
      </c>
      <c r="I839" s="13">
        <v>41448.01</v>
      </c>
      <c r="J839" s="13">
        <v>4476.2</v>
      </c>
      <c r="K839" s="13">
        <v>45924.21</v>
      </c>
      <c r="L839" s="13">
        <v>230086.02</v>
      </c>
    </row>
    <row r="840" spans="1:14" ht="15" hidden="1" outlineLevel="1" thickTop="1" x14ac:dyDescent="0.35"/>
    <row r="841" spans="1:14" hidden="1" outlineLevel="1" x14ac:dyDescent="0.35">
      <c r="A841" s="6" t="s">
        <v>437</v>
      </c>
    </row>
    <row r="842" spans="1:14" hidden="1" outlineLevel="1" x14ac:dyDescent="0.35">
      <c r="A842">
        <v>1139</v>
      </c>
      <c r="B842" s="8" t="s">
        <v>27</v>
      </c>
      <c r="C842" s="8" t="s">
        <v>587</v>
      </c>
      <c r="D842" s="9">
        <v>36727</v>
      </c>
      <c r="E842" s="10">
        <v>16866</v>
      </c>
      <c r="F842" s="10">
        <v>0</v>
      </c>
      <c r="G842" s="8" t="s">
        <v>27</v>
      </c>
      <c r="H842" s="10">
        <v>0</v>
      </c>
      <c r="I842" s="10">
        <v>16866</v>
      </c>
      <c r="J842" s="10">
        <v>0</v>
      </c>
      <c r="K842" s="10">
        <v>16866</v>
      </c>
      <c r="L842" s="10">
        <v>0</v>
      </c>
      <c r="M842" s="8" t="s">
        <v>29</v>
      </c>
      <c r="N842" s="11">
        <v>5</v>
      </c>
    </row>
    <row r="843" spans="1:14" hidden="1" outlineLevel="1" x14ac:dyDescent="0.35">
      <c r="A843">
        <v>1221</v>
      </c>
      <c r="B843" s="8" t="s">
        <v>27</v>
      </c>
      <c r="C843" s="8" t="s">
        <v>588</v>
      </c>
      <c r="D843" s="9">
        <v>36982</v>
      </c>
      <c r="E843" s="10">
        <v>173642</v>
      </c>
      <c r="F843" s="10">
        <v>0</v>
      </c>
      <c r="G843" s="8" t="s">
        <v>27</v>
      </c>
      <c r="H843" s="10">
        <v>0</v>
      </c>
      <c r="I843" s="10">
        <v>173642</v>
      </c>
      <c r="J843" s="10">
        <v>0</v>
      </c>
      <c r="K843" s="10">
        <v>173642</v>
      </c>
      <c r="L843" s="10">
        <v>0</v>
      </c>
      <c r="M843" s="8" t="s">
        <v>29</v>
      </c>
      <c r="N843" s="11">
        <v>7</v>
      </c>
    </row>
    <row r="844" spans="1:14" hidden="1" outlineLevel="1" x14ac:dyDescent="0.35">
      <c r="A844">
        <v>1233</v>
      </c>
      <c r="B844" s="8" t="s">
        <v>27</v>
      </c>
      <c r="C844" s="8" t="s">
        <v>589</v>
      </c>
      <c r="D844" s="9">
        <v>37043</v>
      </c>
      <c r="E844" s="10">
        <v>14786</v>
      </c>
      <c r="F844" s="10">
        <v>0</v>
      </c>
      <c r="G844" s="8" t="s">
        <v>27</v>
      </c>
      <c r="H844" s="10">
        <v>0</v>
      </c>
      <c r="I844" s="10">
        <v>14786</v>
      </c>
      <c r="J844" s="10">
        <v>0</v>
      </c>
      <c r="K844" s="10">
        <v>14786</v>
      </c>
      <c r="L844" s="10">
        <v>0</v>
      </c>
      <c r="M844" s="8" t="s">
        <v>29</v>
      </c>
      <c r="N844" s="11">
        <v>5</v>
      </c>
    </row>
    <row r="845" spans="1:14" hidden="1" outlineLevel="1" x14ac:dyDescent="0.35">
      <c r="A845">
        <v>1234</v>
      </c>
      <c r="B845" s="8" t="s">
        <v>27</v>
      </c>
      <c r="C845" s="8" t="s">
        <v>590</v>
      </c>
      <c r="D845" s="9">
        <v>37043</v>
      </c>
      <c r="E845" s="10">
        <v>19615</v>
      </c>
      <c r="F845" s="10">
        <v>0</v>
      </c>
      <c r="G845" s="8" t="s">
        <v>27</v>
      </c>
      <c r="H845" s="10">
        <v>0</v>
      </c>
      <c r="I845" s="10">
        <v>19615</v>
      </c>
      <c r="J845" s="10">
        <v>0</v>
      </c>
      <c r="K845" s="10">
        <v>19615</v>
      </c>
      <c r="L845" s="10">
        <v>0</v>
      </c>
      <c r="M845" s="8" t="s">
        <v>29</v>
      </c>
      <c r="N845" s="11">
        <v>5</v>
      </c>
    </row>
    <row r="846" spans="1:14" hidden="1" outlineLevel="1" x14ac:dyDescent="0.35">
      <c r="A846">
        <v>1243</v>
      </c>
      <c r="B846" s="8" t="s">
        <v>27</v>
      </c>
      <c r="C846" s="8" t="s">
        <v>591</v>
      </c>
      <c r="D846" s="9">
        <v>37073</v>
      </c>
      <c r="E846" s="10">
        <v>14786</v>
      </c>
      <c r="F846" s="10">
        <v>0</v>
      </c>
      <c r="G846" s="8" t="s">
        <v>27</v>
      </c>
      <c r="H846" s="10">
        <v>0</v>
      </c>
      <c r="I846" s="10">
        <v>14786</v>
      </c>
      <c r="J846" s="10">
        <v>0</v>
      </c>
      <c r="K846" s="10">
        <v>14786</v>
      </c>
      <c r="L846" s="10">
        <v>0</v>
      </c>
      <c r="M846" s="8" t="s">
        <v>29</v>
      </c>
      <c r="N846" s="11">
        <v>5</v>
      </c>
    </row>
    <row r="847" spans="1:14" hidden="1" outlineLevel="1" x14ac:dyDescent="0.35">
      <c r="A847">
        <v>1244</v>
      </c>
      <c r="B847" s="8" t="s">
        <v>27</v>
      </c>
      <c r="C847" s="8" t="s">
        <v>592</v>
      </c>
      <c r="D847" s="9">
        <v>37073</v>
      </c>
      <c r="E847" s="10">
        <v>19484</v>
      </c>
      <c r="F847" s="10">
        <v>0</v>
      </c>
      <c r="G847" s="8" t="s">
        <v>27</v>
      </c>
      <c r="H847" s="10">
        <v>0</v>
      </c>
      <c r="I847" s="10">
        <v>19484</v>
      </c>
      <c r="J847" s="10">
        <v>0</v>
      </c>
      <c r="K847" s="10">
        <v>19484</v>
      </c>
      <c r="L847" s="10">
        <v>0</v>
      </c>
      <c r="M847" s="8" t="s">
        <v>29</v>
      </c>
      <c r="N847" s="11">
        <v>5</v>
      </c>
    </row>
    <row r="848" spans="1:14" hidden="1" outlineLevel="1" x14ac:dyDescent="0.35">
      <c r="A848">
        <v>1245</v>
      </c>
      <c r="B848" s="8" t="s">
        <v>27</v>
      </c>
      <c r="C848" s="8" t="s">
        <v>592</v>
      </c>
      <c r="D848" s="9">
        <v>37073</v>
      </c>
      <c r="E848" s="10">
        <v>19484</v>
      </c>
      <c r="F848" s="10">
        <v>0</v>
      </c>
      <c r="G848" s="8" t="s">
        <v>27</v>
      </c>
      <c r="H848" s="10">
        <v>0</v>
      </c>
      <c r="I848" s="10">
        <v>19484</v>
      </c>
      <c r="J848" s="10">
        <v>0</v>
      </c>
      <c r="K848" s="10">
        <v>19484</v>
      </c>
      <c r="L848" s="10">
        <v>0</v>
      </c>
      <c r="M848" s="8" t="s">
        <v>29</v>
      </c>
      <c r="N848" s="11">
        <v>5</v>
      </c>
    </row>
    <row r="849" spans="1:14" hidden="1" outlineLevel="1" x14ac:dyDescent="0.35">
      <c r="A849">
        <v>1257</v>
      </c>
      <c r="B849" s="8" t="s">
        <v>27</v>
      </c>
      <c r="C849" s="8" t="s">
        <v>593</v>
      </c>
      <c r="D849" s="9">
        <v>37126</v>
      </c>
      <c r="E849" s="10">
        <v>71759</v>
      </c>
      <c r="F849" s="10">
        <v>0</v>
      </c>
      <c r="G849" s="8" t="s">
        <v>27</v>
      </c>
      <c r="H849" s="10">
        <v>0</v>
      </c>
      <c r="I849" s="10">
        <v>71759</v>
      </c>
      <c r="J849" s="10">
        <v>0</v>
      </c>
      <c r="K849" s="10">
        <v>71759</v>
      </c>
      <c r="L849" s="10">
        <v>0</v>
      </c>
      <c r="M849" s="8" t="s">
        <v>29</v>
      </c>
      <c r="N849" s="11">
        <v>7</v>
      </c>
    </row>
    <row r="850" spans="1:14" hidden="1" outlineLevel="1" x14ac:dyDescent="0.35">
      <c r="A850">
        <v>1258</v>
      </c>
      <c r="B850" s="8" t="s">
        <v>27</v>
      </c>
      <c r="C850" s="8" t="s">
        <v>593</v>
      </c>
      <c r="D850" s="9">
        <v>37126</v>
      </c>
      <c r="E850" s="10">
        <v>71759</v>
      </c>
      <c r="F850" s="10">
        <v>0</v>
      </c>
      <c r="G850" s="8" t="s">
        <v>27</v>
      </c>
      <c r="H850" s="10">
        <v>0</v>
      </c>
      <c r="I850" s="10">
        <v>71759</v>
      </c>
      <c r="J850" s="10">
        <v>0</v>
      </c>
      <c r="K850" s="10">
        <v>71759</v>
      </c>
      <c r="L850" s="10">
        <v>0</v>
      </c>
      <c r="M850" s="8" t="s">
        <v>29</v>
      </c>
      <c r="N850" s="11">
        <v>7</v>
      </c>
    </row>
    <row r="851" spans="1:14" hidden="1" outlineLevel="1" x14ac:dyDescent="0.35">
      <c r="A851">
        <v>1259</v>
      </c>
      <c r="B851" s="8" t="s">
        <v>27</v>
      </c>
      <c r="C851" s="8" t="s">
        <v>593</v>
      </c>
      <c r="D851" s="9">
        <v>37126</v>
      </c>
      <c r="E851" s="10">
        <v>71759</v>
      </c>
      <c r="F851" s="10">
        <v>0</v>
      </c>
      <c r="G851" s="8" t="s">
        <v>27</v>
      </c>
      <c r="H851" s="10">
        <v>0</v>
      </c>
      <c r="I851" s="10">
        <v>71759</v>
      </c>
      <c r="J851" s="10">
        <v>0</v>
      </c>
      <c r="K851" s="10">
        <v>71759</v>
      </c>
      <c r="L851" s="10">
        <v>0</v>
      </c>
      <c r="M851" s="8" t="s">
        <v>29</v>
      </c>
      <c r="N851" s="11">
        <v>7</v>
      </c>
    </row>
    <row r="852" spans="1:14" hidden="1" outlineLevel="1" x14ac:dyDescent="0.35">
      <c r="A852">
        <v>1317</v>
      </c>
      <c r="B852" s="8" t="s">
        <v>27</v>
      </c>
      <c r="C852" s="8" t="s">
        <v>594</v>
      </c>
      <c r="D852" s="9">
        <v>37295</v>
      </c>
      <c r="E852" s="10">
        <v>40500</v>
      </c>
      <c r="F852" s="10">
        <v>0</v>
      </c>
      <c r="G852" s="8" t="s">
        <v>27</v>
      </c>
      <c r="H852" s="10">
        <v>0</v>
      </c>
      <c r="I852" s="10">
        <v>40500</v>
      </c>
      <c r="J852" s="10">
        <v>0</v>
      </c>
      <c r="K852" s="10">
        <v>40500</v>
      </c>
      <c r="L852" s="10">
        <v>0</v>
      </c>
      <c r="M852" s="8" t="s">
        <v>29</v>
      </c>
      <c r="N852" s="11">
        <v>7</v>
      </c>
    </row>
    <row r="853" spans="1:14" hidden="1" outlineLevel="1" x14ac:dyDescent="0.35">
      <c r="A853">
        <v>1327</v>
      </c>
      <c r="B853" s="8" t="s">
        <v>27</v>
      </c>
      <c r="C853" s="8" t="s">
        <v>595</v>
      </c>
      <c r="D853" s="9">
        <v>37350</v>
      </c>
      <c r="E853" s="10">
        <v>136950</v>
      </c>
      <c r="F853" s="10">
        <v>0</v>
      </c>
      <c r="G853" s="8" t="s">
        <v>27</v>
      </c>
      <c r="H853" s="10">
        <v>0</v>
      </c>
      <c r="I853" s="10">
        <v>136950</v>
      </c>
      <c r="J853" s="10">
        <v>0</v>
      </c>
      <c r="K853" s="10">
        <v>136950</v>
      </c>
      <c r="L853" s="10">
        <v>0</v>
      </c>
      <c r="M853" s="8" t="s">
        <v>29</v>
      </c>
      <c r="N853" s="11">
        <v>7</v>
      </c>
    </row>
    <row r="854" spans="1:14" hidden="1" outlineLevel="1" x14ac:dyDescent="0.35">
      <c r="A854">
        <v>1339</v>
      </c>
      <c r="B854" s="8" t="s">
        <v>27</v>
      </c>
      <c r="C854" s="8" t="s">
        <v>596</v>
      </c>
      <c r="D854" s="9">
        <v>37425</v>
      </c>
      <c r="E854" s="10">
        <v>22000</v>
      </c>
      <c r="F854" s="10">
        <v>0</v>
      </c>
      <c r="G854" s="8" t="s">
        <v>27</v>
      </c>
      <c r="H854" s="10">
        <v>0</v>
      </c>
      <c r="I854" s="10">
        <v>22000</v>
      </c>
      <c r="J854" s="10">
        <v>0</v>
      </c>
      <c r="K854" s="10">
        <v>22000</v>
      </c>
      <c r="L854" s="10">
        <v>0</v>
      </c>
      <c r="M854" s="8" t="s">
        <v>29</v>
      </c>
      <c r="N854" s="11">
        <v>5</v>
      </c>
    </row>
    <row r="855" spans="1:14" hidden="1" outlineLevel="1" x14ac:dyDescent="0.35">
      <c r="A855">
        <v>1355</v>
      </c>
      <c r="B855" s="8" t="s">
        <v>27</v>
      </c>
      <c r="C855" s="8" t="s">
        <v>597</v>
      </c>
      <c r="D855" s="9">
        <v>37488</v>
      </c>
      <c r="E855" s="10">
        <v>23269</v>
      </c>
      <c r="F855" s="10">
        <v>0</v>
      </c>
      <c r="G855" s="8" t="s">
        <v>27</v>
      </c>
      <c r="H855" s="10">
        <v>0</v>
      </c>
      <c r="I855" s="10">
        <v>23269</v>
      </c>
      <c r="J855" s="10">
        <v>0</v>
      </c>
      <c r="K855" s="10">
        <v>23269</v>
      </c>
      <c r="L855" s="10">
        <v>0</v>
      </c>
      <c r="M855" s="8" t="s">
        <v>29</v>
      </c>
      <c r="N855" s="11">
        <v>5</v>
      </c>
    </row>
    <row r="856" spans="1:14" hidden="1" outlineLevel="1" x14ac:dyDescent="0.35">
      <c r="A856">
        <v>1358</v>
      </c>
      <c r="B856" s="8" t="s">
        <v>27</v>
      </c>
      <c r="C856" s="8" t="s">
        <v>598</v>
      </c>
      <c r="D856" s="9">
        <v>37509</v>
      </c>
      <c r="E856" s="10">
        <v>25875</v>
      </c>
      <c r="F856" s="10">
        <v>0</v>
      </c>
      <c r="G856" s="8" t="s">
        <v>27</v>
      </c>
      <c r="H856" s="10">
        <v>0</v>
      </c>
      <c r="I856" s="10">
        <v>25875</v>
      </c>
      <c r="J856" s="10">
        <v>0</v>
      </c>
      <c r="K856" s="10">
        <v>25875</v>
      </c>
      <c r="L856" s="10">
        <v>0</v>
      </c>
      <c r="M856" s="8" t="s">
        <v>29</v>
      </c>
      <c r="N856" s="11">
        <v>5</v>
      </c>
    </row>
    <row r="857" spans="1:14" hidden="1" outlineLevel="1" x14ac:dyDescent="0.35">
      <c r="A857">
        <v>1359</v>
      </c>
      <c r="B857" s="8" t="s">
        <v>27</v>
      </c>
      <c r="C857" s="8" t="s">
        <v>599</v>
      </c>
      <c r="D857" s="9">
        <v>37509</v>
      </c>
      <c r="E857" s="10">
        <v>29107</v>
      </c>
      <c r="F857" s="10">
        <v>0</v>
      </c>
      <c r="G857" s="8" t="s">
        <v>27</v>
      </c>
      <c r="H857" s="10">
        <v>0</v>
      </c>
      <c r="I857" s="10">
        <v>29107</v>
      </c>
      <c r="J857" s="10">
        <v>0</v>
      </c>
      <c r="K857" s="10">
        <v>29107</v>
      </c>
      <c r="L857" s="10">
        <v>0</v>
      </c>
      <c r="M857" s="8" t="s">
        <v>29</v>
      </c>
      <c r="N857" s="11">
        <v>5</v>
      </c>
    </row>
    <row r="858" spans="1:14" hidden="1" outlineLevel="1" x14ac:dyDescent="0.35">
      <c r="A858">
        <v>1360</v>
      </c>
      <c r="B858" s="8" t="s">
        <v>27</v>
      </c>
      <c r="C858" s="8" t="s">
        <v>600</v>
      </c>
      <c r="D858" s="9">
        <v>37509</v>
      </c>
      <c r="E858" s="10">
        <v>24602</v>
      </c>
      <c r="F858" s="10">
        <v>0</v>
      </c>
      <c r="G858" s="8" t="s">
        <v>27</v>
      </c>
      <c r="H858" s="10">
        <v>0</v>
      </c>
      <c r="I858" s="10">
        <v>24602</v>
      </c>
      <c r="J858" s="10">
        <v>0</v>
      </c>
      <c r="K858" s="10">
        <v>24602</v>
      </c>
      <c r="L858" s="10">
        <v>0</v>
      </c>
      <c r="M858" s="8" t="s">
        <v>29</v>
      </c>
      <c r="N858" s="11">
        <v>5</v>
      </c>
    </row>
    <row r="859" spans="1:14" hidden="1" outlineLevel="1" x14ac:dyDescent="0.35">
      <c r="A859">
        <v>1406</v>
      </c>
      <c r="B859" s="8" t="s">
        <v>27</v>
      </c>
      <c r="C859" s="8" t="s">
        <v>601</v>
      </c>
      <c r="D859" s="9">
        <v>37792</v>
      </c>
      <c r="E859" s="10">
        <v>15667</v>
      </c>
      <c r="F859" s="10">
        <v>0</v>
      </c>
      <c r="G859" s="8" t="s">
        <v>27</v>
      </c>
      <c r="H859" s="10">
        <v>0</v>
      </c>
      <c r="I859" s="10">
        <v>15667</v>
      </c>
      <c r="J859" s="10">
        <v>0</v>
      </c>
      <c r="K859" s="10">
        <v>15667</v>
      </c>
      <c r="L859" s="10">
        <v>0</v>
      </c>
      <c r="M859" s="8" t="s">
        <v>29</v>
      </c>
      <c r="N859" s="11">
        <v>5</v>
      </c>
    </row>
    <row r="860" spans="1:14" hidden="1" outlineLevel="1" x14ac:dyDescent="0.35">
      <c r="A860">
        <v>1407</v>
      </c>
      <c r="B860" s="8" t="s">
        <v>27</v>
      </c>
      <c r="C860" s="8" t="s">
        <v>442</v>
      </c>
      <c r="D860" s="9">
        <v>37795</v>
      </c>
      <c r="E860" s="10">
        <v>32912</v>
      </c>
      <c r="F860" s="10">
        <v>0</v>
      </c>
      <c r="G860" s="8" t="s">
        <v>27</v>
      </c>
      <c r="H860" s="10">
        <v>0</v>
      </c>
      <c r="I860" s="10">
        <v>32912</v>
      </c>
      <c r="J860" s="10">
        <v>0</v>
      </c>
      <c r="K860" s="10">
        <v>32912</v>
      </c>
      <c r="L860" s="10">
        <v>0</v>
      </c>
      <c r="M860" s="8" t="s">
        <v>29</v>
      </c>
      <c r="N860" s="11">
        <v>5</v>
      </c>
    </row>
    <row r="861" spans="1:14" hidden="1" outlineLevel="1" x14ac:dyDescent="0.35">
      <c r="A861">
        <v>1408</v>
      </c>
      <c r="B861" s="8" t="s">
        <v>3</v>
      </c>
      <c r="C861" s="8" t="s">
        <v>602</v>
      </c>
      <c r="D861" s="9">
        <v>37799</v>
      </c>
      <c r="E861" s="10">
        <v>22267</v>
      </c>
      <c r="F861" s="10">
        <v>0</v>
      </c>
      <c r="G861" s="8" t="s">
        <v>27</v>
      </c>
      <c r="H861" s="10">
        <v>0</v>
      </c>
      <c r="I861" s="10">
        <v>22267</v>
      </c>
      <c r="J861" s="10">
        <v>0</v>
      </c>
      <c r="K861" s="10">
        <v>22267</v>
      </c>
      <c r="L861" s="10">
        <v>0</v>
      </c>
      <c r="M861" s="8" t="s">
        <v>29</v>
      </c>
      <c r="N861" s="11">
        <v>5</v>
      </c>
    </row>
    <row r="862" spans="1:14" hidden="1" outlineLevel="1" x14ac:dyDescent="0.35">
      <c r="A862">
        <v>1409</v>
      </c>
      <c r="B862" s="8" t="s">
        <v>27</v>
      </c>
      <c r="C862" s="8" t="s">
        <v>603</v>
      </c>
      <c r="D862" s="9">
        <v>37799</v>
      </c>
      <c r="E862" s="10">
        <v>20263</v>
      </c>
      <c r="F862" s="10">
        <v>0</v>
      </c>
      <c r="G862" s="8" t="s">
        <v>27</v>
      </c>
      <c r="H862" s="10">
        <v>0</v>
      </c>
      <c r="I862" s="10">
        <v>20263</v>
      </c>
      <c r="J862" s="10">
        <v>0</v>
      </c>
      <c r="K862" s="10">
        <v>20263</v>
      </c>
      <c r="L862" s="10">
        <v>0</v>
      </c>
      <c r="M862" s="8" t="s">
        <v>29</v>
      </c>
      <c r="N862" s="11">
        <v>5</v>
      </c>
    </row>
    <row r="863" spans="1:14" hidden="1" outlineLevel="1" x14ac:dyDescent="0.35">
      <c r="A863">
        <v>1410</v>
      </c>
      <c r="B863" s="8" t="s">
        <v>27</v>
      </c>
      <c r="C863" s="8" t="s">
        <v>604</v>
      </c>
      <c r="D863" s="9">
        <v>37799</v>
      </c>
      <c r="E863" s="10">
        <v>23438</v>
      </c>
      <c r="F863" s="10">
        <v>0</v>
      </c>
      <c r="G863" s="8" t="s">
        <v>27</v>
      </c>
      <c r="H863" s="10">
        <v>0</v>
      </c>
      <c r="I863" s="10">
        <v>23438</v>
      </c>
      <c r="J863" s="10">
        <v>0</v>
      </c>
      <c r="K863" s="10">
        <v>23438</v>
      </c>
      <c r="L863" s="10">
        <v>0</v>
      </c>
      <c r="M863" s="8" t="s">
        <v>29</v>
      </c>
      <c r="N863" s="11">
        <v>5</v>
      </c>
    </row>
    <row r="864" spans="1:14" hidden="1" outlineLevel="1" x14ac:dyDescent="0.35">
      <c r="A864">
        <v>1411</v>
      </c>
      <c r="B864" s="8" t="s">
        <v>27</v>
      </c>
      <c r="C864" s="8" t="s">
        <v>604</v>
      </c>
      <c r="D864" s="9">
        <v>37799</v>
      </c>
      <c r="E864" s="10">
        <v>23438</v>
      </c>
      <c r="F864" s="10">
        <v>0</v>
      </c>
      <c r="G864" s="8" t="s">
        <v>27</v>
      </c>
      <c r="H864" s="10">
        <v>0</v>
      </c>
      <c r="I864" s="10">
        <v>23438</v>
      </c>
      <c r="J864" s="10">
        <v>0</v>
      </c>
      <c r="K864" s="10">
        <v>23438</v>
      </c>
      <c r="L864" s="10">
        <v>0</v>
      </c>
      <c r="M864" s="8" t="s">
        <v>29</v>
      </c>
      <c r="N864" s="11">
        <v>5</v>
      </c>
    </row>
    <row r="865" spans="1:14" hidden="1" outlineLevel="1" x14ac:dyDescent="0.35">
      <c r="A865">
        <v>1424</v>
      </c>
      <c r="B865" s="8" t="s">
        <v>27</v>
      </c>
      <c r="C865" s="8" t="s">
        <v>605</v>
      </c>
      <c r="D865" s="9">
        <v>37894</v>
      </c>
      <c r="E865" s="10">
        <v>7816</v>
      </c>
      <c r="F865" s="10">
        <v>0</v>
      </c>
      <c r="G865" s="8" t="s">
        <v>27</v>
      </c>
      <c r="H865" s="10">
        <v>0</v>
      </c>
      <c r="I865" s="10">
        <v>7816</v>
      </c>
      <c r="J865" s="10">
        <v>0</v>
      </c>
      <c r="K865" s="10">
        <v>7816</v>
      </c>
      <c r="L865" s="10">
        <v>0</v>
      </c>
      <c r="M865" s="8" t="s">
        <v>29</v>
      </c>
      <c r="N865" s="11">
        <v>5</v>
      </c>
    </row>
    <row r="866" spans="1:14" hidden="1" outlineLevel="1" x14ac:dyDescent="0.35">
      <c r="A866">
        <v>1531</v>
      </c>
      <c r="B866" s="8" t="s">
        <v>27</v>
      </c>
      <c r="C866" s="8" t="s">
        <v>606</v>
      </c>
      <c r="D866" s="9">
        <v>39051</v>
      </c>
      <c r="E866" s="10">
        <v>53757.38</v>
      </c>
      <c r="F866" s="10">
        <v>0</v>
      </c>
      <c r="G866" s="8" t="s">
        <v>27</v>
      </c>
      <c r="H866" s="10">
        <v>0</v>
      </c>
      <c r="I866" s="10">
        <v>53757.38</v>
      </c>
      <c r="J866" s="10">
        <v>0</v>
      </c>
      <c r="K866" s="10">
        <v>53757.38</v>
      </c>
      <c r="L866" s="10">
        <v>0</v>
      </c>
      <c r="M866" s="8" t="s">
        <v>29</v>
      </c>
      <c r="N866" s="11">
        <v>10</v>
      </c>
    </row>
    <row r="867" spans="1:14" hidden="1" outlineLevel="1" x14ac:dyDescent="0.35">
      <c r="A867">
        <v>1532</v>
      </c>
      <c r="B867" s="8" t="s">
        <v>27</v>
      </c>
      <c r="C867" s="8" t="s">
        <v>607</v>
      </c>
      <c r="D867" s="9">
        <v>39051</v>
      </c>
      <c r="E867" s="10">
        <v>53757.38</v>
      </c>
      <c r="F867" s="10">
        <v>0</v>
      </c>
      <c r="G867" s="8" t="s">
        <v>27</v>
      </c>
      <c r="H867" s="10">
        <v>0</v>
      </c>
      <c r="I867" s="10">
        <v>53757.38</v>
      </c>
      <c r="J867" s="10">
        <v>0</v>
      </c>
      <c r="K867" s="10">
        <v>53757.38</v>
      </c>
      <c r="L867" s="10">
        <v>0</v>
      </c>
      <c r="M867" s="8" t="s">
        <v>29</v>
      </c>
      <c r="N867" s="11">
        <v>10</v>
      </c>
    </row>
    <row r="868" spans="1:14" hidden="1" outlineLevel="1" x14ac:dyDescent="0.35">
      <c r="A868">
        <v>1541</v>
      </c>
      <c r="B868" s="8" t="s">
        <v>27</v>
      </c>
      <c r="C868" s="8" t="s">
        <v>608</v>
      </c>
      <c r="D868" s="9">
        <v>39172</v>
      </c>
      <c r="E868" s="10">
        <v>14708</v>
      </c>
      <c r="F868" s="10">
        <v>0</v>
      </c>
      <c r="G868" s="8" t="s">
        <v>27</v>
      </c>
      <c r="H868" s="10">
        <v>0</v>
      </c>
      <c r="I868" s="10">
        <v>14708</v>
      </c>
      <c r="J868" s="10">
        <v>0</v>
      </c>
      <c r="K868" s="10">
        <v>14708</v>
      </c>
      <c r="L868" s="10">
        <v>0</v>
      </c>
      <c r="M868" s="8" t="s">
        <v>29</v>
      </c>
      <c r="N868" s="11">
        <v>7</v>
      </c>
    </row>
    <row r="869" spans="1:14" hidden="1" outlineLevel="1" x14ac:dyDescent="0.35">
      <c r="A869">
        <v>1542</v>
      </c>
      <c r="B869" s="8" t="s">
        <v>27</v>
      </c>
      <c r="C869" s="8" t="s">
        <v>608</v>
      </c>
      <c r="D869" s="9">
        <v>39172</v>
      </c>
      <c r="E869" s="10">
        <v>14707.99</v>
      </c>
      <c r="F869" s="10">
        <v>0</v>
      </c>
      <c r="G869" s="8" t="s">
        <v>27</v>
      </c>
      <c r="H869" s="10">
        <v>0</v>
      </c>
      <c r="I869" s="10">
        <v>14707.99</v>
      </c>
      <c r="J869" s="10">
        <v>0</v>
      </c>
      <c r="K869" s="10">
        <v>14707.99</v>
      </c>
      <c r="L869" s="10">
        <v>0</v>
      </c>
      <c r="M869" s="8" t="s">
        <v>29</v>
      </c>
      <c r="N869" s="11">
        <v>7</v>
      </c>
    </row>
    <row r="870" spans="1:14" hidden="1" outlineLevel="1" x14ac:dyDescent="0.35">
      <c r="A870">
        <v>1686</v>
      </c>
      <c r="B870" s="8" t="s">
        <v>27</v>
      </c>
      <c r="C870" s="8" t="s">
        <v>609</v>
      </c>
      <c r="D870" s="9">
        <v>40359</v>
      </c>
      <c r="E870" s="10">
        <v>17046</v>
      </c>
      <c r="F870" s="10">
        <v>0</v>
      </c>
      <c r="G870" s="8" t="s">
        <v>27</v>
      </c>
      <c r="H870" s="10">
        <v>0</v>
      </c>
      <c r="I870" s="10">
        <v>17046</v>
      </c>
      <c r="J870" s="10">
        <v>0</v>
      </c>
      <c r="K870" s="10">
        <v>17046</v>
      </c>
      <c r="L870" s="10">
        <v>0</v>
      </c>
      <c r="M870" s="8" t="s">
        <v>29</v>
      </c>
      <c r="N870" s="11">
        <v>5</v>
      </c>
    </row>
    <row r="871" spans="1:14" hidden="1" outlineLevel="1" x14ac:dyDescent="0.35">
      <c r="A871">
        <v>1687</v>
      </c>
      <c r="B871" s="8" t="s">
        <v>27</v>
      </c>
      <c r="C871" s="8" t="s">
        <v>609</v>
      </c>
      <c r="D871" s="9">
        <v>40359</v>
      </c>
      <c r="E871" s="10">
        <v>17046</v>
      </c>
      <c r="F871" s="10">
        <v>0</v>
      </c>
      <c r="G871" s="8" t="s">
        <v>27</v>
      </c>
      <c r="H871" s="10">
        <v>0</v>
      </c>
      <c r="I871" s="10">
        <v>17046</v>
      </c>
      <c r="J871" s="10">
        <v>0</v>
      </c>
      <c r="K871" s="10">
        <v>17046</v>
      </c>
      <c r="L871" s="10">
        <v>0</v>
      </c>
      <c r="M871" s="8" t="s">
        <v>29</v>
      </c>
      <c r="N871" s="11">
        <v>5</v>
      </c>
    </row>
    <row r="872" spans="1:14" hidden="1" outlineLevel="1" x14ac:dyDescent="0.35">
      <c r="A872">
        <v>1711</v>
      </c>
      <c r="B872" s="8" t="s">
        <v>27</v>
      </c>
      <c r="C872" s="8" t="s">
        <v>610</v>
      </c>
      <c r="D872" s="9">
        <v>40695</v>
      </c>
      <c r="E872" s="10">
        <v>27931.14</v>
      </c>
      <c r="F872" s="10">
        <v>0</v>
      </c>
      <c r="G872" s="8" t="s">
        <v>27</v>
      </c>
      <c r="H872" s="10">
        <v>0</v>
      </c>
      <c r="I872" s="10">
        <v>27931.14</v>
      </c>
      <c r="J872" s="10">
        <v>0</v>
      </c>
      <c r="K872" s="10">
        <v>27931.14</v>
      </c>
      <c r="L872" s="10">
        <v>0</v>
      </c>
      <c r="M872" s="8" t="s">
        <v>29</v>
      </c>
      <c r="N872" s="11">
        <v>5</v>
      </c>
    </row>
    <row r="873" spans="1:14" hidden="1" outlineLevel="1" x14ac:dyDescent="0.35">
      <c r="A873">
        <v>1722</v>
      </c>
      <c r="B873" s="8" t="s">
        <v>27</v>
      </c>
      <c r="C873" s="8" t="s">
        <v>611</v>
      </c>
      <c r="D873" s="9">
        <v>40724</v>
      </c>
      <c r="E873" s="10">
        <v>261695.95</v>
      </c>
      <c r="F873" s="10">
        <v>0</v>
      </c>
      <c r="G873" s="8" t="s">
        <v>27</v>
      </c>
      <c r="H873" s="10">
        <v>0</v>
      </c>
      <c r="I873" s="10">
        <v>261695.95</v>
      </c>
      <c r="J873" s="10">
        <v>0</v>
      </c>
      <c r="K873" s="10">
        <v>261695.95</v>
      </c>
      <c r="L873" s="10">
        <v>0</v>
      </c>
      <c r="M873" s="8" t="s">
        <v>29</v>
      </c>
      <c r="N873" s="11">
        <v>5</v>
      </c>
    </row>
    <row r="874" spans="1:14" hidden="1" outlineLevel="1" x14ac:dyDescent="0.35">
      <c r="A874">
        <v>1732</v>
      </c>
      <c r="B874" s="8" t="s">
        <v>27</v>
      </c>
      <c r="C874" s="8" t="s">
        <v>612</v>
      </c>
      <c r="D874" s="9">
        <v>40878</v>
      </c>
      <c r="E874" s="10">
        <v>4970.8</v>
      </c>
      <c r="F874" s="10">
        <v>0</v>
      </c>
      <c r="G874" s="8" t="s">
        <v>27</v>
      </c>
      <c r="H874" s="10">
        <v>0</v>
      </c>
      <c r="I874" s="10">
        <v>3769.52</v>
      </c>
      <c r="J874" s="10">
        <v>497.08</v>
      </c>
      <c r="K874" s="10">
        <v>4266.6000000000004</v>
      </c>
      <c r="L874" s="10">
        <v>704.2</v>
      </c>
      <c r="M874" s="8" t="s">
        <v>29</v>
      </c>
      <c r="N874" s="11">
        <v>10</v>
      </c>
    </row>
    <row r="875" spans="1:14" hidden="1" outlineLevel="1" x14ac:dyDescent="0.35">
      <c r="A875">
        <v>1735</v>
      </c>
      <c r="B875" s="8" t="s">
        <v>27</v>
      </c>
      <c r="C875" s="8" t="s">
        <v>451</v>
      </c>
      <c r="D875" s="9">
        <v>40909</v>
      </c>
      <c r="E875" s="10">
        <v>75352.490000000005</v>
      </c>
      <c r="F875" s="10">
        <v>0</v>
      </c>
      <c r="G875" s="8" t="s">
        <v>27</v>
      </c>
      <c r="H875" s="10">
        <v>0</v>
      </c>
      <c r="I875" s="10">
        <v>56514.37</v>
      </c>
      <c r="J875" s="10">
        <v>7535.25</v>
      </c>
      <c r="K875" s="10">
        <v>64049.62</v>
      </c>
      <c r="L875" s="10">
        <v>11302.87</v>
      </c>
      <c r="M875" s="8" t="s">
        <v>29</v>
      </c>
      <c r="N875" s="11">
        <v>10</v>
      </c>
    </row>
    <row r="876" spans="1:14" hidden="1" outlineLevel="1" x14ac:dyDescent="0.35">
      <c r="A876">
        <v>1744</v>
      </c>
      <c r="B876" s="8" t="s">
        <v>27</v>
      </c>
      <c r="C876" s="8" t="s">
        <v>613</v>
      </c>
      <c r="D876" s="9">
        <v>41061</v>
      </c>
      <c r="E876" s="10">
        <v>22013</v>
      </c>
      <c r="F876" s="10">
        <v>0</v>
      </c>
      <c r="G876" s="8" t="s">
        <v>27</v>
      </c>
      <c r="H876" s="10">
        <v>0</v>
      </c>
      <c r="I876" s="10">
        <v>15592.54</v>
      </c>
      <c r="J876" s="10">
        <v>2201.3000000000002</v>
      </c>
      <c r="K876" s="10">
        <v>17793.84</v>
      </c>
      <c r="L876" s="10">
        <v>4219.16</v>
      </c>
      <c r="M876" s="8" t="s">
        <v>29</v>
      </c>
      <c r="N876" s="11">
        <v>10</v>
      </c>
    </row>
    <row r="877" spans="1:14" hidden="1" outlineLevel="1" x14ac:dyDescent="0.35">
      <c r="A877">
        <v>1745</v>
      </c>
      <c r="B877" s="8" t="s">
        <v>27</v>
      </c>
      <c r="C877" s="8" t="s">
        <v>613</v>
      </c>
      <c r="D877" s="9">
        <v>41061</v>
      </c>
      <c r="E877" s="10">
        <v>22013</v>
      </c>
      <c r="F877" s="10">
        <v>0</v>
      </c>
      <c r="G877" s="8" t="s">
        <v>27</v>
      </c>
      <c r="H877" s="10">
        <v>0</v>
      </c>
      <c r="I877" s="10">
        <v>15592.54</v>
      </c>
      <c r="J877" s="10">
        <v>2201.3000000000002</v>
      </c>
      <c r="K877" s="10">
        <v>17793.84</v>
      </c>
      <c r="L877" s="10">
        <v>4219.16</v>
      </c>
      <c r="M877" s="8" t="s">
        <v>29</v>
      </c>
      <c r="N877" s="11">
        <v>10</v>
      </c>
    </row>
    <row r="878" spans="1:14" hidden="1" outlineLevel="1" x14ac:dyDescent="0.35">
      <c r="A878">
        <v>1746</v>
      </c>
      <c r="B878" s="8" t="s">
        <v>27</v>
      </c>
      <c r="C878" s="8" t="s">
        <v>614</v>
      </c>
      <c r="D878" s="9">
        <v>41061</v>
      </c>
      <c r="E878" s="10">
        <v>34727</v>
      </c>
      <c r="F878" s="10">
        <v>0</v>
      </c>
      <c r="G878" s="8" t="s">
        <v>27</v>
      </c>
      <c r="H878" s="10">
        <v>0</v>
      </c>
      <c r="I878" s="10">
        <v>24598.29</v>
      </c>
      <c r="J878" s="10">
        <v>3472.7</v>
      </c>
      <c r="K878" s="10">
        <v>28070.99</v>
      </c>
      <c r="L878" s="10">
        <v>6656.01</v>
      </c>
      <c r="M878" s="8" t="s">
        <v>29</v>
      </c>
      <c r="N878" s="11">
        <v>10</v>
      </c>
    </row>
    <row r="879" spans="1:14" hidden="1" outlineLevel="1" x14ac:dyDescent="0.35">
      <c r="A879">
        <v>1751</v>
      </c>
      <c r="B879" s="8" t="s">
        <v>27</v>
      </c>
      <c r="C879" s="8" t="s">
        <v>615</v>
      </c>
      <c r="D879" s="9">
        <v>41090</v>
      </c>
      <c r="E879" s="10">
        <v>225701.16</v>
      </c>
      <c r="F879" s="10">
        <v>0</v>
      </c>
      <c r="G879" s="8" t="s">
        <v>27</v>
      </c>
      <c r="H879" s="10">
        <v>0</v>
      </c>
      <c r="I879" s="10">
        <v>157990.84</v>
      </c>
      <c r="J879" s="10">
        <v>22570.12</v>
      </c>
      <c r="K879" s="10">
        <v>180560.96</v>
      </c>
      <c r="L879" s="10">
        <v>45140.2</v>
      </c>
      <c r="M879" s="8" t="s">
        <v>29</v>
      </c>
      <c r="N879" s="11">
        <v>10</v>
      </c>
    </row>
    <row r="880" spans="1:14" hidden="1" outlineLevel="1" x14ac:dyDescent="0.35">
      <c r="A880">
        <v>1752</v>
      </c>
      <c r="B880" s="8" t="s">
        <v>27</v>
      </c>
      <c r="C880" s="8" t="s">
        <v>616</v>
      </c>
      <c r="D880" s="9">
        <v>41122</v>
      </c>
      <c r="E880" s="10">
        <v>44405</v>
      </c>
      <c r="F880" s="10">
        <v>0</v>
      </c>
      <c r="G880" s="8" t="s">
        <v>27</v>
      </c>
      <c r="H880" s="10">
        <v>0</v>
      </c>
      <c r="I880" s="10">
        <v>44405</v>
      </c>
      <c r="J880" s="10">
        <v>0</v>
      </c>
      <c r="K880" s="10">
        <v>44405</v>
      </c>
      <c r="L880" s="10">
        <v>0</v>
      </c>
      <c r="M880" s="8" t="s">
        <v>29</v>
      </c>
      <c r="N880" s="11">
        <v>5</v>
      </c>
    </row>
    <row r="881" spans="1:14" hidden="1" outlineLevel="1" x14ac:dyDescent="0.35">
      <c r="A881">
        <v>1754</v>
      </c>
      <c r="B881" s="8" t="s">
        <v>27</v>
      </c>
      <c r="C881" s="8" t="s">
        <v>617</v>
      </c>
      <c r="D881" s="9">
        <v>41244</v>
      </c>
      <c r="E881" s="10">
        <v>39847.089999999997</v>
      </c>
      <c r="F881" s="10">
        <v>0</v>
      </c>
      <c r="G881" s="8" t="s">
        <v>27</v>
      </c>
      <c r="H881" s="10">
        <v>0</v>
      </c>
      <c r="I881" s="10">
        <v>39847.089999999997</v>
      </c>
      <c r="J881" s="10">
        <v>0</v>
      </c>
      <c r="K881" s="10">
        <v>39847.089999999997</v>
      </c>
      <c r="L881" s="10">
        <v>0</v>
      </c>
      <c r="M881" s="8" t="s">
        <v>29</v>
      </c>
      <c r="N881" s="11">
        <v>5</v>
      </c>
    </row>
    <row r="882" spans="1:14" hidden="1" outlineLevel="1" x14ac:dyDescent="0.35">
      <c r="A882">
        <v>1757</v>
      </c>
      <c r="B882" s="8" t="s">
        <v>27</v>
      </c>
      <c r="C882" s="8" t="s">
        <v>618</v>
      </c>
      <c r="D882" s="9">
        <v>41275</v>
      </c>
      <c r="E882" s="10">
        <v>37606.97</v>
      </c>
      <c r="F882" s="10">
        <v>0</v>
      </c>
      <c r="G882" s="8" t="s">
        <v>27</v>
      </c>
      <c r="H882" s="10">
        <v>0</v>
      </c>
      <c r="I882" s="10">
        <v>37606.97</v>
      </c>
      <c r="J882" s="10">
        <v>0</v>
      </c>
      <c r="K882" s="10">
        <v>37606.97</v>
      </c>
      <c r="L882" s="10">
        <v>0</v>
      </c>
      <c r="M882" s="8" t="s">
        <v>29</v>
      </c>
      <c r="N882" s="11">
        <v>5</v>
      </c>
    </row>
    <row r="883" spans="1:14" hidden="1" outlineLevel="1" x14ac:dyDescent="0.35">
      <c r="A883">
        <v>1768</v>
      </c>
      <c r="B883" s="8" t="s">
        <v>27</v>
      </c>
      <c r="C883" s="8" t="s">
        <v>619</v>
      </c>
      <c r="D883" s="9">
        <v>41426</v>
      </c>
      <c r="E883" s="10">
        <v>43990</v>
      </c>
      <c r="F883" s="10">
        <v>0</v>
      </c>
      <c r="G883" s="8" t="s">
        <v>27</v>
      </c>
      <c r="H883" s="10">
        <v>0</v>
      </c>
      <c r="I883" s="10">
        <v>43990</v>
      </c>
      <c r="J883" s="10">
        <v>0</v>
      </c>
      <c r="K883" s="10">
        <v>43990</v>
      </c>
      <c r="L883" s="10">
        <v>0</v>
      </c>
      <c r="M883" s="8" t="s">
        <v>29</v>
      </c>
      <c r="N883" s="11">
        <v>5</v>
      </c>
    </row>
    <row r="884" spans="1:14" hidden="1" outlineLevel="1" x14ac:dyDescent="0.35">
      <c r="A884">
        <v>1769</v>
      </c>
      <c r="B884" s="8" t="s">
        <v>27</v>
      </c>
      <c r="C884" s="8" t="s">
        <v>620</v>
      </c>
      <c r="D884" s="9">
        <v>41426</v>
      </c>
      <c r="E884" s="10">
        <v>44985</v>
      </c>
      <c r="F884" s="10">
        <v>0</v>
      </c>
      <c r="G884" s="8" t="s">
        <v>27</v>
      </c>
      <c r="H884" s="10">
        <v>0</v>
      </c>
      <c r="I884" s="10">
        <v>44985</v>
      </c>
      <c r="J884" s="10">
        <v>0</v>
      </c>
      <c r="K884" s="10">
        <v>44985</v>
      </c>
      <c r="L884" s="10">
        <v>0</v>
      </c>
      <c r="M884" s="8" t="s">
        <v>29</v>
      </c>
      <c r="N884" s="11">
        <v>5</v>
      </c>
    </row>
    <row r="885" spans="1:14" hidden="1" outlineLevel="1" x14ac:dyDescent="0.35">
      <c r="A885">
        <v>1787</v>
      </c>
      <c r="B885" s="8" t="s">
        <v>27</v>
      </c>
      <c r="C885" s="8" t="s">
        <v>621</v>
      </c>
      <c r="D885" s="9">
        <v>41791</v>
      </c>
      <c r="E885" s="10">
        <v>31810.35</v>
      </c>
      <c r="F885" s="10">
        <v>0</v>
      </c>
      <c r="G885" s="8" t="s">
        <v>27</v>
      </c>
      <c r="H885" s="10">
        <v>0</v>
      </c>
      <c r="I885" s="10">
        <v>31810.35</v>
      </c>
      <c r="J885" s="10">
        <v>0</v>
      </c>
      <c r="K885" s="10">
        <v>31810.35</v>
      </c>
      <c r="L885" s="10">
        <v>0</v>
      </c>
      <c r="M885" s="8" t="s">
        <v>29</v>
      </c>
      <c r="N885" s="11">
        <v>5</v>
      </c>
    </row>
    <row r="886" spans="1:14" hidden="1" outlineLevel="1" x14ac:dyDescent="0.35">
      <c r="A886">
        <v>1805</v>
      </c>
      <c r="B886" s="8" t="s">
        <v>27</v>
      </c>
      <c r="C886" s="8" t="s">
        <v>622</v>
      </c>
      <c r="D886" s="9">
        <v>42005</v>
      </c>
      <c r="E886" s="10">
        <v>31169</v>
      </c>
      <c r="F886" s="10">
        <v>0</v>
      </c>
      <c r="G886" s="8" t="s">
        <v>27</v>
      </c>
      <c r="H886" s="10">
        <v>0</v>
      </c>
      <c r="I886" s="10">
        <v>28052.1</v>
      </c>
      <c r="J886" s="10">
        <v>3116.9</v>
      </c>
      <c r="K886" s="10">
        <v>31169</v>
      </c>
      <c r="L886" s="10">
        <v>0</v>
      </c>
      <c r="M886" s="8" t="s">
        <v>29</v>
      </c>
      <c r="N886" s="11">
        <v>5</v>
      </c>
    </row>
    <row r="887" spans="1:14" hidden="1" outlineLevel="1" x14ac:dyDescent="0.35">
      <c r="A887">
        <v>1806</v>
      </c>
      <c r="B887" s="8" t="s">
        <v>27</v>
      </c>
      <c r="C887" s="8" t="s">
        <v>623</v>
      </c>
      <c r="D887" s="9">
        <v>42005</v>
      </c>
      <c r="E887" s="10">
        <v>23005</v>
      </c>
      <c r="F887" s="10">
        <v>0</v>
      </c>
      <c r="G887" s="8" t="s">
        <v>27</v>
      </c>
      <c r="H887" s="10">
        <v>0</v>
      </c>
      <c r="I887" s="10">
        <v>20704.5</v>
      </c>
      <c r="J887" s="10">
        <v>2300.5</v>
      </c>
      <c r="K887" s="10">
        <v>23005</v>
      </c>
      <c r="L887" s="10">
        <v>0</v>
      </c>
      <c r="M887" s="8" t="s">
        <v>29</v>
      </c>
      <c r="N887" s="11">
        <v>5</v>
      </c>
    </row>
    <row r="888" spans="1:14" hidden="1" outlineLevel="1" x14ac:dyDescent="0.35">
      <c r="A888">
        <v>1807</v>
      </c>
      <c r="B888" s="8" t="s">
        <v>27</v>
      </c>
      <c r="C888" s="8" t="s">
        <v>623</v>
      </c>
      <c r="D888" s="9">
        <v>42005</v>
      </c>
      <c r="E888" s="10">
        <v>23005</v>
      </c>
      <c r="F888" s="10">
        <v>0</v>
      </c>
      <c r="G888" s="8" t="s">
        <v>27</v>
      </c>
      <c r="H888" s="10">
        <v>0</v>
      </c>
      <c r="I888" s="10">
        <v>20704.5</v>
      </c>
      <c r="J888" s="10">
        <v>2300.5</v>
      </c>
      <c r="K888" s="10">
        <v>23005</v>
      </c>
      <c r="L888" s="10">
        <v>0</v>
      </c>
      <c r="M888" s="8" t="s">
        <v>29</v>
      </c>
      <c r="N888" s="11">
        <v>5</v>
      </c>
    </row>
    <row r="889" spans="1:14" hidden="1" outlineLevel="1" x14ac:dyDescent="0.35">
      <c r="A889">
        <v>1808</v>
      </c>
      <c r="B889" s="8" t="s">
        <v>27</v>
      </c>
      <c r="C889" s="8" t="s">
        <v>623</v>
      </c>
      <c r="D889" s="9">
        <v>42005</v>
      </c>
      <c r="E889" s="10">
        <v>23005</v>
      </c>
      <c r="F889" s="10">
        <v>0</v>
      </c>
      <c r="G889" s="8" t="s">
        <v>27</v>
      </c>
      <c r="H889" s="10">
        <v>0</v>
      </c>
      <c r="I889" s="10">
        <v>20704.5</v>
      </c>
      <c r="J889" s="10">
        <v>2300.5</v>
      </c>
      <c r="K889" s="10">
        <v>23005</v>
      </c>
      <c r="L889" s="10">
        <v>0</v>
      </c>
      <c r="M889" s="8" t="s">
        <v>29</v>
      </c>
      <c r="N889" s="11">
        <v>5</v>
      </c>
    </row>
    <row r="890" spans="1:14" hidden="1" outlineLevel="1" x14ac:dyDescent="0.35">
      <c r="A890">
        <v>1812</v>
      </c>
      <c r="B890" s="8" t="s">
        <v>27</v>
      </c>
      <c r="C890" s="8" t="s">
        <v>623</v>
      </c>
      <c r="D890" s="9">
        <v>42036</v>
      </c>
      <c r="E890" s="10">
        <v>23005</v>
      </c>
      <c r="F890" s="10">
        <v>0</v>
      </c>
      <c r="G890" s="8" t="s">
        <v>27</v>
      </c>
      <c r="H890" s="10">
        <v>0</v>
      </c>
      <c r="I890" s="10">
        <v>20321.080000000002</v>
      </c>
      <c r="J890" s="10">
        <v>2683.92</v>
      </c>
      <c r="K890" s="10">
        <v>23005</v>
      </c>
      <c r="L890" s="10">
        <v>0</v>
      </c>
      <c r="M890" s="8" t="s">
        <v>29</v>
      </c>
      <c r="N890" s="11">
        <v>5</v>
      </c>
    </row>
    <row r="891" spans="1:14" hidden="1" outlineLevel="1" x14ac:dyDescent="0.35">
      <c r="A891">
        <v>1820</v>
      </c>
      <c r="B891" s="8" t="s">
        <v>27</v>
      </c>
      <c r="C891" s="8" t="s">
        <v>624</v>
      </c>
      <c r="D891" s="9">
        <v>42125</v>
      </c>
      <c r="E891" s="10">
        <v>99155</v>
      </c>
      <c r="F891" s="10">
        <v>0</v>
      </c>
      <c r="G891" s="8" t="s">
        <v>27</v>
      </c>
      <c r="H891" s="10">
        <v>0</v>
      </c>
      <c r="I891" s="10">
        <v>82629.17</v>
      </c>
      <c r="J891" s="10">
        <v>16525.830000000002</v>
      </c>
      <c r="K891" s="10">
        <v>99155</v>
      </c>
      <c r="L891" s="10">
        <v>0</v>
      </c>
      <c r="M891" s="8" t="s">
        <v>29</v>
      </c>
      <c r="N891" s="11">
        <v>5</v>
      </c>
    </row>
    <row r="892" spans="1:14" hidden="1" outlineLevel="1" x14ac:dyDescent="0.35">
      <c r="A892">
        <v>1825</v>
      </c>
      <c r="B892" s="8" t="s">
        <v>27</v>
      </c>
      <c r="C892" s="8" t="s">
        <v>625</v>
      </c>
      <c r="D892" s="9">
        <v>42185</v>
      </c>
      <c r="E892" s="10">
        <v>69985</v>
      </c>
      <c r="F892" s="10">
        <v>0</v>
      </c>
      <c r="G892" s="8" t="s">
        <v>27</v>
      </c>
      <c r="H892" s="10">
        <v>0</v>
      </c>
      <c r="I892" s="10">
        <v>55988</v>
      </c>
      <c r="J892" s="10">
        <v>13997</v>
      </c>
      <c r="K892" s="10">
        <v>69985</v>
      </c>
      <c r="L892" s="10">
        <v>0</v>
      </c>
      <c r="M892" s="8" t="s">
        <v>29</v>
      </c>
      <c r="N892" s="11">
        <v>5</v>
      </c>
    </row>
    <row r="893" spans="1:14" hidden="1" outlineLevel="1" x14ac:dyDescent="0.35">
      <c r="A893">
        <v>1831</v>
      </c>
      <c r="B893" s="8" t="s">
        <v>27</v>
      </c>
      <c r="C893" s="8" t="s">
        <v>626</v>
      </c>
      <c r="D893" s="9">
        <v>42408</v>
      </c>
      <c r="E893" s="10">
        <v>58345.43</v>
      </c>
      <c r="F893" s="10">
        <v>0</v>
      </c>
      <c r="G893" s="8" t="s">
        <v>27</v>
      </c>
      <c r="H893" s="10">
        <v>0</v>
      </c>
      <c r="I893" s="10">
        <v>39869.39</v>
      </c>
      <c r="J893" s="10">
        <v>11669.09</v>
      </c>
      <c r="K893" s="10">
        <v>51538.48</v>
      </c>
      <c r="L893" s="10">
        <v>6806.95</v>
      </c>
      <c r="M893" s="8" t="s">
        <v>29</v>
      </c>
      <c r="N893" s="11">
        <v>5</v>
      </c>
    </row>
    <row r="894" spans="1:14" hidden="1" outlineLevel="1" x14ac:dyDescent="0.35">
      <c r="A894">
        <v>1832</v>
      </c>
      <c r="B894" s="8" t="s">
        <v>27</v>
      </c>
      <c r="C894" s="8" t="s">
        <v>627</v>
      </c>
      <c r="D894" s="9">
        <v>42408</v>
      </c>
      <c r="E894" s="10">
        <v>36146.67</v>
      </c>
      <c r="F894" s="10">
        <v>0</v>
      </c>
      <c r="G894" s="8" t="s">
        <v>27</v>
      </c>
      <c r="H894" s="10">
        <v>0</v>
      </c>
      <c r="I894" s="10">
        <v>24700.21</v>
      </c>
      <c r="J894" s="10">
        <v>7229.33</v>
      </c>
      <c r="K894" s="10">
        <v>31929.54</v>
      </c>
      <c r="L894" s="10">
        <v>4217.13</v>
      </c>
      <c r="M894" s="8" t="s">
        <v>29</v>
      </c>
      <c r="N894" s="11">
        <v>5</v>
      </c>
    </row>
    <row r="895" spans="1:14" hidden="1" outlineLevel="1" x14ac:dyDescent="0.35">
      <c r="A895">
        <v>1833</v>
      </c>
      <c r="B895" s="8" t="s">
        <v>27</v>
      </c>
      <c r="C895" s="8" t="s">
        <v>627</v>
      </c>
      <c r="D895" s="9">
        <v>42408</v>
      </c>
      <c r="E895" s="10">
        <v>35601.06</v>
      </c>
      <c r="F895" s="10">
        <v>0</v>
      </c>
      <c r="G895" s="8" t="s">
        <v>27</v>
      </c>
      <c r="H895" s="10">
        <v>0</v>
      </c>
      <c r="I895" s="10">
        <v>24327.39</v>
      </c>
      <c r="J895" s="10">
        <v>7120.21</v>
      </c>
      <c r="K895" s="10">
        <v>31447.599999999999</v>
      </c>
      <c r="L895" s="10">
        <v>4153.46</v>
      </c>
      <c r="M895" s="8" t="s">
        <v>29</v>
      </c>
      <c r="N895" s="11">
        <v>5</v>
      </c>
    </row>
    <row r="896" spans="1:14" hidden="1" outlineLevel="1" x14ac:dyDescent="0.35">
      <c r="A896">
        <v>1834</v>
      </c>
      <c r="B896" s="8" t="s">
        <v>27</v>
      </c>
      <c r="C896" s="8" t="s">
        <v>627</v>
      </c>
      <c r="D896" s="9">
        <v>42408</v>
      </c>
      <c r="E896" s="10">
        <v>36146.67</v>
      </c>
      <c r="F896" s="10">
        <v>0</v>
      </c>
      <c r="G896" s="8" t="s">
        <v>27</v>
      </c>
      <c r="H896" s="10">
        <v>0</v>
      </c>
      <c r="I896" s="10">
        <v>24700.21</v>
      </c>
      <c r="J896" s="10">
        <v>7229.33</v>
      </c>
      <c r="K896" s="10">
        <v>31929.54</v>
      </c>
      <c r="L896" s="10">
        <v>4217.13</v>
      </c>
      <c r="M896" s="8" t="s">
        <v>29</v>
      </c>
      <c r="N896" s="11">
        <v>5</v>
      </c>
    </row>
    <row r="897" spans="1:14" hidden="1" outlineLevel="1" x14ac:dyDescent="0.35">
      <c r="A897">
        <v>1835</v>
      </c>
      <c r="B897" s="8" t="s">
        <v>27</v>
      </c>
      <c r="C897" s="8" t="s">
        <v>628</v>
      </c>
      <c r="D897" s="9">
        <v>42408</v>
      </c>
      <c r="E897" s="10">
        <v>28318.61</v>
      </c>
      <c r="F897" s="10">
        <v>0</v>
      </c>
      <c r="G897" s="8" t="s">
        <v>27</v>
      </c>
      <c r="H897" s="10">
        <v>0</v>
      </c>
      <c r="I897" s="10">
        <v>19351.04</v>
      </c>
      <c r="J897" s="10">
        <v>5663.72</v>
      </c>
      <c r="K897" s="10">
        <v>25014.76</v>
      </c>
      <c r="L897" s="10">
        <v>3303.85</v>
      </c>
      <c r="M897" s="8" t="s">
        <v>29</v>
      </c>
      <c r="N897" s="11">
        <v>5</v>
      </c>
    </row>
    <row r="898" spans="1:14" hidden="1" outlineLevel="1" x14ac:dyDescent="0.35">
      <c r="A898">
        <v>1836</v>
      </c>
      <c r="B898" s="8" t="s">
        <v>27</v>
      </c>
      <c r="C898" s="8" t="s">
        <v>629</v>
      </c>
      <c r="D898" s="9">
        <v>42437</v>
      </c>
      <c r="E898" s="10">
        <v>220547</v>
      </c>
      <c r="F898" s="10">
        <v>0</v>
      </c>
      <c r="G898" s="8" t="s">
        <v>27</v>
      </c>
      <c r="H898" s="10">
        <v>0</v>
      </c>
      <c r="I898" s="10">
        <v>147031.32999999999</v>
      </c>
      <c r="J898" s="10">
        <v>44109.4</v>
      </c>
      <c r="K898" s="10">
        <v>191140.73</v>
      </c>
      <c r="L898" s="10">
        <v>29406.27</v>
      </c>
      <c r="M898" s="8" t="s">
        <v>29</v>
      </c>
      <c r="N898" s="11">
        <v>5</v>
      </c>
    </row>
    <row r="899" spans="1:14" hidden="1" outlineLevel="1" x14ac:dyDescent="0.35">
      <c r="A899">
        <v>1839</v>
      </c>
      <c r="B899" s="8" t="s">
        <v>27</v>
      </c>
      <c r="C899" s="8" t="s">
        <v>630</v>
      </c>
      <c r="D899" s="9">
        <v>42475</v>
      </c>
      <c r="E899" s="10">
        <v>16684</v>
      </c>
      <c r="F899" s="10">
        <v>0</v>
      </c>
      <c r="G899" s="8" t="s">
        <v>27</v>
      </c>
      <c r="H899" s="10">
        <v>0</v>
      </c>
      <c r="I899" s="10">
        <v>7746.15</v>
      </c>
      <c r="J899" s="10">
        <v>2383.4299999999998</v>
      </c>
      <c r="K899" s="10">
        <v>10129.58</v>
      </c>
      <c r="L899" s="10">
        <v>6554.42</v>
      </c>
      <c r="M899" s="8" t="s">
        <v>29</v>
      </c>
      <c r="N899" s="11">
        <v>7</v>
      </c>
    </row>
    <row r="900" spans="1:14" hidden="1" outlineLevel="1" x14ac:dyDescent="0.35">
      <c r="A900">
        <v>1862</v>
      </c>
      <c r="B900" s="8" t="s">
        <v>27</v>
      </c>
      <c r="C900" s="8" t="s">
        <v>631</v>
      </c>
      <c r="D900" s="9">
        <v>42557</v>
      </c>
      <c r="E900" s="10">
        <v>46266.6</v>
      </c>
      <c r="F900" s="10">
        <v>0</v>
      </c>
      <c r="G900" s="8" t="s">
        <v>27</v>
      </c>
      <c r="H900" s="10">
        <v>0</v>
      </c>
      <c r="I900" s="10">
        <v>27759.96</v>
      </c>
      <c r="J900" s="10">
        <v>9253.32</v>
      </c>
      <c r="K900" s="10">
        <v>37013.279999999999</v>
      </c>
      <c r="L900" s="10">
        <v>9253.32</v>
      </c>
      <c r="M900" s="8" t="s">
        <v>29</v>
      </c>
      <c r="N900" s="11">
        <v>5</v>
      </c>
    </row>
    <row r="901" spans="1:14" hidden="1" outlineLevel="1" x14ac:dyDescent="0.35">
      <c r="A901">
        <v>1864</v>
      </c>
      <c r="B901" s="8" t="s">
        <v>27</v>
      </c>
      <c r="C901" s="8" t="s">
        <v>632</v>
      </c>
      <c r="D901" s="9">
        <v>42825</v>
      </c>
      <c r="E901" s="10">
        <v>46950</v>
      </c>
      <c r="F901" s="10">
        <v>0</v>
      </c>
      <c r="G901" s="8" t="s">
        <v>27</v>
      </c>
      <c r="H901" s="10">
        <v>0</v>
      </c>
      <c r="I901" s="10">
        <v>15091.07</v>
      </c>
      <c r="J901" s="10">
        <v>6707.14</v>
      </c>
      <c r="K901" s="10">
        <v>21798.21</v>
      </c>
      <c r="L901" s="10">
        <v>25151.79</v>
      </c>
      <c r="M901" s="8" t="s">
        <v>29</v>
      </c>
      <c r="N901" s="11">
        <v>7</v>
      </c>
    </row>
    <row r="902" spans="1:14" hidden="1" outlineLevel="1" x14ac:dyDescent="0.35">
      <c r="A902">
        <v>1865</v>
      </c>
      <c r="B902" s="8" t="s">
        <v>27</v>
      </c>
      <c r="C902" s="8" t="s">
        <v>633</v>
      </c>
      <c r="D902" s="9">
        <v>42825</v>
      </c>
      <c r="E902" s="10">
        <v>8150</v>
      </c>
      <c r="F902" s="10">
        <v>0</v>
      </c>
      <c r="G902" s="8" t="s">
        <v>27</v>
      </c>
      <c r="H902" s="10">
        <v>0</v>
      </c>
      <c r="I902" s="10">
        <v>2619.65</v>
      </c>
      <c r="J902" s="10">
        <v>1164.29</v>
      </c>
      <c r="K902" s="10">
        <v>3783.94</v>
      </c>
      <c r="L902" s="10">
        <v>4366.0600000000004</v>
      </c>
      <c r="M902" s="8" t="s">
        <v>29</v>
      </c>
      <c r="N902" s="11">
        <v>7</v>
      </c>
    </row>
    <row r="903" spans="1:14" hidden="1" outlineLevel="1" x14ac:dyDescent="0.35">
      <c r="A903">
        <v>1870</v>
      </c>
      <c r="B903" s="8" t="s">
        <v>27</v>
      </c>
      <c r="C903" s="8" t="s">
        <v>634</v>
      </c>
      <c r="D903" s="9">
        <v>42898</v>
      </c>
      <c r="E903" s="10">
        <v>11309.13</v>
      </c>
      <c r="F903" s="10">
        <v>0</v>
      </c>
      <c r="G903" s="8" t="s">
        <v>27</v>
      </c>
      <c r="H903" s="10">
        <v>0</v>
      </c>
      <c r="I903" s="10">
        <v>4712.1499999999996</v>
      </c>
      <c r="J903" s="10">
        <v>2261.83</v>
      </c>
      <c r="K903" s="10">
        <v>6973.98</v>
      </c>
      <c r="L903" s="10">
        <v>4335.1499999999996</v>
      </c>
      <c r="M903" s="8" t="s">
        <v>29</v>
      </c>
      <c r="N903" s="11">
        <v>5</v>
      </c>
    </row>
    <row r="904" spans="1:14" hidden="1" outlineLevel="1" x14ac:dyDescent="0.35">
      <c r="A904">
        <v>1871</v>
      </c>
      <c r="B904" s="8" t="s">
        <v>27</v>
      </c>
      <c r="C904" s="8" t="s">
        <v>635</v>
      </c>
      <c r="D904" s="9">
        <v>42887</v>
      </c>
      <c r="E904" s="10">
        <v>32291</v>
      </c>
      <c r="F904" s="10">
        <v>0</v>
      </c>
      <c r="G904" s="8" t="s">
        <v>27</v>
      </c>
      <c r="H904" s="10">
        <v>0</v>
      </c>
      <c r="I904" s="10">
        <v>13454.58</v>
      </c>
      <c r="J904" s="10">
        <v>6458.2</v>
      </c>
      <c r="K904" s="10">
        <v>19912.78</v>
      </c>
      <c r="L904" s="10">
        <v>12378.22</v>
      </c>
      <c r="M904" s="8" t="s">
        <v>29</v>
      </c>
      <c r="N904" s="11">
        <v>5</v>
      </c>
    </row>
    <row r="905" spans="1:14" hidden="1" outlineLevel="1" x14ac:dyDescent="0.35">
      <c r="A905">
        <v>1906</v>
      </c>
      <c r="B905" s="8" t="s">
        <v>27</v>
      </c>
      <c r="C905" s="8" t="s">
        <v>636</v>
      </c>
      <c r="D905" s="9">
        <v>43480</v>
      </c>
      <c r="E905" s="10">
        <v>359000</v>
      </c>
      <c r="F905" s="10">
        <v>0</v>
      </c>
      <c r="G905" s="8" t="s">
        <v>27</v>
      </c>
      <c r="H905" s="10">
        <v>0</v>
      </c>
      <c r="I905" s="10">
        <v>35900</v>
      </c>
      <c r="J905" s="10">
        <v>71800</v>
      </c>
      <c r="K905" s="10">
        <v>107700</v>
      </c>
      <c r="L905" s="10">
        <v>251300</v>
      </c>
      <c r="M905" s="8" t="s">
        <v>29</v>
      </c>
      <c r="N905" s="11">
        <v>5</v>
      </c>
    </row>
    <row r="906" spans="1:14" hidden="1" outlineLevel="1" x14ac:dyDescent="0.35">
      <c r="A906">
        <v>1934</v>
      </c>
      <c r="B906" s="8" t="s">
        <v>27</v>
      </c>
      <c r="C906" s="8" t="s">
        <v>637</v>
      </c>
      <c r="D906" s="9">
        <v>43707</v>
      </c>
      <c r="E906" s="10">
        <v>36162.449999999997</v>
      </c>
      <c r="F906" s="10">
        <v>0</v>
      </c>
      <c r="G906" s="8" t="s">
        <v>17</v>
      </c>
      <c r="H906" s="10">
        <v>0</v>
      </c>
      <c r="I906" s="10">
        <v>0</v>
      </c>
      <c r="J906" s="10">
        <v>6027.08</v>
      </c>
      <c r="K906" s="10">
        <v>6027.08</v>
      </c>
      <c r="L906" s="10">
        <v>30135.37</v>
      </c>
      <c r="M906" s="8" t="s">
        <v>29</v>
      </c>
      <c r="N906" s="11">
        <v>5</v>
      </c>
    </row>
    <row r="907" spans="1:14" hidden="1" outlineLevel="1" x14ac:dyDescent="0.35">
      <c r="A907">
        <v>1935</v>
      </c>
      <c r="B907" s="8" t="s">
        <v>27</v>
      </c>
      <c r="C907" s="8" t="s">
        <v>638</v>
      </c>
      <c r="D907" s="9">
        <v>43738</v>
      </c>
      <c r="E907" s="12">
        <v>42834.65</v>
      </c>
      <c r="F907" s="12">
        <v>0</v>
      </c>
      <c r="G907" s="8" t="s">
        <v>17</v>
      </c>
      <c r="H907" s="12">
        <v>0</v>
      </c>
      <c r="I907" s="12">
        <v>0</v>
      </c>
      <c r="J907" s="12">
        <v>6425.2</v>
      </c>
      <c r="K907" s="12">
        <v>6425.2</v>
      </c>
      <c r="L907" s="12">
        <v>36409.449999999997</v>
      </c>
      <c r="M907" s="8" t="s">
        <v>29</v>
      </c>
      <c r="N907" s="11">
        <v>5</v>
      </c>
    </row>
    <row r="908" spans="1:14" ht="15" hidden="1" outlineLevel="1" thickBot="1" x14ac:dyDescent="0.4">
      <c r="A908" s="14" t="s">
        <v>443</v>
      </c>
      <c r="E908" s="15">
        <v>3337197.97</v>
      </c>
      <c r="F908" s="15">
        <v>0</v>
      </c>
      <c r="G908" s="8" t="s">
        <v>17</v>
      </c>
      <c r="H908" s="15">
        <v>0</v>
      </c>
      <c r="I908" s="15">
        <v>2555763.33</v>
      </c>
      <c r="J908" s="15">
        <v>277204.46999999997</v>
      </c>
      <c r="K908" s="15">
        <v>2832967.8</v>
      </c>
      <c r="L908" s="15">
        <v>504230.17</v>
      </c>
    </row>
    <row r="909" spans="1:14" ht="15" hidden="1" outlineLevel="1" thickTop="1" x14ac:dyDescent="0.35">
      <c r="A909" s="14" t="s">
        <v>639</v>
      </c>
      <c r="E909" s="18">
        <v>5352932.18</v>
      </c>
      <c r="F909" s="18">
        <v>0</v>
      </c>
      <c r="G909" s="8" t="s">
        <v>17</v>
      </c>
      <c r="H909" s="18">
        <v>0</v>
      </c>
      <c r="I909" s="18">
        <v>4009502.29</v>
      </c>
      <c r="J909" s="18">
        <v>319422.84999999998</v>
      </c>
      <c r="K909" s="18">
        <v>4328925.1399999997</v>
      </c>
      <c r="L909" s="18">
        <v>1024007.04</v>
      </c>
    </row>
    <row r="910" spans="1:14" hidden="1" outlineLevel="1" x14ac:dyDescent="0.35">
      <c r="D910" s="17" t="s">
        <v>445</v>
      </c>
      <c r="E910" s="15">
        <v>27266.93</v>
      </c>
      <c r="F910" s="15">
        <v>0</v>
      </c>
      <c r="H910" s="15">
        <v>0</v>
      </c>
      <c r="I910" s="15">
        <v>22267</v>
      </c>
      <c r="J910" s="15">
        <v>0</v>
      </c>
      <c r="K910" s="15">
        <v>22267</v>
      </c>
      <c r="L910" s="15">
        <v>4999.93</v>
      </c>
    </row>
    <row r="911" spans="1:14" ht="15" hidden="1" outlineLevel="1" thickBot="1" x14ac:dyDescent="0.4">
      <c r="D911" s="17" t="s">
        <v>640</v>
      </c>
      <c r="E911" s="20">
        <v>5325665.25</v>
      </c>
      <c r="F911" s="20">
        <v>0</v>
      </c>
      <c r="G911" s="8" t="s">
        <v>17</v>
      </c>
      <c r="H911" s="20">
        <v>0</v>
      </c>
      <c r="I911" s="20">
        <v>3987235.29</v>
      </c>
      <c r="J911" s="20">
        <v>319422.84999999998</v>
      </c>
      <c r="K911" s="20">
        <v>4306658.1399999997</v>
      </c>
      <c r="L911" s="20">
        <v>1019007.11</v>
      </c>
    </row>
    <row r="912" spans="1:14" ht="15" hidden="1" outlineLevel="1" thickTop="1" x14ac:dyDescent="0.35">
      <c r="D912" s="17" t="s">
        <v>641</v>
      </c>
      <c r="E912" s="18">
        <v>5352932.18</v>
      </c>
      <c r="F912" s="18">
        <v>0</v>
      </c>
      <c r="G912" s="8" t="s">
        <v>17</v>
      </c>
      <c r="H912" s="18">
        <v>0</v>
      </c>
      <c r="I912" s="18">
        <v>4009502.29</v>
      </c>
      <c r="J912" s="18">
        <v>319422.84999999998</v>
      </c>
      <c r="K912" s="18">
        <v>4328925.1399999997</v>
      </c>
      <c r="L912" s="18">
        <v>1024007.04</v>
      </c>
    </row>
    <row r="913" spans="3:12" hidden="1" outlineLevel="1" x14ac:dyDescent="0.35">
      <c r="D913" s="17" t="s">
        <v>445</v>
      </c>
      <c r="E913" s="15">
        <v>27266.93</v>
      </c>
      <c r="F913" s="15">
        <v>0</v>
      </c>
      <c r="H913" s="15">
        <v>0</v>
      </c>
      <c r="I913" s="15">
        <v>22267</v>
      </c>
      <c r="J913" s="15">
        <v>0</v>
      </c>
      <c r="K913" s="15">
        <v>22267</v>
      </c>
      <c r="L913" s="15">
        <v>4999.93</v>
      </c>
    </row>
    <row r="914" spans="3:12" ht="15" collapsed="1" thickBot="1" x14ac:dyDescent="0.4">
      <c r="D914" s="17" t="s">
        <v>642</v>
      </c>
      <c r="E914" s="19">
        <v>5325665.25</v>
      </c>
      <c r="F914" s="19">
        <v>0</v>
      </c>
      <c r="G914" s="8" t="s">
        <v>17</v>
      </c>
      <c r="H914" s="19">
        <v>0</v>
      </c>
      <c r="I914" s="19">
        <v>3987235.29</v>
      </c>
      <c r="J914" s="19">
        <v>319422.84999999998</v>
      </c>
      <c r="K914" s="20">
        <v>4306658.1399999997</v>
      </c>
      <c r="L914" s="20">
        <v>1019007.11</v>
      </c>
    </row>
    <row r="915" spans="3:12" ht="15" thickTop="1" x14ac:dyDescent="0.35">
      <c r="C915" s="7" t="s">
        <v>645</v>
      </c>
      <c r="D915" s="17"/>
      <c r="E915" s="15"/>
      <c r="F915" s="15"/>
      <c r="G915" s="8"/>
      <c r="H915" s="15"/>
      <c r="I915" s="15"/>
      <c r="J915" s="15"/>
      <c r="K915" s="23"/>
      <c r="L915" s="23"/>
    </row>
    <row r="916" spans="3:12" s="24" customFormat="1" x14ac:dyDescent="0.35">
      <c r="C916" s="14" t="s">
        <v>52</v>
      </c>
      <c r="D916"/>
      <c r="E916"/>
      <c r="F916"/>
      <c r="G916"/>
      <c r="H916"/>
      <c r="I916" s="26">
        <v>4.6699999999999998E-2</v>
      </c>
      <c r="J916" s="27">
        <f>$J$914*I916</f>
        <v>14917.047094999998</v>
      </c>
    </row>
    <row r="917" spans="3:12" x14ac:dyDescent="0.35">
      <c r="C917" s="14" t="s">
        <v>190</v>
      </c>
      <c r="I917" s="26">
        <v>1.7999999999999999E-2</v>
      </c>
      <c r="J917" s="27">
        <f>$J$914*I917</f>
        <v>5749.6112999999996</v>
      </c>
    </row>
    <row r="918" spans="3:12" x14ac:dyDescent="0.35">
      <c r="C918" s="25" t="s">
        <v>643</v>
      </c>
      <c r="I918" s="26">
        <v>0.34789999999999999</v>
      </c>
      <c r="J918" s="28">
        <f>$J$914*I918</f>
        <v>111127.209515</v>
      </c>
    </row>
    <row r="919" spans="3:12" ht="15" thickBot="1" x14ac:dyDescent="0.4">
      <c r="J919" s="31">
        <f>SUM(J916:J918)</f>
        <v>131793.86791</v>
      </c>
    </row>
    <row r="920" spans="3:12" ht="15" thickTop="1" x14ac:dyDescent="0.35"/>
  </sheetData>
  <mergeCells count="1">
    <mergeCell ref="A2:N2"/>
  </mergeCells>
  <pageMargins left="0.7" right="0.7" top="0.75" bottom="0.75" header="0.3" footer="0.3"/>
  <pageSetup scale="57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B8C17C-A2BD-4CB2-A612-463D548F5D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2BAFCE-13FB-4944-9F9C-4197D5424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535FF8-5817-429E-B579-0C53D6E7FFE6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357662bf-70f6-47fb-9a9e-a5e2b80726e7"/>
    <ds:schemaRef ds:uri="631c9d98-8f1d-4b0d-a491-52ddac351d6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Bowley, Todd</dc:creator>
  <cp:lastModifiedBy>Bowley, Todd</cp:lastModifiedBy>
  <cp:lastPrinted>2020-10-26T15:19:25Z</cp:lastPrinted>
  <dcterms:created xsi:type="dcterms:W3CDTF">2020-10-26T15:17:53Z</dcterms:created>
  <dcterms:modified xsi:type="dcterms:W3CDTF">2021-04-01T15:45:43Z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</Properties>
</file>