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vis\Rate Applications\2021 rate application\Application and Exhibits final documents to be filed\Electronic Files to Upload\"/>
    </mc:Choice>
  </mc:AlternateContent>
  <xr:revisionPtr revIDLastSave="0" documentId="8_{C0F8CEA9-526D-487D-AD85-2EEE6E2A7BB9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2019" sheetId="1" r:id="rId1"/>
  </sheets>
  <definedNames>
    <definedName name="_xlnm.Print_Area" localSheetId="0">'2019'!$C$9:$O$786</definedName>
    <definedName name="_xlnm.Print_Titles" localSheetId="0">'2019'!$A:$B,'2019'!$1:$8</definedName>
  </definedNames>
  <calcPr calcId="181029"/>
</workbook>
</file>

<file path=xl/calcChain.xml><?xml version="1.0" encoding="utf-8"?>
<calcChain xmlns="http://schemas.openxmlformats.org/spreadsheetml/2006/main">
  <c r="O783" i="1" l="1"/>
  <c r="O784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N786" i="1"/>
  <c r="N441" i="1"/>
  <c r="M786" i="1"/>
  <c r="M441" i="1"/>
  <c r="L786" i="1"/>
  <c r="L441" i="1"/>
  <c r="K786" i="1"/>
  <c r="K441" i="1"/>
  <c r="J786" i="1"/>
  <c r="J441" i="1"/>
  <c r="I786" i="1"/>
  <c r="I441" i="1"/>
  <c r="H786" i="1"/>
  <c r="H441" i="1"/>
  <c r="G786" i="1"/>
  <c r="G441" i="1"/>
  <c r="F786" i="1"/>
  <c r="F441" i="1"/>
  <c r="E786" i="1"/>
  <c r="E441" i="1"/>
  <c r="D786" i="1"/>
  <c r="D441" i="1"/>
  <c r="C786" i="1"/>
  <c r="C441" i="1"/>
  <c r="O786" i="1" l="1"/>
  <c r="O441" i="1"/>
  <c r="E788" i="1"/>
  <c r="K788" i="1"/>
  <c r="M788" i="1"/>
  <c r="G788" i="1"/>
  <c r="I788" i="1"/>
  <c r="F788" i="1"/>
  <c r="H788" i="1"/>
  <c r="J788" i="1"/>
  <c r="L788" i="1"/>
  <c r="N788" i="1"/>
  <c r="D788" i="1"/>
  <c r="C788" i="1"/>
  <c r="O788" i="1" l="1"/>
</calcChain>
</file>

<file path=xl/sharedStrings.xml><?xml version="1.0" encoding="utf-8"?>
<sst xmlns="http://schemas.openxmlformats.org/spreadsheetml/2006/main" count="810" uniqueCount="783">
  <si>
    <t>ELECTRIC PLANT PURCHASED OR SOLD</t>
  </si>
  <si>
    <t>CONSTRUCTION W.I.P.-CONTRACTORS</t>
  </si>
  <si>
    <t>CONSTRUCTION W.I.P. - KENERGY</t>
  </si>
  <si>
    <t>DEFERRED LABOR-CONSTRUCTION</t>
  </si>
  <si>
    <t>FACILITIES CAPITAL</t>
  </si>
  <si>
    <t>Owensboro Gate - Operations</t>
  </si>
  <si>
    <t>AMI CAPITAL LABOR</t>
  </si>
  <si>
    <t>CONST W.I.P. SPECIAL EQUIPMENT</t>
  </si>
  <si>
    <t>CWIP-SPECIAL EQUIP IN PAYABLE ACCT</t>
  </si>
  <si>
    <t>CONST W.I.P. CONSUMER CONTRIBUTIONS</t>
  </si>
  <si>
    <t>CWIP-STORM DAMAGE</t>
  </si>
  <si>
    <t>LABOR AND OHS-INCLEMENT WEATHER</t>
  </si>
  <si>
    <t>CATHODIC PROTECTION OF UG CABLE</t>
  </si>
  <si>
    <t>OVERHEADS - CONTRACTOR WORK ORDERS</t>
  </si>
  <si>
    <t>ACCUM PROVI DEPRECIATION-SUBSTATION</t>
  </si>
  <si>
    <t>ACCUM PROVI DEPRECIATION-SCADA</t>
  </si>
  <si>
    <t>ACCUM PROVI DEPRECIATION-MICROWAVE</t>
  </si>
  <si>
    <t>ACCUM PROVI DEPRECIATION-TOWERS</t>
  </si>
  <si>
    <t>ACCUM PROVI DEPR-OWENSBORO FIBER</t>
  </si>
  <si>
    <t>ACC PROVISION DEPR-SUBSTATION AMI</t>
  </si>
  <si>
    <t>ACCUM DEPR-FIBER EQUIMENT IN SUBSTA</t>
  </si>
  <si>
    <t>ACCUM PROVI DEPRECIATION-POLES</t>
  </si>
  <si>
    <t>ACCUM PROVI DEPRECIATION-OH CONDUCT</t>
  </si>
  <si>
    <t>ACCUM PROVI DEPRECIATION-UG CONDUIT</t>
  </si>
  <si>
    <t>ACCUM PROVI DEPRECIATION-UG CONDUCT</t>
  </si>
  <si>
    <t>ACCUM PROVI DEPRECIATION-TRANSFORME</t>
  </si>
  <si>
    <t>ACCUM PROVI DEPRECIATION-SERVICES</t>
  </si>
  <si>
    <t>ACCUM PROVI DEPRECIATION-METERS</t>
  </si>
  <si>
    <t>ACCUM PROV DEPR-INSTALL ON PREMISES</t>
  </si>
  <si>
    <t>ACCUM PROVI DEPRECIATION-AMI METERS</t>
  </si>
  <si>
    <t>ACCUM PROVI DEPRECIATION-STR LIGHTS</t>
  </si>
  <si>
    <t>ACCUM PROVI DEPR-AMI METERS-PILOT PROGRA</t>
  </si>
  <si>
    <t>ACCUM PROVI DEPRECIATION-OTHER METER EQ</t>
  </si>
  <si>
    <t>ACC PROVISION DEPR-BUILDINGS</t>
  </si>
  <si>
    <t>ACC PROVISION DEPR-OFFICE EQUIPMENT</t>
  </si>
  <si>
    <t>ACC PROVISION DEPR-TRANSPORTATION</t>
  </si>
  <si>
    <t>ACC PROVISION DEPR STORES EQUIPMENT</t>
  </si>
  <si>
    <t>ACC PROV DEPR-SHOP &amp; GARAGE EQUIP</t>
  </si>
  <si>
    <t>ACC PROVISION DEPR-TOOLS-WORK EQUIP</t>
  </si>
  <si>
    <t>ACC PROVISION DEPR-LABORATORY EQUIP</t>
  </si>
  <si>
    <t>ACC PROV DEPR-POWER OPERATED EQUIP</t>
  </si>
  <si>
    <t>ACC PROVISION DEPR-ROW EQUIPMENT</t>
  </si>
  <si>
    <t>ACC PROVISION DEPR-COMM EQUIPMENT</t>
  </si>
  <si>
    <t>ACC PROVISION DEPR-MISC EQUIPMENT</t>
  </si>
  <si>
    <t>KENERGY RETIREMENT WORK ORDERS</t>
  </si>
  <si>
    <t>CONTRACTOR RETIREMENT WORK ORDERS</t>
  </si>
  <si>
    <t>ACCUMULATED AMORT ELEC UTILITY PLT</t>
  </si>
  <si>
    <t>INV ASS ORG BIG RIVERS CAP CREDITS</t>
  </si>
  <si>
    <t>CONTRA-ACCOUNT TO 123.100</t>
  </si>
  <si>
    <t>INV ASS ORG OTHERS CAP CREDITS</t>
  </si>
  <si>
    <t>INV ASSOC ORG NRUCFC CAPITAL CREDITS</t>
  </si>
  <si>
    <t>INVESTMENT-CAP TERM CERTIFICATE CFC</t>
  </si>
  <si>
    <t>INVESTMENT-CTC'S-CFC</t>
  </si>
  <si>
    <t>CTC'S CFC 3% LOAN</t>
  </si>
  <si>
    <t>CTC CFC NON-INTEREST BEARING</t>
  </si>
  <si>
    <t>OTHER INVEST'S ASSOC ORGANIZATIONS</t>
  </si>
  <si>
    <t>INVESTMENT PCB CERTIFICATE</t>
  </si>
  <si>
    <t>RECIPROCAL CONTRIBUTION-FEDERATED</t>
  </si>
  <si>
    <t>INVESTMENT-COOPERATIVE RESPONSE CEN</t>
  </si>
  <si>
    <t>INVESTMENT-COBANK</t>
  </si>
  <si>
    <t>ECONOMIC DEV LOAN-LITTLE KY SMOKEHO</t>
  </si>
  <si>
    <t>INVEST-OHIO CO INDUSTRIAL DEVELOP</t>
  </si>
  <si>
    <t>INV-DAVIESS CO INDUSTRIAL FOUNDATIO</t>
  </si>
  <si>
    <t>INV-HANCOCK CO INDUSTRIAL FOUNDATIO</t>
  </si>
  <si>
    <t>OTHER SPECIAL FUNDS (DEF. COMP.)</t>
  </si>
  <si>
    <t>CASH-GENERAL FUND-US BANK</t>
  </si>
  <si>
    <t>CASH-PAYROLL ACCOUNT-US BANK</t>
  </si>
  <si>
    <t>CASH-CAPITAL CREDIT ACCOUNT-US BANK</t>
  </si>
  <si>
    <t>CASH-SECTION 125 MED ACCT-US BANK</t>
  </si>
  <si>
    <t>CASH-CONSTRUCTION FUND-US BANK</t>
  </si>
  <si>
    <t>CASH-MARION BANK AND TRUST</t>
  </si>
  <si>
    <t>CASH-ZBA SECTION 125 MEDICAL-USBANK</t>
  </si>
  <si>
    <t>CASH-FIELD AND MAIN</t>
  </si>
  <si>
    <t>CASH-SURPLUS ASSET SALES-US BANK</t>
  </si>
  <si>
    <t>CASH-MORGANFIELD NATIONAL BANK</t>
  </si>
  <si>
    <t>CASH-DIXON BANK</t>
  </si>
  <si>
    <t>CASH CAPITAL CREDITS-AREA BANK</t>
  </si>
  <si>
    <t>CASH-OLD NATIONAL BANK-MMKT</t>
  </si>
  <si>
    <t>CASH-EDF CENTURY HAWESVILLE</t>
  </si>
  <si>
    <t>CASH-EDF CENTURY SEBREE</t>
  </si>
  <si>
    <t>CASH-KENERGY CENTURY HAWESVILLE</t>
  </si>
  <si>
    <t>CASH-KENERGY CENTURY SEBREE</t>
  </si>
  <si>
    <t>CASH-FIFTH THIRD BANK-HENDERSON</t>
  </si>
  <si>
    <t>CASH GEN FUND COMMONWEALTH COMM BK</t>
  </si>
  <si>
    <t>CASH-GENERAL FUND-INDEPENDENCE BANK</t>
  </si>
  <si>
    <t>CASH-PAYROLL-INDEPENDENCE BANK</t>
  </si>
  <si>
    <t>CASH-CAPITAL CREDITS-INDEPENDENCE BANK</t>
  </si>
  <si>
    <t>CASH-SECTION 125 MED-INDEPENDENCE BANK</t>
  </si>
  <si>
    <t>CASH-CONSTRUCTION FUND-INDEPENDENCE BANK</t>
  </si>
  <si>
    <t>CASH-ZBA SECTION 125 MED-INDEPENDENCE</t>
  </si>
  <si>
    <t>CASH-SURPLUS ASSET SALES-INDEPENDENCE</t>
  </si>
  <si>
    <t>CASH TRANSFERS</t>
  </si>
  <si>
    <t>US BANK ELECTRONIC DEPOSITS</t>
  </si>
  <si>
    <t>CASH CLEARING ACCOUNT-HENDERSON</t>
  </si>
  <si>
    <t>CASH CLEARING ACCOUNT-OWENSBORO</t>
  </si>
  <si>
    <t>WORKING FUNDS-PETTY CASH-ETC</t>
  </si>
  <si>
    <t>TEMPORARY CASH INVESTMENTS</t>
  </si>
  <si>
    <t>ACC REC-CLEARING FOR CREDIT REFUNDS</t>
  </si>
  <si>
    <t>ACCOUNTS REC ELECTRIC CUSTOMERS</t>
  </si>
  <si>
    <t>ACC-REC ALERIS</t>
  </si>
  <si>
    <t>ACC REC-WEST KY RIVER LOADOUT-DOCK</t>
  </si>
  <si>
    <t>ACC REC-WEST KY RESOURCES-EQUALITY</t>
  </si>
  <si>
    <t>ACC REC-WEST KY RESOURCES-LEWIS CREEK</t>
  </si>
  <si>
    <t>ACC REC-WEST KY RAIL LOADOUT-MIDWAY</t>
  </si>
  <si>
    <t>ACCTS REC-HOPKINS CO COAL</t>
  </si>
  <si>
    <t>ACCT REC-HARTSHORNE MINING LLC</t>
  </si>
  <si>
    <t>ACCT REC-ROUGH CREEK MINE LLC</t>
  </si>
  <si>
    <t>ACC-REC DOMTAR</t>
  </si>
  <si>
    <t>ACC REC-CENTURY SEBREE</t>
  </si>
  <si>
    <t>ACCTS REC-ARMSTRONG-EQUALITY MINE</t>
  </si>
  <si>
    <t>ACCT REC-ARMSTRONG DOCK</t>
  </si>
  <si>
    <t>ACCT REC-ARMSTRONG LEWIS CREEK</t>
  </si>
  <si>
    <t>ACC-REC CENTURY HAWESVILLE</t>
  </si>
  <si>
    <t>ACCT REC-ACCURIDE</t>
  </si>
  <si>
    <t>ACCTS REC-ELK CREEK MINE-HOPKINS CO</t>
  </si>
  <si>
    <t>ACC REC-SEBREE MINING-KMMC</t>
  </si>
  <si>
    <t>ACC REC-SEBREE MINING-STEAMPORT</t>
  </si>
  <si>
    <t>ACCT REC-DOTIKI</t>
  </si>
  <si>
    <t>ACCT REC-TYSON</t>
  </si>
  <si>
    <t>ACCT REC-AMG</t>
  </si>
  <si>
    <t>ACCTS REC-PENNYRILE ENERGY</t>
  </si>
  <si>
    <t>ACC-REC ALCOA AUTO CASTINGS</t>
  </si>
  <si>
    <t>ACCT REC-PATRIOT COAL</t>
  </si>
  <si>
    <t>ACCT REC-SOUTHWIRE</t>
  </si>
  <si>
    <t>ACC-REC  PRECOAT METALS</t>
  </si>
  <si>
    <t>ACC-REC KIMBERLY CLARK</t>
  </si>
  <si>
    <t>ACCT REC-MIDWAY MINE AND PREP PLANT</t>
  </si>
  <si>
    <t>ACCT REC-VALLEY GRAIN</t>
  </si>
  <si>
    <t>CUSTOMER ACCOUNTS RECEIVABLE</t>
  </si>
  <si>
    <t>CONSUMER A/R RETURNED CHECKS</t>
  </si>
  <si>
    <t>ACCTS REC-POINT-TO-POINT FIBER SERV</t>
  </si>
  <si>
    <t>ACCTS REC-WIRELESS ISP</t>
  </si>
  <si>
    <t>MISC REC CLEARING FOR 142.200</t>
  </si>
  <si>
    <t>ACCOUNTS RECEIVABLE - EMPLOYEES</t>
  </si>
  <si>
    <t>MISC REC CLEARING FOR 143.000</t>
  </si>
  <si>
    <t>MISC REC CLEARING FOR 143.100</t>
  </si>
  <si>
    <t>ACCOUNTS RECEIVABLE - OTHER</t>
  </si>
  <si>
    <t>ACCOUNTS REC-COBANK</t>
  </si>
  <si>
    <t>ACCOUNTS REC-CFC</t>
  </si>
  <si>
    <t>ACCOUNTS RECEIVABLE-OMU</t>
  </si>
  <si>
    <t>OTHER A/R-EMPLOYEE CONTRIBUTIONS</t>
  </si>
  <si>
    <t>ACCTS REC-LABOR-TOWER ATTACHMENTS</t>
  </si>
  <si>
    <t>ACCTS REC-CUSTOMER BILLINGS</t>
  </si>
  <si>
    <t>ACCTS REC-MISC PLANT RELATED ACTIVITY</t>
  </si>
  <si>
    <t>ACC PROV-UNCOLL ACCTS-BANKRUPTCY</t>
  </si>
  <si>
    <t>UNCLAIMED CONSUMER DEPOSITS</t>
  </si>
  <si>
    <t>UNCLAIMED CONSUMER ADVANCE PAYMENTS</t>
  </si>
  <si>
    <t>ACC PROVISION UNCOLL CONS ACCTS</t>
  </si>
  <si>
    <t>ACC. PROV. FOR UNCOLL.-COLLECT FEES</t>
  </si>
  <si>
    <t>A/R BIG RIVERS ELECTRIC CORP</t>
  </si>
  <si>
    <t>BREC REC CLEARING FOR 146.000</t>
  </si>
  <si>
    <t>BREC REC CLEARING FOR 146.100</t>
  </si>
  <si>
    <t>A/R-BREC INCENTIVE PROGRAM</t>
  </si>
  <si>
    <t>Fuel Inventory</t>
  </si>
  <si>
    <t>MATERIAL-SUPPLIES-ELECTRIC</t>
  </si>
  <si>
    <t>INVENTORY-OPEN STOCK</t>
  </si>
  <si>
    <t>MATERIAL-SPARE STORM INVENTORY</t>
  </si>
  <si>
    <t>INVENTORY-COPPER WIRE</t>
  </si>
  <si>
    <t>SPARE SUBSTATION EQUIPMENT</t>
  </si>
  <si>
    <t>FUEL INVENTORY (DIESEL &amp; UNLEADED)</t>
  </si>
  <si>
    <t>MATERIAL-UNINVOICED</t>
  </si>
  <si>
    <t>OTHER MATERIALS AND SUPPLIES</t>
  </si>
  <si>
    <t>STORES EXPENSE - UNDISTRIBUTED</t>
  </si>
  <si>
    <t>STORES CLEARING - SPREAD ITEMS</t>
  </si>
  <si>
    <t>STORES EXPENSE-MAJOR STORM</t>
  </si>
  <si>
    <t>PREPAYMENTS - INSURANCE</t>
  </si>
  <si>
    <t>PREPAID INSURANCE-WORKERS COMP</t>
  </si>
  <si>
    <t>PREPAYMENTS - OTHER</t>
  </si>
  <si>
    <t>PREPAYMENTS - PENSION TRUST FUND</t>
  </si>
  <si>
    <t>PREPAYMENTS - EMPLOYEE INSURANCE</t>
  </si>
  <si>
    <t>INTEREST DIVIDENDS RECEIVABLE</t>
  </si>
  <si>
    <t>ACCRUED UTILITY REV-BASE RATE</t>
  </si>
  <si>
    <t>ACCRUED UTILITY REV-WAF</t>
  </si>
  <si>
    <t>REGULATORY ASSET-AMI</t>
  </si>
  <si>
    <t>OTHER REGULATORY ASSETS</t>
  </si>
  <si>
    <t>LONG RANGE PLAN</t>
  </si>
  <si>
    <t>WORK PLAN 2013-2017</t>
  </si>
  <si>
    <t>WORK PLAN 2020-2024</t>
  </si>
  <si>
    <t>WORK PLAN 2016-2020</t>
  </si>
  <si>
    <t>TRANSPORTATION EXPENSE CLEARING</t>
  </si>
  <si>
    <t>PROPERTY TAXES CLEARING ACCT</t>
  </si>
  <si>
    <t>PAYROLL TAXES-CLEARING ACCOUNT</t>
  </si>
  <si>
    <t>PSC TAXES-CLEARING ACCOUNT</t>
  </si>
  <si>
    <t>BUSINESS LIABILITY INS-CLEARING</t>
  </si>
  <si>
    <t>HEALTH, LIFE DISAB INS-CLEARING ACC</t>
  </si>
  <si>
    <t>PENSION PLANS-CLEARING ACCT</t>
  </si>
  <si>
    <t>DEFERRED DEBIT-EMERG TRANSF PROGRAM</t>
  </si>
  <si>
    <t>POWER COST PREPMT/ENGY DEFERRED PMT</t>
  </si>
  <si>
    <t>PAST SERVICE PENSION COSTS-NRECA</t>
  </si>
  <si>
    <t>PENSION-DEFINED BEN(FORMER GR &amp; HU)</t>
  </si>
  <si>
    <t>PENSION PREPAYMENT-RS PLAN</t>
  </si>
  <si>
    <t>MEMPERSHIPS ISSUED ($5.00)</t>
  </si>
  <si>
    <t>MEMBERSHIPS ISSUED ($25.00)</t>
  </si>
  <si>
    <t>MEMBERSHIPS (Unidentified at Conversion</t>
  </si>
  <si>
    <t>PATRONS CAPITAL CREDITS- (MEMBERS)</t>
  </si>
  <si>
    <t>PATRONS CAP CREDIT-FORMER HUEC D/S</t>
  </si>
  <si>
    <t>PATRONS CAP CREDIT-FORMER GREC D/S</t>
  </si>
  <si>
    <t>PATRONS CAP CREDIT-KENERGY D/SERVES</t>
  </si>
  <si>
    <t>PATRONS CAPITAL CREDITS (NON-MEMBER</t>
  </si>
  <si>
    <t>MEMBER-OTHER SERVICES</t>
  </si>
  <si>
    <t>PATRONAGE CAPITAL ASSIGNABLE</t>
  </si>
  <si>
    <t>PATRONAGE CAPITAL - PRIOR YEARS</t>
  </si>
  <si>
    <t>DONATED CAPITAL-OWENSBORO</t>
  </si>
  <si>
    <t>DONATED CAPITAL-HENDERSON</t>
  </si>
  <si>
    <t>RETIRED CAPITAL CREDITS-GAIN-OBORO</t>
  </si>
  <si>
    <t>RETIRED CAPITAL CREDITS GAIN-HENDER</t>
  </si>
  <si>
    <t>DECEASED MEMBERS RETAINED CAPITAL</t>
  </si>
  <si>
    <t>OPERATING MARGINS</t>
  </si>
  <si>
    <t>NON-OPERATING MARGINS</t>
  </si>
  <si>
    <t>OTHER MARG &amp; EQUITIES-PRIOR PERIODS</t>
  </si>
  <si>
    <t>OTHER COMPREHENSIVE INCOME</t>
  </si>
  <si>
    <t>OTHER L T DEBT - MISCELLANEOUS</t>
  </si>
  <si>
    <t>OTHER L T DEBT- CFC</t>
  </si>
  <si>
    <t>OTHER L T DEBT-PPP LOAN</t>
  </si>
  <si>
    <t>NOTES EXECUTED-OTHER DEBT</t>
  </si>
  <si>
    <t>CFC NOTES EXCUTED</t>
  </si>
  <si>
    <t>LT DEBT-RUS NOTES EXEC VARIOUS RATE</t>
  </si>
  <si>
    <t>RUS NOTES EXECUTED-5%  (WEST)</t>
  </si>
  <si>
    <t>FEDERAL FINANCING BANK-NOTES EXECUT</t>
  </si>
  <si>
    <t>RUS TREASURY LOAN-NOTES EXECUTED</t>
  </si>
  <si>
    <t>RUS NOTES EXECUTED-CONST DEBT</t>
  </si>
  <si>
    <t>L T DEBT-FEDERAL FINANCING BANK</t>
  </si>
  <si>
    <t>LT DEBT-RUS TREASURY LOAN</t>
  </si>
  <si>
    <t>INTEREST ACCRUED DEFERRED RUS NOTES</t>
  </si>
  <si>
    <t>RUS ADVANCED PAYMENTS UNAPPLIED</t>
  </si>
  <si>
    <t>ACCRUED LEAVE-K WEST EMPLOYEES</t>
  </si>
  <si>
    <t>POST RET HEALTH BENEFITS-DIRECTORS</t>
  </si>
  <si>
    <t>HEALTH INSURANCE-LTD EMPLOYEES</t>
  </si>
  <si>
    <t>ADDITIONAL MINIMUM LIABILITY-PENSIO</t>
  </si>
  <si>
    <t>PENSION-DEFINED BEN(FORMER GR EMP</t>
  </si>
  <si>
    <t>ADDITIONAL PENSION LIABILITY-HCE'S</t>
  </si>
  <si>
    <t>PENSION LIABILITY</t>
  </si>
  <si>
    <t>ACCUM MISC OPERATING PROVISIONS</t>
  </si>
  <si>
    <t>NOTES PAYABLE - SHORT TERM</t>
  </si>
  <si>
    <t>NOTES PAYBALE-RUS/COBANK</t>
  </si>
  <si>
    <t>ACCOUNTS PAYABLE GENERAL</t>
  </si>
  <si>
    <t>ACCOUNTS PAYABLE-CREDIT CARD TRANSACTION</t>
  </si>
  <si>
    <t>CONSUMERS DEPOSITS-OWENSBORO</t>
  </si>
  <si>
    <t>CONSUMER DEPOSITS (Unidentified at conv</t>
  </si>
  <si>
    <t>CONSUMER DEPOSIT-KMMC</t>
  </si>
  <si>
    <t>CONSUMER DEPOSIT-MIDWAY MINE</t>
  </si>
  <si>
    <t>CONSUMER DEPOSIT-ALERIS</t>
  </si>
  <si>
    <t>CONSUMER DEPOSIT-ACMI(ALCOA)</t>
  </si>
  <si>
    <t>WESTERN KY RIVER LOADOUT-DOCK</t>
  </si>
  <si>
    <t>WESTERN KY RESOURCES-EQUALITY</t>
  </si>
  <si>
    <t>WESTERN KY RESOURCES-LEWIS CREEK</t>
  </si>
  <si>
    <t>THE WESTERN KY RAIL LOADOUT-MIDWAY</t>
  </si>
  <si>
    <t>DEPOSIT-ALLIED RESOURCES</t>
  </si>
  <si>
    <t>DEPOSIT-ROUGH CREEK MINING LLC</t>
  </si>
  <si>
    <t>DEPOSIT-HARTSHORNE MINING LLC</t>
  </si>
  <si>
    <t>CONSUMER DEPOSIT-SOUTHWIRE</t>
  </si>
  <si>
    <t>DEPOSIT-ACCURIDE</t>
  </si>
  <si>
    <t>DEPOSIT-TYSON</t>
  </si>
  <si>
    <t>DEPOSIT-VALLEY GRAIN</t>
  </si>
  <si>
    <t>CONSUMER DEPOSIT-ARMSTRONG COAL</t>
  </si>
  <si>
    <t>DEPOSIT-PRECOAT METALS</t>
  </si>
  <si>
    <t>CONSUMER DEPOSIT-PENNYRILE ENERGY</t>
  </si>
  <si>
    <t>CONSUMER DEPOSIT-DOTIKI #3 (WEBSTER CO)</t>
  </si>
  <si>
    <t>CONSUMER DEPOSIT-HOPKINS CO COAL</t>
  </si>
  <si>
    <t>DEPOSIT-AMG ALUMINUM</t>
  </si>
  <si>
    <t>DEPOSIT-SEBREE MINING-KMMC</t>
  </si>
  <si>
    <t>SEBREE MINING-ALLIED RESOURCES</t>
  </si>
  <si>
    <t>DEPOSIT-ARMSTRONG COAL-DOCK(2MO BIL</t>
  </si>
  <si>
    <t>DEPOSIT-ARMSTRONG COAL-LEWIS CREEK</t>
  </si>
  <si>
    <t>DEPOSIT-ARMSTRONG COAL-EQUALITY MIN</t>
  </si>
  <si>
    <t>DEPOSITS-PURCHASE POWER AGREEMENTS</t>
  </si>
  <si>
    <t>ACCRUED PROPERTY TAXES</t>
  </si>
  <si>
    <t>ACCRUED FED UNEMP TAXES</t>
  </si>
  <si>
    <t>ACCRUED SOCIAL SECURITY TAXES-FICA</t>
  </si>
  <si>
    <t>INTEREST ACCRUED-REA CONSTRUCTION</t>
  </si>
  <si>
    <t>INTEREST ACCRUED-COBANK</t>
  </si>
  <si>
    <t>INTEREST ACCRUED-FEDERAL FINANACING</t>
  </si>
  <si>
    <t>INTEREST ACCRUED-RUS TREASURY LOAN</t>
  </si>
  <si>
    <t>INTEREST ACCRUED-CFC</t>
  </si>
  <si>
    <t>INTEREST ACCR.-LINE OF CREDIT NOTES</t>
  </si>
  <si>
    <t>ACC INT EXP-CONSUMER DEPOSITS-OBORO</t>
  </si>
  <si>
    <t>ACC INT EXPENSE-4 YR REV GUARANTEES</t>
  </si>
  <si>
    <t>ACCRUED INTEREST-KMMC DEPOSIT</t>
  </si>
  <si>
    <t>ACCRUED INTEREST-PRECOAT METALS</t>
  </si>
  <si>
    <t>ACCRUE INTEREST EXP-ACCURIDE</t>
  </si>
  <si>
    <t>ACC INTEREST EXP-DEPOSIT-DOTIKI</t>
  </si>
  <si>
    <t>ACC INTEREST-WEST KY RIVER LOADOUT-DOCK</t>
  </si>
  <si>
    <t>ACC INTEREST-WEST KY RESOURCES-EQUALITY</t>
  </si>
  <si>
    <t>ACC INTEREST-WEST KY RESOURCES-LEWIS CRE</t>
  </si>
  <si>
    <t>ACC INTEREST-WEST KY RAIL LOADOUT-MIDWAY</t>
  </si>
  <si>
    <t>ACCRUED INTEREST EXP-ALERIS DEPOSIT</t>
  </si>
  <si>
    <t>ACCRUED INTEREST-ACMI (ALCOA)</t>
  </si>
  <si>
    <t>ACC INTEREST EXP-ROUGH CREEK MINING</t>
  </si>
  <si>
    <t>ACC INTEREST EXP-HARTSHORNE MINING</t>
  </si>
  <si>
    <t>ACCRUED INTEREST-TYSON</t>
  </si>
  <si>
    <t>ACCRUED INTEREST-ARMSTRONG-EQUALITY</t>
  </si>
  <si>
    <t>ACCRUED INTEREST EXPENSE-PENNYRILE</t>
  </si>
  <si>
    <t>ACCRUE INTEREST EXP-AMG ALUMINUM</t>
  </si>
  <si>
    <t>ACCRUED INTEREST EXP-HOPKINS CO COA</t>
  </si>
  <si>
    <t>ACC INT EXP-SEBREE MINING-KMMC</t>
  </si>
  <si>
    <t>ACC INTEREST EXP-VALLEY GRAIN</t>
  </si>
  <si>
    <t>ACC INTEREST EXP ON DEP-MIDWAY MINE</t>
  </si>
  <si>
    <t>ACC INT EXP-SEBREE MINING-ALLIED RE</t>
  </si>
  <si>
    <t>ACC INTEREST EX-ARMSTRONG COAL-DOCK</t>
  </si>
  <si>
    <t>ACCRUED INT-ARMSTRONG COAL-LEWIS CK</t>
  </si>
  <si>
    <t>ACC INTEREST EXP ON DEP-SOUTHWIRE</t>
  </si>
  <si>
    <t>ACC INTEREST EXP ON ACCURIDE DEP</t>
  </si>
  <si>
    <t>PATRONAGE CAPITAL PAYABLE</t>
  </si>
  <si>
    <t>TAXES PAYABLE-SALES TAX</t>
  </si>
  <si>
    <t>SALES TAX PAYABLE-AUDIT ASSESSMENT</t>
  </si>
  <si>
    <t>TAXES PAYABLE-U S INCOME TAX W/HELD</t>
  </si>
  <si>
    <t>TAXES PAYABLE-KY INCOME TAX W/HELD</t>
  </si>
  <si>
    <t>TAXES PAYABLE-INDIANA TAX W/HELD</t>
  </si>
  <si>
    <t>TAXES PAYABLE-HANCOCK CO OCC TAX</t>
  </si>
  <si>
    <t>OHIO CO OCCUPATIONAL TAX</t>
  </si>
  <si>
    <t>CALDWELL COUNTY OCCUPATIONAL TAX</t>
  </si>
  <si>
    <t>MARION OCCUPATIONAL TAX</t>
  </si>
  <si>
    <t>MCLEAN COUNTY OCCUPATIONAL TAX</t>
  </si>
  <si>
    <t>ACCRUED GROSS REVENUE TAX-CRITTENDE</t>
  </si>
  <si>
    <t>ACCRUED GROSS REV TAX-UNION COUNTY</t>
  </si>
  <si>
    <t>DAVIESS CO OCCUPATIONAL TAX</t>
  </si>
  <si>
    <t>CRITTENDENT CO OCCUPATIONAL TAX</t>
  </si>
  <si>
    <t>UNION CO OCCUPATIONAL TAX</t>
  </si>
  <si>
    <t>HENDERSON CO OCCUPATIONAL TAX</t>
  </si>
  <si>
    <t>CITY OF OWENSBORO OCCUPATIONAL TAX</t>
  </si>
  <si>
    <t>CITY OF HENDERSON-OCCUPATIONAL TAX</t>
  </si>
  <si>
    <t>TAXES PAYABLE-OHIO CO UTILITY</t>
  </si>
  <si>
    <t>ACCRUED GROSS REVENUE TAX-CALDWELL</t>
  </si>
  <si>
    <t>TAXES PAYABLE-HANCOCK CO UTILITY</t>
  </si>
  <si>
    <t>ACCRUED GROSS REVENUE TAX-UNION CO</t>
  </si>
  <si>
    <t>TAXES PAYABLE-DAVIESS CO UTILITY</t>
  </si>
  <si>
    <t>ACCRUED GROSS REV TAX-LIVINGSTON</t>
  </si>
  <si>
    <t>TAXES PAYABLE-MCLEAN CO UTILITY</t>
  </si>
  <si>
    <t>ACCRUED GROSS REV TAX-PROVIDENCE</t>
  </si>
  <si>
    <t>TAXES PAYABLE-HENDERSON CO UTILITY</t>
  </si>
  <si>
    <t>ACCRUED GROSS REVENUE TAX-LYON CO</t>
  </si>
  <si>
    <t>TAXES PAYABLE-BRECKENRIDGE CO</t>
  </si>
  <si>
    <t>TAXES PAYABLE-WEBSTER CO UTILITY</t>
  </si>
  <si>
    <t>TAXES PAYABLE-CITY OF DIXON-FRANCHISE</t>
  </si>
  <si>
    <t>TAXES PAYABLE - HOPKINS CO. UTILITY</t>
  </si>
  <si>
    <t>TAXES PAYABLE-WHITESVILLE FRANCHISE</t>
  </si>
  <si>
    <t>TAXES PAYABLE-OWENSBORO FRANCHISE</t>
  </si>
  <si>
    <t>TAXES PAYABLE-HARTFORD FRANCHISE</t>
  </si>
  <si>
    <t>TAXES PAYABLE-BEAVER DAM FRANCHISE</t>
  </si>
  <si>
    <t>ACCRUED PAYROLL</t>
  </si>
  <si>
    <t>HOLIDAY PAY</t>
  </si>
  <si>
    <t>INCENTIVE/BONUS PAY</t>
  </si>
  <si>
    <t>COVID SICK LEAVE (SELF OR FAMILY)</t>
  </si>
  <si>
    <t>COVID-CHILD CARE</t>
  </si>
  <si>
    <t>COVID MISC LEAVE</t>
  </si>
  <si>
    <t>SICK LEAVE-FAMILY SICK LEAVE-MISC LEAVE</t>
  </si>
  <si>
    <t>PAYROLL DEDUCTION-UNITED FUND</t>
  </si>
  <si>
    <t>PAYROLL DEDUCTION-CREDIT UNION</t>
  </si>
  <si>
    <t>PAYROLL DED-SURE CONTRUBUTION</t>
  </si>
  <si>
    <t>PAYROLL DED-401K/SUPPLEMENTAL INS/OTHER</t>
  </si>
  <si>
    <t>PAYABLE-DEFINED CONTR PENSION PLAN</t>
  </si>
  <si>
    <t>401K LOAN REPAYMENT</t>
  </si>
  <si>
    <t>SECTION 125 PREMIUM</t>
  </si>
  <si>
    <t>SECTION 125 MEDICAL SAVINGS</t>
  </si>
  <si>
    <t>ACCRUED VACATION</t>
  </si>
  <si>
    <t>WINTERCARE PAYABLE</t>
  </si>
  <si>
    <t>OPERATION ROUNDUP PAYABLE</t>
  </si>
  <si>
    <t>OTHER CURRENT/ACCRUED LIABILITIES</t>
  </si>
  <si>
    <t>Payroll Clearing</t>
  </si>
  <si>
    <t>PAYROLL CLEARING</t>
  </si>
  <si>
    <t>CONSUMER ADV FOR CONST-MOBILE HOMES</t>
  </si>
  <si>
    <t>CONSUMER ADV FOR CONST-TEMP SERVICE</t>
  </si>
  <si>
    <t>CUSTOMER CONTRIBUTIONS-NEW LINE</t>
  </si>
  <si>
    <t>CUSTOMERS CONTRI-4 YR GUARANTEES</t>
  </si>
  <si>
    <t>CONTRIBUTION-ARMSTRONG COAL</t>
  </si>
  <si>
    <t>CONTRIBUTION-ARMSTRONG C-EQUALITY M</t>
  </si>
  <si>
    <t>CONTRIBUTION-ARMSTRONG-LEWIS CREEK</t>
  </si>
  <si>
    <t>CONTRIBUTION-SOUTHWIRE</t>
  </si>
  <si>
    <t>ADVANCE JOINT-USE RENTAL</t>
  </si>
  <si>
    <t>CONSUMER ACCOUNT CR BALANCES-REFUND</t>
  </si>
  <si>
    <t>UNREDEEMED GIFT CERTIFICATES</t>
  </si>
  <si>
    <t>OTHER DEFERRED CR-SMELTER PSC ASSESSMENT</t>
  </si>
  <si>
    <t>CONSUMER CLEARING ACCOUNT-OTHER</t>
  </si>
  <si>
    <t>OTHER DEFERRED CREDITS-BREC ECO DEV</t>
  </si>
  <si>
    <t>DEFERRED CREDIT-BREC HANSON LEASE</t>
  </si>
  <si>
    <t>OTHER DEFERRED CREDITS-SPECIAL EQP</t>
  </si>
  <si>
    <t>INSTALL/REMOVAL LABOR AMI 3-PHASE METERS</t>
  </si>
  <si>
    <t>INSTALL/REMOVAL LABOR AMI 1-PHASE METERS</t>
  </si>
  <si>
    <t>OTHER DEFERRED CREDIT-NISC PATRONAGE CAP</t>
  </si>
  <si>
    <t>FRANCHISES AND CONSENTS</t>
  </si>
  <si>
    <t>DIST PLANT-LAND AND LAND RIGHTS</t>
  </si>
  <si>
    <t>DIST PLANT-STATION EQUIPMENT</t>
  </si>
  <si>
    <t>DIST PLANT-SUPERVISORY CONTROL EQP</t>
  </si>
  <si>
    <t>MICROWAVE SYSTEM-EQUIPMENT</t>
  </si>
  <si>
    <t>MICROWAVE SYSTEM TOWERS</t>
  </si>
  <si>
    <t>FIBER EQUIPMENT INSTALLED IN SUBS</t>
  </si>
  <si>
    <t>DIST PLANT-OWENSBORO FIBER</t>
  </si>
  <si>
    <t>SUBSTATION AMI EQUIPMENT</t>
  </si>
  <si>
    <t>DIST PLANT-POLES-TOWERS-FIXTURES</t>
  </si>
  <si>
    <t>DIST PLANT-OVERHEAD CONDUCTORS</t>
  </si>
  <si>
    <t>OCRs-SPECIAL EQUIPMENT CLEARING</t>
  </si>
  <si>
    <t>UNDERGROUND CONDUIT</t>
  </si>
  <si>
    <t>DIST PLANT-UNDERGROUND CONDUCTORS</t>
  </si>
  <si>
    <t>DIST PLANT-LINE TRANSFORMERS</t>
  </si>
  <si>
    <t>TRANSFORMERS-SPECIAL EQUIPMENT CLEARING</t>
  </si>
  <si>
    <t>DIST PLANT-SERVICES</t>
  </si>
  <si>
    <t>DIST PLANT-METERS</t>
  </si>
  <si>
    <t>DIST PLANT-AMI METERS-PILOT PROGRAM</t>
  </si>
  <si>
    <t>DIST PLANT-AMI METERS</t>
  </si>
  <si>
    <t>DIST PLANT-OTHER METER EQUIPMENT</t>
  </si>
  <si>
    <t>METERS-SPECIAL EQUIPMENT CLEARING</t>
  </si>
  <si>
    <t>DIST PLANT-INSTALLED ON CONSUMER</t>
  </si>
  <si>
    <t>DIST PLANT-STREET&amp;SIGNAL SYSTEMS</t>
  </si>
  <si>
    <t>GEN PLANT-LAND &amp; LAND RIGHTS</t>
  </si>
  <si>
    <t>GEN PLANT-STRUCTURES &amp; IMPROVEMENTS</t>
  </si>
  <si>
    <t>STRUCTURES &amp; IMPROVEMENTS-MARION</t>
  </si>
  <si>
    <t>STRUCTURES &amp; IMPROVEMENTS-STRUGIS</t>
  </si>
  <si>
    <t>GEN PLANT-OFFICE FURN &amp; FIXTURES</t>
  </si>
  <si>
    <t>COMPUTER AND RELATED EQUIPMENT</t>
  </si>
  <si>
    <t>COMPUTER SOFTWARE</t>
  </si>
  <si>
    <t>FIBER OPTIC EQUIPMENT</t>
  </si>
  <si>
    <t>GEN PLANT-TRANSPORTATION EQUIPMENT</t>
  </si>
  <si>
    <t>GEN PLANT-R.O.W. TRANS EQUIPMENT</t>
  </si>
  <si>
    <t>GEN PLANT-STORES EQUIPMENT</t>
  </si>
  <si>
    <t>GEN PLANT-SHOP &amp; GARAGE EQUIPMENT</t>
  </si>
  <si>
    <t>GEN PLANT-TOOLS &amp; WORKING EQUIPMENT</t>
  </si>
  <si>
    <t>GEN PLT - ROW TOOLS &amp; WORKING EQUIP</t>
  </si>
  <si>
    <t>GEN PLANT-LABORATORY EQUIPMENT</t>
  </si>
  <si>
    <t>LABORTORY EQUIPMENT-MICROWAVE SYS</t>
  </si>
  <si>
    <t>FIBER OPTIC TEST EQUIPMENT</t>
  </si>
  <si>
    <t>GEN PLANT-POWER OPERATED EQUIPMENT</t>
  </si>
  <si>
    <t>GEN PLANT-RIGHT-OF-WAY EQUIPMENT</t>
  </si>
  <si>
    <t>GEN PLANT-TRACK VEHICLES</t>
  </si>
  <si>
    <t>GEN PLANT-COMMUNICATION EQUIPMENT</t>
  </si>
  <si>
    <t>GEN PLT-COMM EQUIP UNDER CAP LEASE</t>
  </si>
  <si>
    <t>GENERAL PLANT-FIBER OPTIC SONET</t>
  </si>
  <si>
    <t>GEN PLANT-MISCELLANEOUS EQUIPMENT</t>
  </si>
  <si>
    <t>GEN PLANT-GIS EQUIPMENT</t>
  </si>
  <si>
    <t>GENERAL PLANT DEPRECIATION-CLASS A</t>
  </si>
  <si>
    <t>GENERAL PLANT DEPRECIATION-CLASS B</t>
  </si>
  <si>
    <t>GENERAL PLANT DEPRECIATION-CLASS C</t>
  </si>
  <si>
    <t>DEPRE-DIST PLANT-CLASS C</t>
  </si>
  <si>
    <t>DEPRECIATION EXP-DISTRIBUTION PLANT</t>
  </si>
  <si>
    <t>DEPRECIATION EXP-GENERAL PLANT</t>
  </si>
  <si>
    <t>AMORTIZATION LIMITED TERM ELEC PLT</t>
  </si>
  <si>
    <t>AMORTIZATION OF REGULATORY ASSET-AMI</t>
  </si>
  <si>
    <t>PROPERTY TAXES-CLASS A</t>
  </si>
  <si>
    <t>PROPERTY TAXES-CENTURY HAWESVILLE</t>
  </si>
  <si>
    <t>PROPERTY TAXES-CENTURY SEBREE</t>
  </si>
  <si>
    <t>PROPERTY TAXES-CLASS B</t>
  </si>
  <si>
    <t>PROPERTY TAXES-CLASS C</t>
  </si>
  <si>
    <t>TAXES-OTHER</t>
  </si>
  <si>
    <t>REGULATORY ASSESSMENT TAX</t>
  </si>
  <si>
    <t>REGULATORY ASSESSMENT TAX-CLASS A</t>
  </si>
  <si>
    <t>REG ASSESSMENT TAX-H'VILLE SMELTER</t>
  </si>
  <si>
    <t>REG ASSESSMENT TAX-SEBREE SMELTER</t>
  </si>
  <si>
    <t>REGULATORY ASSESSMENT TAX-CLASS B</t>
  </si>
  <si>
    <t>REGULATORY ASSESSMENT TAX-CLASS C</t>
  </si>
  <si>
    <t>INCOME TAX EXPENSE</t>
  </si>
  <si>
    <t>REVENUES FROM GEOTHERMAL</t>
  </si>
  <si>
    <t>COSTS &amp; EXPENSES-GEOTHERMAL</t>
  </si>
  <si>
    <t>GENERAL MERCHANDISING ACTIVITIES</t>
  </si>
  <si>
    <t>REVENUES-NON UTILITY OPS</t>
  </si>
  <si>
    <t>REVENUE-INTERNET-LOCAL/LONG DISTANC</t>
  </si>
  <si>
    <t>POINT-TO-POINT FIBER SERVICE-REVENU</t>
  </si>
  <si>
    <t>REVENUE-WIRELESS ISP</t>
  </si>
  <si>
    <t>EXPENSES-NON UTILITY OPS</t>
  </si>
  <si>
    <t>EXPENSES-INTERNET-LOCAL/LONG DISTAN</t>
  </si>
  <si>
    <t>EXPENSES-POINT TO POINT FIBER SERV</t>
  </si>
  <si>
    <t>EXPESES-WIRELESS ISP</t>
  </si>
  <si>
    <t>EQUITY IN EARNINGS OF SUBSIDIARY</t>
  </si>
  <si>
    <t>INTEREST-DIVIDEND INCOME</t>
  </si>
  <si>
    <t>INTEREST-COMMONWEALTH DEPOSIT</t>
  </si>
  <si>
    <t>MISC NON-OPERATING INC-DEDUCTIONS</t>
  </si>
  <si>
    <t>GAIN ON DISPOSITION OF PROPERTY</t>
  </si>
  <si>
    <t>LOSS ON DISPOSITION OF PROPERTY</t>
  </si>
  <si>
    <t>NON-OPERATING INCOME   CLASS A</t>
  </si>
  <si>
    <t>NON-OPERATING INCOME    CLASS B</t>
  </si>
  <si>
    <t>NON-OPERATING INCOME   CLASS C</t>
  </si>
  <si>
    <t>G AND T COOP CAPITAL CREDITS</t>
  </si>
  <si>
    <t>CONTRA-ACCOUNT  G &amp; T CAPITAL CR</t>
  </si>
  <si>
    <t>OTHER CAPITAL CR ALLOCATIONS</t>
  </si>
  <si>
    <t>MISCELLANEOUS AMORTIZATION</t>
  </si>
  <si>
    <t>OTHER INCOME DEDUCTIONS-DONATIONS</t>
  </si>
  <si>
    <t>PENALTIES</t>
  </si>
  <si>
    <t>MISC INC DED-EXP FOR CIVIC POL ACT</t>
  </si>
  <si>
    <t>MISC INC-OTHER DEDUCTIONS</t>
  </si>
  <si>
    <t>INTEREST ON REA CONSTRUCTION LOAN</t>
  </si>
  <si>
    <t>INTEREST RUS-CLASS C</t>
  </si>
  <si>
    <t>INTEREST -LONG TERM DEBT-CFC</t>
  </si>
  <si>
    <t>INTEREST ON COBANK LOANS</t>
  </si>
  <si>
    <t>INTEREST-FEDERAL FINANCING BANK</t>
  </si>
  <si>
    <t>INTEREST-RUS TREASURY LOAN</t>
  </si>
  <si>
    <t>INTEREST ON CWIP</t>
  </si>
  <si>
    <t>INTEREST EXP - CONSUMER DEPOSITS</t>
  </si>
  <si>
    <t>INTEREST EXPENSE-RATE REFUND</t>
  </si>
  <si>
    <t>INTEREST EXPENSE-SHORT TERM LOANS</t>
  </si>
  <si>
    <t>INTEREST EXPENSE-KMMC DEPOSIT</t>
  </si>
  <si>
    <t>INTEREST EXPENSE-AMG ALUMINUM</t>
  </si>
  <si>
    <t>INTEREST EXP-TYSON</t>
  </si>
  <si>
    <t>INTEREST EXPENSE-ALERIS DEPOSIT</t>
  </si>
  <si>
    <t>INTEREST EXPENSE-ACMI (ALCOA)</t>
  </si>
  <si>
    <t>INTEREST EXPENSE-ROUGH CREEK MINE</t>
  </si>
  <si>
    <t>INTEREST EXPENSE-HARTHSORNE MINING</t>
  </si>
  <si>
    <t>INTEREST EXPENSE-PRECOAT METAL DEPOSIT</t>
  </si>
  <si>
    <t>INTEREST EXPENSE-SOUTHWIRE DEPOSIT</t>
  </si>
  <si>
    <t>INTEREST EXP-SEBREE MINING-KMMC</t>
  </si>
  <si>
    <t>INT EXP-SEBREE MINING-ALLIED RES</t>
  </si>
  <si>
    <t>INTEREST EXPENSE-VALLEY GRAIN</t>
  </si>
  <si>
    <t>INTEREST EXP-ARMSTRONG-EQUALITY MIN</t>
  </si>
  <si>
    <t>INTEREST EXPENSE-PENNYRILE</t>
  </si>
  <si>
    <t>INTEREST EXPENSE-ACCURIDE DEPOSIT</t>
  </si>
  <si>
    <t>INTEREST EXPENSE-HOPKINS CO COAL</t>
  </si>
  <si>
    <t>INTEREST EXPENSE-DOTIKI</t>
  </si>
  <si>
    <t>INTEREST EXPENSE-MIDWAY MINE</t>
  </si>
  <si>
    <t>INTEREST EXP-WEST KY RIVER LOADOUT-DOCK</t>
  </si>
  <si>
    <t>INTEREST EXP-WEST KY RESOURCES-EQUALITY</t>
  </si>
  <si>
    <t>INTEREST EXP-WEST KY RESOURCES-LEWIS CRE</t>
  </si>
  <si>
    <t>INTEREST EXP-WEST KY RAIL LOADOUT-MIDWAY</t>
  </si>
  <si>
    <t>INTEREST EXPENSE-ARMSTRONG-LEWIS CK</t>
  </si>
  <si>
    <t>INTEREST EXP-ARMSTRONG COAL-DOCK</t>
  </si>
  <si>
    <t>INTEREST EXPENSE-OTHER</t>
  </si>
  <si>
    <t>EXTRAORDINARY INCOME</t>
  </si>
  <si>
    <t>EXTRAORDINARY DEDUCTIONS</t>
  </si>
  <si>
    <t>CUMULATIVE EFFECT ON PRIOR YEARS</t>
  </si>
  <si>
    <t>REVENUE-RESIDENTIAL(EXCLUD SEASONAL</t>
  </si>
  <si>
    <t>REVENUE-RESIDENTIAL-SEASONAL</t>
  </si>
  <si>
    <t>REVENUE-COMMERCIAL-SINGLE PHASE</t>
  </si>
  <si>
    <t>REV-COMMERCIAL-3PHASE-UNDER 1000KW</t>
  </si>
  <si>
    <t>REV-COMMERCIAL-3PHASE(OVER 1000KW)3</t>
  </si>
  <si>
    <t>REVENUE-COMM-ALERIS</t>
  </si>
  <si>
    <t>REVENUE-CENTURY SEBREE-BREC</t>
  </si>
  <si>
    <t>REVENUE-CENTURY SEBREE-EDF</t>
  </si>
  <si>
    <t>REVENUE-CENTURY SEBREE-KENERGY</t>
  </si>
  <si>
    <t>REVENUE-INDUSTRIAL-DOMTAR</t>
  </si>
  <si>
    <t>REVENUE-CENTURY HAWESVILLE-BREC</t>
  </si>
  <si>
    <t>REVENUE-CENTURY HAWESVILLE-EDF</t>
  </si>
  <si>
    <t>REVENUE-CENTURY HAWESVILLE-KENERGY</t>
  </si>
  <si>
    <t>REVENUE-INDUSTRIAL ALCOA AUTO CAST</t>
  </si>
  <si>
    <t>REVENUE-WEST KY RIVER LOADOUT-DOCK</t>
  </si>
  <si>
    <t>REVENUE-WEST KY RESOURCES-EQUALITY</t>
  </si>
  <si>
    <t>REVENUE-WEST KY RESOURCES-LEWIS CREEK</t>
  </si>
  <si>
    <t>REVENUE-WEST KY RAIL LOADOUT-MIDWAY</t>
  </si>
  <si>
    <t>REVENUE-ARMSTRONG DOCK</t>
  </si>
  <si>
    <t>REVENUE-ARMSTRONG-EQUALITY MINE</t>
  </si>
  <si>
    <t>REVENUE-ARMSTRONG-LEWIS CREEK</t>
  </si>
  <si>
    <t>REVENUE-COMM- PRECOAT METALS</t>
  </si>
  <si>
    <t>REVENUE-INDUSTRIAL-KIMBERLY CLARK</t>
  </si>
  <si>
    <t>REVENUE-MIDWAY MINE &amp; PREP PLANT</t>
  </si>
  <si>
    <t>REVENUE-ACCURIDE</t>
  </si>
  <si>
    <t>REVENUE-SEBREE MINING-KMMC</t>
  </si>
  <si>
    <t>REVENUE-SEBREE MINING-STEAMPORT</t>
  </si>
  <si>
    <t>REVENUE-ALLIED RESOURCES</t>
  </si>
  <si>
    <t>REVENUE-HOPKINS CO COAL</t>
  </si>
  <si>
    <t>REVENUE-DOTIKI #3</t>
  </si>
  <si>
    <t>REVENUE-TYSON</t>
  </si>
  <si>
    <t>REVENUE-AMG ALUMINUM</t>
  </si>
  <si>
    <t>REVENUE-ELK CREEK MINE-HOPKINS CO C</t>
  </si>
  <si>
    <t>REVENUE-KMMC L L C</t>
  </si>
  <si>
    <t>REVENUE-PATRIOT COAL</t>
  </si>
  <si>
    <t>REVENUE-SOUTHWIRE</t>
  </si>
  <si>
    <t>REVENUE-VALLEY GRAIN</t>
  </si>
  <si>
    <t>REVENUE-HARTSHORNE MINING</t>
  </si>
  <si>
    <t>REVENUE-ROUGH CREEK MINE LLC</t>
  </si>
  <si>
    <t>REVENUE-PENNYRILE</t>
  </si>
  <si>
    <t>REVENUE-PUBLIC STREET&amp;HWY LIGHTS  5</t>
  </si>
  <si>
    <t>REVENUE-PUBLIC AUTHORITIES-SINGLE P</t>
  </si>
  <si>
    <t>REVENUE-PUBLIC AUTHORITIES-3PHASE</t>
  </si>
  <si>
    <t>REVENUE-FORFEITED DISCOUNTS</t>
  </si>
  <si>
    <t>FORFEITED DISCOUNTS-CLASS A</t>
  </si>
  <si>
    <t>FORFEITED DISCOUNTS-CLASS B</t>
  </si>
  <si>
    <t>FORFEITED DISCOUNTS-CLASS C</t>
  </si>
  <si>
    <t>REVENUE-TURN-ON CHARGE</t>
  </si>
  <si>
    <t>REVENUE-RECONNECT CHARGE</t>
  </si>
  <si>
    <t>REVENUE-TERMINATION OR FIELD CONNEC</t>
  </si>
  <si>
    <t>MISC SERVICE REVENUES-CLASS A</t>
  </si>
  <si>
    <t>MISC SERVICE REVENUE-CLASS B</t>
  </si>
  <si>
    <t>MISC SERVICE REVENUE-CLASS C</t>
  </si>
  <si>
    <t>REVENUE-SPECIAL METER READING CHARG</t>
  </si>
  <si>
    <t>REVENUE-METER TEST CHARGE</t>
  </si>
  <si>
    <t>REVENUE-RETURNED CHECK CHARGE</t>
  </si>
  <si>
    <t>REVENUE-UNNECESSARY TRIP BY S/MAN</t>
  </si>
  <si>
    <t>REVENUE-S/C TO CHG S/L BULB TO LED</t>
  </si>
  <si>
    <t>REVENUE-RENT FROM BELL SOUTH ATTACH</t>
  </si>
  <si>
    <t>REVENUE-RENTAL FROM TOWER LEASES</t>
  </si>
  <si>
    <t>REVENUE-RENT-CABLE CO &amp; OTHER TELEP</t>
  </si>
  <si>
    <t>REVENE-FIBER LEASING</t>
  </si>
  <si>
    <t>REVENUE-RENTAL PERSONAL PROPERTY</t>
  </si>
  <si>
    <t>REVENUE-ERVIN CABLE</t>
  </si>
  <si>
    <t>KY SALES TAX RETURN COMPENSATION</t>
  </si>
  <si>
    <t>PURCHASED POWER RURAL</t>
  </si>
  <si>
    <t>PURCHASED POWER-MEMBER GENERATED KWH</t>
  </si>
  <si>
    <t>PURCHASED POWER-ACCURIDE</t>
  </si>
  <si>
    <t>POWER COST-SEBREE MINING-KMMC</t>
  </si>
  <si>
    <t>POWER COST-SEBREE MINING-STEAMPORT</t>
  </si>
  <si>
    <t>PURCHASED POWER-ALLIED RESOURCES</t>
  </si>
  <si>
    <t>PURCHASED POWER-HOPKINS CO COAL</t>
  </si>
  <si>
    <t>PURCHASED POWER-DOTIKI #3</t>
  </si>
  <si>
    <t>PURCHASED POWER-TYSON</t>
  </si>
  <si>
    <t>PURCHASED POWER-AMG ALLOYS</t>
  </si>
  <si>
    <t>PURCHASE POWER-PENNYRILE ENERGY</t>
  </si>
  <si>
    <t>PURCHASED POWER-KMMC L L C</t>
  </si>
  <si>
    <t>PURCHASED POWER-PATRIOT COAL</t>
  </si>
  <si>
    <t>PURCHASED POWER-SOUTHWIRE</t>
  </si>
  <si>
    <t>POWER COST-ELK CREEK MINE-HOPKINS C</t>
  </si>
  <si>
    <t>PURCHASED POWER-VALLEY GRAIN</t>
  </si>
  <si>
    <t>PURCHASED POWER-ARMSTRONG-EQUALITY</t>
  </si>
  <si>
    <t>PURCHASED POWER-ARMSTRONG DOCK</t>
  </si>
  <si>
    <t>PURCHASED POWER-ARMSTRONG LEWIS CRK</t>
  </si>
  <si>
    <t>PURCHASED POWER-ALERIS</t>
  </si>
  <si>
    <t>PURCH POWER-WEST KY RIVER LOADOUT DOCK</t>
  </si>
  <si>
    <t>PURCH POWER-WEST KY RESOURCES-EQUALITY</t>
  </si>
  <si>
    <t>PURCH POWER-WEST KY RESOURCES-LEWIS CREE</t>
  </si>
  <si>
    <t>PURCH POWER-WEST KY RAIL LOADOUT-MIDWAY</t>
  </si>
  <si>
    <t>PURCHASED POWER-HARTSHORNE MINING</t>
  </si>
  <si>
    <t>PURCHASED POWER-ROUGH CREEK MINE LLC</t>
  </si>
  <si>
    <t>PURCHASED POWER-DOMTAR</t>
  </si>
  <si>
    <t>PURCHASED POWER-CENTURY HAWESVILLE-BREC</t>
  </si>
  <si>
    <t>PURCHASED POWER-CENTURY HAWESVILLE-EDF</t>
  </si>
  <si>
    <t>PURCHASED POWER---ALCOA AUTO CASTIN</t>
  </si>
  <si>
    <t>PURCHASED POWER-CENTURY SEBREE-BREC</t>
  </si>
  <si>
    <t>PURCHASED POWER-CENTURY SEBREE-EDF</t>
  </si>
  <si>
    <t>PURCHASED POWER- PRECOAT METALS</t>
  </si>
  <si>
    <t>PURCHASED POWER-KIMBERLY CLARK</t>
  </si>
  <si>
    <t>POWER COST-MIDWAY MINE &amp; PREP PLANT</t>
  </si>
  <si>
    <t>DISTRIBUTION-EXP-OPS-SUPERVISION</t>
  </si>
  <si>
    <t>LOAD DISPATCHING &amp; VOLTAGE CONTROL</t>
  </si>
  <si>
    <t>DISTRIBUTION-EXP-OPS STATION EXP</t>
  </si>
  <si>
    <t>DIST EXP OPR - MICROWAVE SYSTEM</t>
  </si>
  <si>
    <t>EXP-LSE TOWER SPACE TO CELL PROVIDE</t>
  </si>
  <si>
    <t>DISTRIBUTION-EXP-OPS OVERHEAD LINE</t>
  </si>
  <si>
    <t>OPERATION OVERHEAD LINES-MAJOR STOR</t>
  </si>
  <si>
    <t>OVERHEAD LINE EXP-SPECIAL EQUIPMENT</t>
  </si>
  <si>
    <t>OVERHEAD LINE EXP-PCB INSPECTIONS</t>
  </si>
  <si>
    <t>PSC LINE PATROL</t>
  </si>
  <si>
    <t>OSMOSE POLE INSPECTION-COOP LABOR</t>
  </si>
  <si>
    <t>DISTRIBUTION-EXP-OPS-UNDERGROUND</t>
  </si>
  <si>
    <t>UNDERGROUND LINE EXP-SPECIAL EQUIP</t>
  </si>
  <si>
    <t>PSC LINE PATROL-UNDERGROUND</t>
  </si>
  <si>
    <t>DISTRIBUTION-EXP-OPS METERS</t>
  </si>
  <si>
    <t>DISTRIBUTION EXP-OPS SPECIAL TEST</t>
  </si>
  <si>
    <t>DISTRIBUTION EXPENSE-METERS-STORM</t>
  </si>
  <si>
    <t>DIST EXP-OPS CONSUMER INSTALLATION</t>
  </si>
  <si>
    <t>DIST EXP-OPS MISCELLANEOUS DIST</t>
  </si>
  <si>
    <t>DIST EXP-OPS-STORM-PHONES/DISPATCH</t>
  </si>
  <si>
    <t>DIST-EXP-OPS STORM-FEMA REIMBURSEME</t>
  </si>
  <si>
    <t>DIST EXP-MAIN-SUPERVISION-ENG</t>
  </si>
  <si>
    <t>DIST EXP-MAIN-STATION EQUIPMENT</t>
  </si>
  <si>
    <t>DIST EXP-MAIN-SUPERVISORY CONTROL</t>
  </si>
  <si>
    <t>DIST EXP MAIN-MICROWAVE SYSTEM</t>
  </si>
  <si>
    <t>DIST EXPENSE-STATION EQUIP-CLASS C</t>
  </si>
  <si>
    <t>DIST EXP-MAIN-OVERHEAD LINES</t>
  </si>
  <si>
    <t>DIST EXP-MAIN-STORM DAMAGE</t>
  </si>
  <si>
    <t>DIST EXPENSE-OVERHEAD LINE-CLASS C</t>
  </si>
  <si>
    <t>MAINTENANCE OF OVERHEAD LINES-ROW</t>
  </si>
  <si>
    <t>REPAIRS/PSC LINE PATROL</t>
  </si>
  <si>
    <t>DIST EXP-MAIN-OVERHD LINES CREW 50</t>
  </si>
  <si>
    <t>DIST EXP-MAIN-OVERHD LINES CREW 55</t>
  </si>
  <si>
    <t>DIST EXP-MAIN-OH LINES TEMP CREWS</t>
  </si>
  <si>
    <t>DIST EXP-MAINTENANCE-ACCIDENT BILLINGS</t>
  </si>
  <si>
    <t>DIST EXP-MAIN-UNDERGROUND LINES</t>
  </si>
  <si>
    <t>DIST EXP-MAIN-LINE TRANSFORMERS</t>
  </si>
  <si>
    <t>DIST EXP-MAIN-ST LIGHTS-SIGNALS</t>
  </si>
  <si>
    <t>DIST EXP-MAIN-METERS</t>
  </si>
  <si>
    <t>DIST EXP-MISC DISTRIBUTION PLT</t>
  </si>
  <si>
    <t>CONSUMER ACC EXP-OPS SUPERVISION</t>
  </si>
  <si>
    <t>CONS ACC EXP-OPS ANN METER READING</t>
  </si>
  <si>
    <t>CONSUMER ACC EXP-OPS METER READING</t>
  </si>
  <si>
    <t>METER READING-CLASS A</t>
  </si>
  <si>
    <t>METER READING-CLASS B</t>
  </si>
  <si>
    <t>METER READING- CLASS C</t>
  </si>
  <si>
    <t>CONSUMER ACC EXP-OPS RECORD-COLLECT</t>
  </si>
  <si>
    <t>CONSUMER ACC EXP-OPS RECORD COLLECT</t>
  </si>
  <si>
    <t>DATA PROCESSING EXPENSE</t>
  </si>
  <si>
    <t>BILLING-CLASS A</t>
  </si>
  <si>
    <t>BILLING-CLASS A H'VILLE SMELTER</t>
  </si>
  <si>
    <t>BILINGS-CLASS A SEBREE SMELTER</t>
  </si>
  <si>
    <t>BILLING-CLASS B</t>
  </si>
  <si>
    <t>BILLING-CLASS C</t>
  </si>
  <si>
    <t>CONSUMER ACC EXP-OPS UNCOLLECT-ACCT</t>
  </si>
  <si>
    <t>BAD DEBT-CLASS A</t>
  </si>
  <si>
    <t>BAD DEBT-CLASS B</t>
  </si>
  <si>
    <t>BAD DEBT-CLASS C</t>
  </si>
  <si>
    <t>ADM/CONSUMER SVC AND INFOR. EXP.</t>
  </si>
  <si>
    <t>CUSTOMER ASSISTANCE EXPENSE</t>
  </si>
  <si>
    <t>CUSTOMER ASSIST EXP-RCS AUDIT</t>
  </si>
  <si>
    <t>CUSTOMER ASST EXP-CACS AUDIT</t>
  </si>
  <si>
    <t>CUSTOMER ASSISTANCE-CLASS A</t>
  </si>
  <si>
    <t>CUSTOMER ASSISTANCE-CENTURY H'VILLE</t>
  </si>
  <si>
    <t>CUSTOMER ASSISTANCE-CENTURY SEBREE</t>
  </si>
  <si>
    <t>CUSTOMER ASSISTANCE-CLASS B</t>
  </si>
  <si>
    <t>CUSTOMER ASSISTANCE-CLASS C</t>
  </si>
  <si>
    <t>GREC REBATES - WATER HEATERS</t>
  </si>
  <si>
    <t>CUSTOMER ASSISTANCE-KEY ACCOUNTS</t>
  </si>
  <si>
    <t>INFORMATIONAL ADVERTISING</t>
  </si>
  <si>
    <t>INFORMATION &amp; ADVER EXP-RCS PROGRAM</t>
  </si>
  <si>
    <t>INFORMATION &amp; ADV EXP-CACS PROGRAM</t>
  </si>
  <si>
    <t>INFORMATION &amp; ADV - WATER HEATER</t>
  </si>
  <si>
    <t>MISC CUSTOMER SERVICE &amp; INFO EXP</t>
  </si>
  <si>
    <t>MISC CUSTOMER SERV EXPENSE-RCS PROG</t>
  </si>
  <si>
    <t>MISC CUSTOMER SERV EXP-CACS PROGRAM</t>
  </si>
  <si>
    <t>COST AND EXPENSES - WATER HEATERS</t>
  </si>
  <si>
    <t>DEMONSTRATING AND SELLING EXPENSE</t>
  </si>
  <si>
    <t>MEMBER AND PUBLIC RELATION EXPENSES</t>
  </si>
  <si>
    <t>C &amp; I PROGRAM-CLASS A</t>
  </si>
  <si>
    <t>C&amp;I PROGRAM-CLASS A-H'VILLE SMELTER</t>
  </si>
  <si>
    <t>C&amp;I PROGRAM-CLASS A-SEBREE SMELTER</t>
  </si>
  <si>
    <t>C &amp; I PROGRAM-CLASS B</t>
  </si>
  <si>
    <t>C &amp; I PROGRAM-CLASS C</t>
  </si>
  <si>
    <t>ADM-GEN EXP-OPS-EXECUTIVE SALARY</t>
  </si>
  <si>
    <t>ADM-GEN EXPENSE-BROADBAND SUBSIDIARY</t>
  </si>
  <si>
    <t>ADM-GEN EXPENSE-OPS-GEN OFF SALARY</t>
  </si>
  <si>
    <t>DIRECT MANAGEMENT LABOR-CLASS A</t>
  </si>
  <si>
    <t>ALLOCATED GEN MANAGEMENT-CLASS A</t>
  </si>
  <si>
    <t>ALLOC GEN MGMT CLASS A-H'VILLE SMEL</t>
  </si>
  <si>
    <t>ALLOC GEN MGMT-CLASS A SEBREE SMEL</t>
  </si>
  <si>
    <t>DIRECT MANAGEMENT LABOR-CLASS B</t>
  </si>
  <si>
    <t>ALLOCATED GEN MANAGEMENT-CLASS B</t>
  </si>
  <si>
    <t>EMPLOYEE TRAINING &amp; OTHER CLASS B</t>
  </si>
  <si>
    <t>DIRECT MANAGEMENT LABOR-CLASS C</t>
  </si>
  <si>
    <t>ALLOCATED GEN MANAGEMENT-CLASS C</t>
  </si>
  <si>
    <t>EMPLOYEE TRAINING &amp; OTHER-CLASS C</t>
  </si>
  <si>
    <t>DIRECT MGMT LABOR-HAWESVILLE SMELTE</t>
  </si>
  <si>
    <t>DIRECT MGMT LABOR-SEBREE SMELTER</t>
  </si>
  <si>
    <t>ADM-GEN EXPENSE-OPS-OFFICE SALARIES</t>
  </si>
  <si>
    <t>ADM-GEN EXPENSE</t>
  </si>
  <si>
    <t>OFFICE EQUIP/SUPPLIES  CLASS A</t>
  </si>
  <si>
    <t>OFFICE SUPPLIES CLASS A-H'VILLE SM</t>
  </si>
  <si>
    <t>OFFICE SUPPLIES-CLASS A-SEBREE SMEL</t>
  </si>
  <si>
    <t>OFFICE EQUIP/SUPPLIES  CLASS B</t>
  </si>
  <si>
    <t>PRINTING     CLASS B</t>
  </si>
  <si>
    <t>OFFICE EQUIP/SUPPLIES  CLASS C</t>
  </si>
  <si>
    <t>PRINTING    CLASS C</t>
  </si>
  <si>
    <t>OUTSIDE SERVICES - GENERAL</t>
  </si>
  <si>
    <t>OUTSIDE SVCS-DISPOSAL SITE CLEANUP</t>
  </si>
  <si>
    <t>OUTSIDE SVCS-HAWESVILLE MUNICIPAL</t>
  </si>
  <si>
    <t>DIRECT OUTSIDE SERVICES  CLASS A</t>
  </si>
  <si>
    <t>OUTSIDE SERVS-CLASS A H'VILLE SMELT</t>
  </si>
  <si>
    <t>OUTSIDE SERVS-CLASS A-SEBREE SMELTE</t>
  </si>
  <si>
    <t>DIRECT OUTSIDE SERVICES   CLASS  B</t>
  </si>
  <si>
    <t>DIRECT OUTSIDE SERVICES  CLASS C</t>
  </si>
  <si>
    <t>OUTSIDE SVCS-BREC BANKRUPTCY</t>
  </si>
  <si>
    <t>PROPERTY INSURANCE</t>
  </si>
  <si>
    <t>INJURIES AND DAMAGES</t>
  </si>
  <si>
    <t>EMPLOYEE PENSIONS AND BENEFITS</t>
  </si>
  <si>
    <t>FRANCHISES-ANNUAL</t>
  </si>
  <si>
    <t>REGULATORY COMM. EXPENSE</t>
  </si>
  <si>
    <t>EXPENSES-2004 RATE CASE</t>
  </si>
  <si>
    <t>2006 RATE CASE</t>
  </si>
  <si>
    <t>PSC EXPENSE-CLASS A</t>
  </si>
  <si>
    <t>PSC EXPENSE-CLASS B</t>
  </si>
  <si>
    <t>PSC EXPENSES-CLASS C</t>
  </si>
  <si>
    <t>EXPENSES-CASE #2006-00494</t>
  </si>
  <si>
    <t>2013 FLOW THRU CASE-H'VILL SMELTER</t>
  </si>
  <si>
    <t>2013 FLOW THRU CASE-SEBREE SMELTER</t>
  </si>
  <si>
    <t>2013 BREC CASE-SEBREE SMELTER</t>
  </si>
  <si>
    <t>GENERAL ADVERTISING EXPENSES</t>
  </si>
  <si>
    <t>MISC GENERAL EXPENSES</t>
  </si>
  <si>
    <t>DUES ASSOC. &amp; COMMUNITY AGENGY</t>
  </si>
  <si>
    <t>GENERAL EXPENSE-ANNUAL MTG &amp; CAP CR</t>
  </si>
  <si>
    <t>GENERAL EXPENSE-OTHER</t>
  </si>
  <si>
    <t>DIRECTORS FEES &amp; EXPENSES</t>
  </si>
  <si>
    <t>ADVERTISING GENERAL-CLASS A</t>
  </si>
  <si>
    <t>OTHER A &amp; G   CLASS A</t>
  </si>
  <si>
    <t>OTHER A&amp;G-CLASS A H'VILLE SMELTER</t>
  </si>
  <si>
    <t>OTHER A&amp;G-CLASS A SEBREE SMELTER</t>
  </si>
  <si>
    <t>ADVERTISING GENERAL-CLASS B</t>
  </si>
  <si>
    <t>OTHER  A &amp; G    CLASS B</t>
  </si>
  <si>
    <t>ADVERTISING GENERAL-CLASS C</t>
  </si>
  <si>
    <t>OTHER   A &amp; G   CLASS C</t>
  </si>
  <si>
    <t>MAINT OF GENERAL PLANT</t>
  </si>
  <si>
    <t>MAINT OF MOBILE RADIO SYSTEM</t>
  </si>
  <si>
    <t>BUILDINGS/GROUNDS  CLASS A</t>
  </si>
  <si>
    <t>BLDGS/GROUNDS CLASS A-H'VILLE SMELT</t>
  </si>
  <si>
    <t>BLDGS/GROUNDS CLASS A-SEBREE SMELTE</t>
  </si>
  <si>
    <t>BUILDINGS/GROUNDS  CLASS B</t>
  </si>
  <si>
    <t>BUILDING/GROUNDS   CLASS C</t>
  </si>
  <si>
    <t>998 CLEARING</t>
  </si>
  <si>
    <t>PROFIT CLEARING OPERATING</t>
  </si>
  <si>
    <t>PROFIT CLEARING NON-OPERATING</t>
  </si>
  <si>
    <t>999 CLEARING</t>
  </si>
  <si>
    <t xml:space="preserve"> </t>
  </si>
  <si>
    <t>ENDING</t>
  </si>
  <si>
    <t>AMOUNT</t>
  </si>
  <si>
    <t>BALANCE</t>
  </si>
  <si>
    <t>ACCOUNT</t>
  </si>
  <si>
    <t>DESCRIPTION</t>
  </si>
  <si>
    <t>Kenergy Corp</t>
  </si>
  <si>
    <t>*Includes 
Beg Bal</t>
  </si>
  <si>
    <t>Case No. 2021-00066</t>
  </si>
  <si>
    <t>Exhibit 35</t>
  </si>
  <si>
    <t>Trial Balance</t>
  </si>
  <si>
    <t>For the test year ended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</si>
</sst>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##,###,###,###.00"/>
    <numFmt numFmtId="165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18" fillId="0" borderId="0" xfId="0" applyFont="1"/>
    <xf numFmtId="43" fontId="18" fillId="0" borderId="0" xfId="1" applyFont="1"/>
    <xf numFmtId="0" fontId="19" fillId="0" borderId="0" xfId="0" applyFont="1"/>
    <xf numFmtId="43" fontId="19" fillId="0" borderId="0" xfId="1" applyFont="1"/>
    <xf numFmtId="165" fontId="18" fillId="0" borderId="0" xfId="0" applyNumberFormat="1" applyFont="1" applyAlignment="1">
      <alignment horizontal="left"/>
    </xf>
    <xf numFmtId="165" fontId="19" fillId="0" borderId="0" xfId="0" applyNumberFormat="1" applyFont="1" applyAlignment="1">
      <alignment horizontal="left"/>
    </xf>
    <xf numFmtId="165" fontId="19" fillId="0" borderId="0" xfId="1" applyNumberFormat="1" applyFont="1" applyAlignment="1">
      <alignment horizontal="left"/>
    </xf>
    <xf numFmtId="17" fontId="21" fillId="0" borderId="0" xfId="1" applyNumberFormat="1" applyFont="1" applyAlignment="1">
      <alignment horizontal="center" wrapText="1"/>
    </xf>
    <xf numFmtId="0" fontId="18" fillId="0" borderId="0" xfId="0" applyFont="1" applyAlignment="1" applyProtection="1">
      <alignment horizontal="centerContinuous"/>
      <protection locked="0"/>
    </xf>
    <xf numFmtId="165" fontId="0" fillId="0" borderId="0" xfId="0" applyNumberFormat="1" applyFont="1" applyAlignment="1">
      <alignment horizontal="left"/>
    </xf>
    <xf numFmtId="0" fontId="0" fillId="0" borderId="0" xfId="0" applyFont="1"/>
    <xf numFmtId="43" fontId="0" fillId="0" borderId="0" xfId="1" applyFont="1"/>
    <xf numFmtId="4" fontId="0" fillId="0" borderId="0" xfId="0" applyNumberFormat="1" applyFont="1"/>
    <xf numFmtId="165" fontId="16" fillId="0" borderId="0" xfId="0" applyNumberFormat="1" applyFont="1" applyAlignment="1">
      <alignment horizontal="left"/>
    </xf>
    <xf numFmtId="0" fontId="16" fillId="0" borderId="0" xfId="0" applyFont="1"/>
    <xf numFmtId="43" fontId="16" fillId="0" borderId="0" xfId="1" applyFont="1"/>
    <xf numFmtId="17" fontId="22" fillId="0" borderId="0" xfId="1" applyNumberFormat="1" applyFont="1" applyAlignment="1">
      <alignment horizontal="center"/>
    </xf>
    <xf numFmtId="43" fontId="22" fillId="0" borderId="0" xfId="1" applyFont="1" applyAlignment="1">
      <alignment horizontal="center"/>
    </xf>
    <xf numFmtId="165" fontId="22" fillId="0" borderId="10" xfId="0" quotePrefix="1" applyNumberFormat="1" applyFont="1" applyBorder="1" applyAlignment="1">
      <alignment horizontal="left"/>
    </xf>
    <xf numFmtId="0" fontId="22" fillId="0" borderId="10" xfId="0" quotePrefix="1" applyFont="1" applyBorder="1" applyAlignment="1">
      <alignment horizontal="center"/>
    </xf>
    <xf numFmtId="43" fontId="22" fillId="0" borderId="10" xfId="1" quotePrefix="1" applyFont="1" applyBorder="1" applyAlignment="1">
      <alignment horizontal="center"/>
    </xf>
    <xf numFmtId="164" fontId="22" fillId="0" borderId="10" xfId="0" quotePrefix="1" applyNumberFormat="1" applyFont="1" applyBorder="1" applyAlignment="1">
      <alignment horizontal="center"/>
    </xf>
    <xf numFmtId="0" fontId="20" fillId="0" borderId="0" xfId="0" applyFont="1" applyAlignment="1" applyProtection="1">
      <alignment horizontal="left"/>
      <protection locked="0"/>
    </xf>
    <xf numFmtId="165" fontId="19" fillId="0" borderId="0" xfId="0" applyNumberFormat="1" applyFont="1" applyAlignment="1" applyProtection="1">
      <alignment horizontal="left"/>
      <protection locked="0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85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6" sqref="D6"/>
    </sheetView>
  </sheetViews>
  <sheetFormatPr defaultColWidth="8.85546875" defaultRowHeight="15.75" x14ac:dyDescent="0.25"/>
  <cols>
    <col min="1" max="1" width="10.5703125" style="5" customWidth="1"/>
    <col min="2" max="2" width="47" style="1" bestFit="1" customWidth="1"/>
    <col min="3" max="3" width="18.85546875" style="1" customWidth="1"/>
    <col min="4" max="4" width="14.7109375" style="1" bestFit="1" customWidth="1"/>
    <col min="5" max="5" width="15.28515625" style="1" bestFit="1" customWidth="1"/>
    <col min="6" max="6" width="15.28515625" style="1" customWidth="1"/>
    <col min="7" max="7" width="15.28515625" style="1" bestFit="1" customWidth="1"/>
    <col min="8" max="8" width="15.28515625" style="1" customWidth="1"/>
    <col min="9" max="9" width="16.42578125" style="1" bestFit="1" customWidth="1"/>
    <col min="10" max="10" width="15.28515625" style="1" bestFit="1" customWidth="1"/>
    <col min="11" max="12" width="15.28515625" style="1" customWidth="1"/>
    <col min="13" max="13" width="15.85546875" style="1" bestFit="1" customWidth="1"/>
    <col min="14" max="14" width="14.7109375" style="1" bestFit="1" customWidth="1"/>
    <col min="15" max="15" width="17.7109375" style="1" bestFit="1" customWidth="1"/>
    <col min="16" max="16384" width="8.85546875" style="1"/>
  </cols>
  <sheetData>
    <row r="1" spans="1:17" x14ac:dyDescent="0.25">
      <c r="A1" s="23" t="s">
        <v>777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7" x14ac:dyDescent="0.25">
      <c r="A2" s="23" t="s">
        <v>779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7" x14ac:dyDescent="0.25">
      <c r="A3" s="23" t="s">
        <v>780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7" x14ac:dyDescent="0.25">
      <c r="A4" s="24" t="s">
        <v>781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7" x14ac:dyDescent="0.25">
      <c r="A5" s="24" t="s">
        <v>782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7" ht="31.5" x14ac:dyDescent="0.25">
      <c r="C6" s="8" t="s">
        <v>778</v>
      </c>
    </row>
    <row r="7" spans="1:17" x14ac:dyDescent="0.25">
      <c r="A7" s="10"/>
      <c r="B7" s="11"/>
      <c r="C7" s="17">
        <v>43466</v>
      </c>
      <c r="D7" s="17">
        <v>43497</v>
      </c>
      <c r="E7" s="17">
        <v>43525</v>
      </c>
      <c r="F7" s="17">
        <v>43556</v>
      </c>
      <c r="G7" s="17">
        <v>43586</v>
      </c>
      <c r="H7" s="17">
        <v>43617</v>
      </c>
      <c r="I7" s="17">
        <v>43647</v>
      </c>
      <c r="J7" s="17">
        <v>43678</v>
      </c>
      <c r="K7" s="17">
        <v>43709</v>
      </c>
      <c r="L7" s="17">
        <v>43739</v>
      </c>
      <c r="M7" s="17">
        <v>43770</v>
      </c>
      <c r="N7" s="17">
        <v>43800</v>
      </c>
      <c r="O7" s="18" t="s">
        <v>772</v>
      </c>
    </row>
    <row r="8" spans="1:17" x14ac:dyDescent="0.25">
      <c r="A8" s="19" t="s">
        <v>775</v>
      </c>
      <c r="B8" s="20" t="s">
        <v>776</v>
      </c>
      <c r="C8" s="21" t="s">
        <v>773</v>
      </c>
      <c r="D8" s="21" t="s">
        <v>773</v>
      </c>
      <c r="E8" s="22" t="s">
        <v>773</v>
      </c>
      <c r="F8" s="22" t="s">
        <v>773</v>
      </c>
      <c r="G8" s="22" t="s">
        <v>773</v>
      </c>
      <c r="H8" s="22" t="s">
        <v>773</v>
      </c>
      <c r="I8" s="22" t="s">
        <v>773</v>
      </c>
      <c r="J8" s="22" t="s">
        <v>773</v>
      </c>
      <c r="K8" s="22" t="s">
        <v>773</v>
      </c>
      <c r="L8" s="22" t="s">
        <v>773</v>
      </c>
      <c r="M8" s="22" t="s">
        <v>773</v>
      </c>
      <c r="N8" s="22" t="s">
        <v>773</v>
      </c>
      <c r="O8" s="22" t="s">
        <v>774</v>
      </c>
    </row>
    <row r="9" spans="1:17" x14ac:dyDescent="0.25">
      <c r="A9" s="10">
        <v>102</v>
      </c>
      <c r="B9" s="11" t="s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2"/>
      <c r="Q9" s="2"/>
    </row>
    <row r="10" spans="1:17" x14ac:dyDescent="0.25">
      <c r="A10" s="10">
        <v>107.1</v>
      </c>
      <c r="B10" s="11" t="s">
        <v>1</v>
      </c>
      <c r="C10" s="12">
        <v>577091.68999999994</v>
      </c>
      <c r="D10" s="12">
        <v>-14357</v>
      </c>
      <c r="E10" s="12">
        <v>-206982.34</v>
      </c>
      <c r="F10" s="12">
        <v>65632.33</v>
      </c>
      <c r="G10" s="12">
        <v>46872.81</v>
      </c>
      <c r="H10" s="12">
        <v>80870.41</v>
      </c>
      <c r="I10" s="12">
        <v>147181.9</v>
      </c>
      <c r="J10" s="12">
        <v>-31686.18</v>
      </c>
      <c r="K10" s="12">
        <v>67592.84</v>
      </c>
      <c r="L10" s="12">
        <v>40309.24</v>
      </c>
      <c r="M10" s="12">
        <v>104791.34</v>
      </c>
      <c r="N10" s="13">
        <v>170200.7</v>
      </c>
      <c r="O10" s="12">
        <f>SUM(C10:N10)</f>
        <v>1047517.74</v>
      </c>
      <c r="P10" s="2"/>
      <c r="Q10" s="2"/>
    </row>
    <row r="11" spans="1:17" x14ac:dyDescent="0.25">
      <c r="A11" s="10">
        <v>107.2</v>
      </c>
      <c r="B11" s="11" t="s">
        <v>2</v>
      </c>
      <c r="C11" s="12">
        <v>696431.44</v>
      </c>
      <c r="D11" s="12">
        <v>52035.95</v>
      </c>
      <c r="E11" s="12">
        <v>-137124.49</v>
      </c>
      <c r="F11" s="12">
        <v>15399</v>
      </c>
      <c r="G11" s="12">
        <v>-102261.37</v>
      </c>
      <c r="H11" s="12">
        <v>17979.79</v>
      </c>
      <c r="I11" s="12">
        <v>39862.94</v>
      </c>
      <c r="J11" s="12">
        <v>17571.8</v>
      </c>
      <c r="K11" s="12">
        <v>13158.17</v>
      </c>
      <c r="L11" s="12">
        <v>-247649.58</v>
      </c>
      <c r="M11" s="12">
        <v>100878.77</v>
      </c>
      <c r="N11" s="13">
        <v>47716.84</v>
      </c>
      <c r="O11" s="12">
        <f t="shared" ref="O11:O74" si="0">SUM(C11:N11)</f>
        <v>513999.26000000013</v>
      </c>
      <c r="P11" s="2"/>
      <c r="Q11" s="2"/>
    </row>
    <row r="12" spans="1:17" x14ac:dyDescent="0.25">
      <c r="A12" s="10">
        <v>107.202</v>
      </c>
      <c r="B12" s="11" t="s">
        <v>3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1">
        <v>0</v>
      </c>
      <c r="O12" s="12">
        <f t="shared" si="0"/>
        <v>0</v>
      </c>
      <c r="P12" s="2"/>
      <c r="Q12" s="2"/>
    </row>
    <row r="13" spans="1:17" x14ac:dyDescent="0.25">
      <c r="A13" s="10">
        <v>107.22499999999999</v>
      </c>
      <c r="B13" s="11" t="s">
        <v>4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1">
        <v>0</v>
      </c>
      <c r="O13" s="12">
        <f t="shared" si="0"/>
        <v>0</v>
      </c>
      <c r="P13" s="2"/>
      <c r="Q13" s="2"/>
    </row>
    <row r="14" spans="1:17" x14ac:dyDescent="0.25">
      <c r="A14" s="10">
        <v>107.24</v>
      </c>
      <c r="B14" s="11" t="s">
        <v>5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1">
        <v>0</v>
      </c>
      <c r="O14" s="12">
        <f t="shared" si="0"/>
        <v>0</v>
      </c>
      <c r="P14" s="2"/>
      <c r="Q14" s="2"/>
    </row>
    <row r="15" spans="1:17" x14ac:dyDescent="0.25">
      <c r="A15" s="10">
        <v>107.295</v>
      </c>
      <c r="B15" s="11" t="s">
        <v>6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1">
        <v>0</v>
      </c>
      <c r="O15" s="12">
        <f t="shared" si="0"/>
        <v>0</v>
      </c>
      <c r="P15" s="2"/>
      <c r="Q15" s="2"/>
    </row>
    <row r="16" spans="1:17" x14ac:dyDescent="0.25">
      <c r="A16" s="10">
        <v>107.3</v>
      </c>
      <c r="B16" s="11" t="s">
        <v>7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1">
        <v>0</v>
      </c>
      <c r="O16" s="12">
        <f t="shared" si="0"/>
        <v>0</v>
      </c>
      <c r="P16" s="2"/>
      <c r="Q16" s="2"/>
    </row>
    <row r="17" spans="1:17" x14ac:dyDescent="0.25">
      <c r="A17" s="10">
        <v>107.301</v>
      </c>
      <c r="B17" s="11" t="s">
        <v>8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1">
        <v>0</v>
      </c>
      <c r="O17" s="12">
        <f t="shared" si="0"/>
        <v>0</v>
      </c>
      <c r="P17" s="2"/>
      <c r="Q17" s="2"/>
    </row>
    <row r="18" spans="1:17" x14ac:dyDescent="0.25">
      <c r="A18" s="10">
        <v>107.31</v>
      </c>
      <c r="B18" s="11" t="s">
        <v>9</v>
      </c>
      <c r="C18" s="12">
        <v>-669355.66999999993</v>
      </c>
      <c r="D18" s="12">
        <v>14305.37</v>
      </c>
      <c r="E18" s="12">
        <v>3507.65</v>
      </c>
      <c r="F18" s="12">
        <v>14175.68</v>
      </c>
      <c r="G18" s="12">
        <v>-96250.57</v>
      </c>
      <c r="H18" s="12">
        <v>98830.49</v>
      </c>
      <c r="I18" s="12">
        <v>18948.11</v>
      </c>
      <c r="J18" s="12">
        <v>14740.01</v>
      </c>
      <c r="K18" s="12">
        <v>20987.86</v>
      </c>
      <c r="L18" s="12">
        <v>-24700.43</v>
      </c>
      <c r="M18" s="12">
        <v>13858.6</v>
      </c>
      <c r="N18" s="13">
        <v>-84652.78</v>
      </c>
      <c r="O18" s="12">
        <f t="shared" si="0"/>
        <v>-675605.67999999993</v>
      </c>
      <c r="P18" s="2"/>
      <c r="Q18" s="2"/>
    </row>
    <row r="19" spans="1:17" x14ac:dyDescent="0.25">
      <c r="A19" s="10">
        <v>107.4</v>
      </c>
      <c r="B19" s="11" t="s">
        <v>10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1">
        <v>0</v>
      </c>
      <c r="O19" s="12">
        <f t="shared" si="0"/>
        <v>0</v>
      </c>
      <c r="P19" s="2"/>
      <c r="Q19" s="2"/>
    </row>
    <row r="20" spans="1:17" x14ac:dyDescent="0.25">
      <c r="A20" s="10">
        <v>107.5</v>
      </c>
      <c r="B20" s="11" t="s">
        <v>11</v>
      </c>
      <c r="C20" s="12">
        <v>189372.92</v>
      </c>
      <c r="D20" s="12">
        <v>33047.03</v>
      </c>
      <c r="E20" s="12">
        <v>-17392.43</v>
      </c>
      <c r="F20" s="12">
        <v>-8789.69</v>
      </c>
      <c r="G20" s="12">
        <v>4555.17</v>
      </c>
      <c r="H20" s="12">
        <v>-21694.5</v>
      </c>
      <c r="I20" s="12">
        <v>-10246.25</v>
      </c>
      <c r="J20" s="12">
        <v>-6642.95</v>
      </c>
      <c r="K20" s="12">
        <v>-23664.74</v>
      </c>
      <c r="L20" s="12">
        <v>6436.78</v>
      </c>
      <c r="M20" s="12">
        <v>13723.29</v>
      </c>
      <c r="N20" s="13">
        <v>15201.8</v>
      </c>
      <c r="O20" s="12">
        <f t="shared" si="0"/>
        <v>173906.43000000002</v>
      </c>
      <c r="P20" s="2"/>
      <c r="Q20" s="2"/>
    </row>
    <row r="21" spans="1:17" x14ac:dyDescent="0.25">
      <c r="A21" s="10">
        <v>107.8</v>
      </c>
      <c r="B21" s="11" t="s">
        <v>12</v>
      </c>
      <c r="C21" s="12">
        <v>31.34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1">
        <v>0</v>
      </c>
      <c r="O21" s="12">
        <f t="shared" si="0"/>
        <v>31.34</v>
      </c>
      <c r="P21" s="2"/>
      <c r="Q21" s="2"/>
    </row>
    <row r="22" spans="1:17" x14ac:dyDescent="0.25">
      <c r="A22" s="10">
        <v>107.9</v>
      </c>
      <c r="B22" s="11" t="s">
        <v>13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1">
        <v>0</v>
      </c>
      <c r="O22" s="12">
        <f t="shared" si="0"/>
        <v>0</v>
      </c>
      <c r="P22" s="2"/>
      <c r="Q22" s="2"/>
    </row>
    <row r="23" spans="1:17" x14ac:dyDescent="0.25">
      <c r="A23" s="10">
        <v>108.62</v>
      </c>
      <c r="B23" s="11" t="s">
        <v>14</v>
      </c>
      <c r="C23" s="12">
        <v>-6639034.3700000001</v>
      </c>
      <c r="D23" s="12">
        <v>-24912.240000000002</v>
      </c>
      <c r="E23" s="12">
        <v>-34511.94</v>
      </c>
      <c r="F23" s="12">
        <v>-33671.78</v>
      </c>
      <c r="G23" s="12">
        <v>-32519.23</v>
      </c>
      <c r="H23" s="12">
        <v>-34521.660000000003</v>
      </c>
      <c r="I23" s="12">
        <v>-28335.57</v>
      </c>
      <c r="J23" s="12">
        <v>-14677.71</v>
      </c>
      <c r="K23" s="12">
        <v>-17486.68</v>
      </c>
      <c r="L23" s="12">
        <v>-34166.83</v>
      </c>
      <c r="M23" s="12">
        <v>-28363.46</v>
      </c>
      <c r="N23" s="13">
        <v>-34507.08</v>
      </c>
      <c r="O23" s="12">
        <f t="shared" si="0"/>
        <v>-6956708.5500000017</v>
      </c>
      <c r="P23" s="2"/>
      <c r="Q23" s="2"/>
    </row>
    <row r="24" spans="1:17" x14ac:dyDescent="0.25">
      <c r="A24" s="10">
        <v>108.621</v>
      </c>
      <c r="B24" s="11" t="s">
        <v>15</v>
      </c>
      <c r="C24" s="12">
        <v>-1295177.3900000001</v>
      </c>
      <c r="D24" s="12">
        <v>8031.39</v>
      </c>
      <c r="E24" s="12">
        <v>8507.16</v>
      </c>
      <c r="F24" s="12">
        <v>-6379.35</v>
      </c>
      <c r="G24" s="12">
        <v>18155.830000000002</v>
      </c>
      <c r="H24" s="12">
        <v>-6319.78</v>
      </c>
      <c r="I24" s="12">
        <v>7612.33</v>
      </c>
      <c r="J24" s="12">
        <v>4713.3900000000003</v>
      </c>
      <c r="K24" s="12">
        <v>-6297.63</v>
      </c>
      <c r="L24" s="12">
        <v>9184.7800000000007</v>
      </c>
      <c r="M24" s="12">
        <v>-6299.18</v>
      </c>
      <c r="N24" s="13">
        <v>8509.7900000000009</v>
      </c>
      <c r="O24" s="12">
        <f t="shared" si="0"/>
        <v>-1255758.6600000001</v>
      </c>
      <c r="P24" s="2"/>
      <c r="Q24" s="2"/>
    </row>
    <row r="25" spans="1:17" x14ac:dyDescent="0.25">
      <c r="A25" s="10">
        <v>108.622</v>
      </c>
      <c r="B25" s="11" t="s">
        <v>16</v>
      </c>
      <c r="C25" s="12">
        <v>-527254.14</v>
      </c>
      <c r="D25" s="12">
        <v>-3171.98</v>
      </c>
      <c r="E25" s="12">
        <v>-3171.98</v>
      </c>
      <c r="F25" s="12">
        <v>-3171.98</v>
      </c>
      <c r="G25" s="12">
        <v>-3171.98</v>
      </c>
      <c r="H25" s="12">
        <v>-3171.98</v>
      </c>
      <c r="I25" s="12">
        <v>-3171.98</v>
      </c>
      <c r="J25" s="12">
        <v>-3171.98</v>
      </c>
      <c r="K25" s="12">
        <v>-3180.62</v>
      </c>
      <c r="L25" s="12">
        <v>-3180.62</v>
      </c>
      <c r="M25" s="12">
        <v>-3180.62</v>
      </c>
      <c r="N25" s="13">
        <v>-3308.13</v>
      </c>
      <c r="O25" s="12">
        <f t="shared" si="0"/>
        <v>-562307.98999999987</v>
      </c>
      <c r="P25" s="2"/>
      <c r="Q25" s="2"/>
    </row>
    <row r="26" spans="1:17" x14ac:dyDescent="0.25">
      <c r="A26" s="10">
        <v>108.623</v>
      </c>
      <c r="B26" s="11" t="s">
        <v>17</v>
      </c>
      <c r="C26" s="12">
        <v>-1308347.3299999998</v>
      </c>
      <c r="D26" s="12">
        <v>-3293.14</v>
      </c>
      <c r="E26" s="12">
        <v>-3293.14</v>
      </c>
      <c r="F26" s="12">
        <v>-3293.14</v>
      </c>
      <c r="G26" s="12">
        <v>-3293.14</v>
      </c>
      <c r="H26" s="12">
        <v>-3293.14</v>
      </c>
      <c r="I26" s="12">
        <v>-3293.14</v>
      </c>
      <c r="J26" s="12">
        <v>-3293.14</v>
      </c>
      <c r="K26" s="12">
        <v>-3293.14</v>
      </c>
      <c r="L26" s="12">
        <v>-3293.14</v>
      </c>
      <c r="M26" s="12">
        <v>-3293.14</v>
      </c>
      <c r="N26" s="13">
        <v>-3293.14</v>
      </c>
      <c r="O26" s="12">
        <f t="shared" si="0"/>
        <v>-1344571.8699999987</v>
      </c>
      <c r="P26" s="2"/>
      <c r="Q26" s="2"/>
    </row>
    <row r="27" spans="1:17" x14ac:dyDescent="0.25">
      <c r="A27" s="10">
        <v>108.624</v>
      </c>
      <c r="B27" s="11" t="s">
        <v>18</v>
      </c>
      <c r="C27" s="12">
        <v>-949928.81</v>
      </c>
      <c r="D27" s="12">
        <v>-3034.63</v>
      </c>
      <c r="E27" s="12">
        <v>-3034.63</v>
      </c>
      <c r="F27" s="12">
        <v>-3034.63</v>
      </c>
      <c r="G27" s="12">
        <v>-3034.63</v>
      </c>
      <c r="H27" s="12">
        <v>-3034.63</v>
      </c>
      <c r="I27" s="12">
        <v>-3034.63</v>
      </c>
      <c r="J27" s="12">
        <v>-3034.63</v>
      </c>
      <c r="K27" s="12">
        <v>-3034.63</v>
      </c>
      <c r="L27" s="12">
        <v>-3034.63</v>
      </c>
      <c r="M27" s="12">
        <v>-1099.96</v>
      </c>
      <c r="N27" s="13">
        <v>-3059.08</v>
      </c>
      <c r="O27" s="12">
        <f t="shared" si="0"/>
        <v>-981399.52</v>
      </c>
      <c r="P27" s="2"/>
      <c r="Q27" s="2"/>
    </row>
    <row r="28" spans="1:17" x14ac:dyDescent="0.25">
      <c r="A28" s="10">
        <v>108.625</v>
      </c>
      <c r="B28" s="11" t="s">
        <v>19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1">
        <v>0</v>
      </c>
      <c r="O28" s="12">
        <f t="shared" si="0"/>
        <v>0</v>
      </c>
      <c r="P28" s="2"/>
      <c r="Q28" s="2"/>
    </row>
    <row r="29" spans="1:17" x14ac:dyDescent="0.25">
      <c r="A29" s="10">
        <v>108.63</v>
      </c>
      <c r="B29" s="11" t="s">
        <v>20</v>
      </c>
      <c r="C29" s="12">
        <v>-23207.02</v>
      </c>
      <c r="D29" s="12">
        <v>-694.47</v>
      </c>
      <c r="E29" s="12">
        <v>-694.47</v>
      </c>
      <c r="F29" s="12">
        <v>-694.47</v>
      </c>
      <c r="G29" s="12">
        <v>-694.47</v>
      </c>
      <c r="H29" s="12">
        <v>-713.39</v>
      </c>
      <c r="I29" s="12">
        <v>-713.39</v>
      </c>
      <c r="J29" s="12">
        <v>-731.07</v>
      </c>
      <c r="K29" s="12">
        <v>-742.24</v>
      </c>
      <c r="L29" s="12">
        <v>-742.24</v>
      </c>
      <c r="M29" s="12">
        <v>-763.3</v>
      </c>
      <c r="N29" s="11">
        <v>-763.3</v>
      </c>
      <c r="O29" s="12">
        <f t="shared" si="0"/>
        <v>-31153.830000000005</v>
      </c>
      <c r="P29" s="2"/>
      <c r="Q29" s="2"/>
    </row>
    <row r="30" spans="1:17" x14ac:dyDescent="0.25">
      <c r="A30" s="10">
        <v>108.664</v>
      </c>
      <c r="B30" s="11" t="s">
        <v>21</v>
      </c>
      <c r="C30" s="12">
        <v>-39932448.349999994</v>
      </c>
      <c r="D30" s="12">
        <v>-316538.27</v>
      </c>
      <c r="E30" s="12">
        <v>-247905.77</v>
      </c>
      <c r="F30" s="12">
        <v>-261729.71</v>
      </c>
      <c r="G30" s="12">
        <v>-276908.71999999997</v>
      </c>
      <c r="H30" s="12">
        <v>-307883.19</v>
      </c>
      <c r="I30" s="12">
        <v>-310807.74</v>
      </c>
      <c r="J30" s="12">
        <v>-293853.63</v>
      </c>
      <c r="K30" s="12">
        <v>-301864.51</v>
      </c>
      <c r="L30" s="12">
        <v>-266837.32</v>
      </c>
      <c r="M30" s="12">
        <v>-350657.87</v>
      </c>
      <c r="N30" s="13">
        <v>-265259.55</v>
      </c>
      <c r="O30" s="12">
        <f t="shared" si="0"/>
        <v>-43132694.629999995</v>
      </c>
      <c r="P30" s="2"/>
      <c r="Q30" s="2"/>
    </row>
    <row r="31" spans="1:17" x14ac:dyDescent="0.25">
      <c r="A31" s="10">
        <v>108.66500000000001</v>
      </c>
      <c r="B31" s="11" t="s">
        <v>22</v>
      </c>
      <c r="C31" s="12">
        <v>-26037398.710000001</v>
      </c>
      <c r="D31" s="12">
        <v>-200057.97</v>
      </c>
      <c r="E31" s="12">
        <v>-170334.98</v>
      </c>
      <c r="F31" s="12">
        <v>-171141.55</v>
      </c>
      <c r="G31" s="12">
        <v>-178141.69</v>
      </c>
      <c r="H31" s="12">
        <v>-192272.58</v>
      </c>
      <c r="I31" s="12">
        <v>-195459.48</v>
      </c>
      <c r="J31" s="12">
        <v>-179658.38</v>
      </c>
      <c r="K31" s="12">
        <v>-31431.119999999999</v>
      </c>
      <c r="L31" s="12">
        <v>-118607.49</v>
      </c>
      <c r="M31" s="12">
        <v>-204577.63</v>
      </c>
      <c r="N31" s="13">
        <v>-150506.25</v>
      </c>
      <c r="O31" s="12">
        <f t="shared" si="0"/>
        <v>-27829587.829999998</v>
      </c>
      <c r="P31" s="2"/>
      <c r="Q31" s="2"/>
    </row>
    <row r="32" spans="1:17" x14ac:dyDescent="0.25">
      <c r="A32" s="10">
        <v>108.666</v>
      </c>
      <c r="B32" s="11" t="s">
        <v>23</v>
      </c>
      <c r="C32" s="12">
        <v>-13838.119999999999</v>
      </c>
      <c r="D32" s="12">
        <v>-25.97</v>
      </c>
      <c r="E32" s="12">
        <v>-25.97</v>
      </c>
      <c r="F32" s="12">
        <v>-25.97</v>
      </c>
      <c r="G32" s="12">
        <v>-25.97</v>
      </c>
      <c r="H32" s="12">
        <v>-25.97</v>
      </c>
      <c r="I32" s="12">
        <v>-25.97</v>
      </c>
      <c r="J32" s="12">
        <v>-25.97</v>
      </c>
      <c r="K32" s="12">
        <v>-25.97</v>
      </c>
      <c r="L32" s="12">
        <v>-25.97</v>
      </c>
      <c r="M32" s="12">
        <v>-25.97</v>
      </c>
      <c r="N32" s="11">
        <v>-25.97</v>
      </c>
      <c r="O32" s="12">
        <f t="shared" si="0"/>
        <v>-14123.789999999992</v>
      </c>
      <c r="P32" s="2"/>
      <c r="Q32" s="2"/>
    </row>
    <row r="33" spans="1:17" x14ac:dyDescent="0.25">
      <c r="A33" s="10">
        <v>108.667</v>
      </c>
      <c r="B33" s="11" t="s">
        <v>24</v>
      </c>
      <c r="C33" s="12">
        <v>-7216420.8399999999</v>
      </c>
      <c r="D33" s="12">
        <v>-58714.720000000001</v>
      </c>
      <c r="E33" s="12">
        <v>-53345.8</v>
      </c>
      <c r="F33" s="12">
        <v>-53353.02</v>
      </c>
      <c r="G33" s="12">
        <v>-42179.66</v>
      </c>
      <c r="H33" s="12">
        <v>-48889.33</v>
      </c>
      <c r="I33" s="12">
        <v>-51986.64</v>
      </c>
      <c r="J33" s="12">
        <v>-47751.14</v>
      </c>
      <c r="K33" s="12">
        <v>-56553.13</v>
      </c>
      <c r="L33" s="12">
        <v>-59821.13</v>
      </c>
      <c r="M33" s="12">
        <v>-58690.83</v>
      </c>
      <c r="N33" s="13">
        <v>-37751.800000000003</v>
      </c>
      <c r="O33" s="12">
        <f t="shared" si="0"/>
        <v>-7785458.0399999982</v>
      </c>
      <c r="P33" s="2"/>
      <c r="Q33" s="2"/>
    </row>
    <row r="34" spans="1:17" x14ac:dyDescent="0.25">
      <c r="A34" s="10">
        <v>108.66800000000001</v>
      </c>
      <c r="B34" s="11" t="s">
        <v>25</v>
      </c>
      <c r="C34" s="12">
        <v>-12780839.34</v>
      </c>
      <c r="D34" s="12">
        <v>-33178.28</v>
      </c>
      <c r="E34" s="12">
        <v>-71609.08</v>
      </c>
      <c r="F34" s="12">
        <v>-60975.77</v>
      </c>
      <c r="G34" s="12">
        <v>-3237.59</v>
      </c>
      <c r="H34" s="12">
        <v>-34617.75</v>
      </c>
      <c r="I34" s="12">
        <v>-112462.76</v>
      </c>
      <c r="J34" s="12">
        <v>-45524.91</v>
      </c>
      <c r="K34" s="12">
        <v>-31156.83</v>
      </c>
      <c r="L34" s="12">
        <v>-70960.38</v>
      </c>
      <c r="M34" s="12">
        <v>-82843.69</v>
      </c>
      <c r="N34" s="13">
        <v>-51125.04</v>
      </c>
      <c r="O34" s="12">
        <f t="shared" si="0"/>
        <v>-13378531.419999998</v>
      </c>
      <c r="P34" s="2"/>
      <c r="Q34" s="2"/>
    </row>
    <row r="35" spans="1:17" x14ac:dyDescent="0.25">
      <c r="A35" s="10">
        <v>108.669</v>
      </c>
      <c r="B35" s="11" t="s">
        <v>26</v>
      </c>
      <c r="C35" s="12">
        <v>-14557846.139999999</v>
      </c>
      <c r="D35" s="12">
        <v>-95931.35</v>
      </c>
      <c r="E35" s="12">
        <v>-92795.11</v>
      </c>
      <c r="F35" s="12">
        <v>-98638.07</v>
      </c>
      <c r="G35" s="12">
        <v>-98131.04</v>
      </c>
      <c r="H35" s="12">
        <v>-103363.14</v>
      </c>
      <c r="I35" s="12">
        <v>-100352.38</v>
      </c>
      <c r="J35" s="12">
        <v>-98727.7</v>
      </c>
      <c r="K35" s="12">
        <v>-99979.88</v>
      </c>
      <c r="L35" s="12">
        <v>-100380.04</v>
      </c>
      <c r="M35" s="12">
        <v>-112261.97</v>
      </c>
      <c r="N35" s="13">
        <v>-102069.13</v>
      </c>
      <c r="O35" s="12">
        <f t="shared" si="0"/>
        <v>-15660475.949999999</v>
      </c>
      <c r="P35" s="2"/>
      <c r="Q35" s="2"/>
    </row>
    <row r="36" spans="1:17" x14ac:dyDescent="0.25">
      <c r="A36" s="10">
        <v>108.67</v>
      </c>
      <c r="B36" s="11" t="s">
        <v>27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1">
        <v>0</v>
      </c>
      <c r="O36" s="12">
        <f t="shared" si="0"/>
        <v>0</v>
      </c>
      <c r="P36" s="2"/>
      <c r="Q36" s="2"/>
    </row>
    <row r="37" spans="1:17" x14ac:dyDescent="0.25">
      <c r="A37" s="10">
        <v>108.67100000000001</v>
      </c>
      <c r="B37" s="11" t="s">
        <v>28</v>
      </c>
      <c r="C37" s="12">
        <v>-532164.99</v>
      </c>
      <c r="D37" s="12">
        <v>9931.68</v>
      </c>
      <c r="E37" s="12">
        <v>8363.14</v>
      </c>
      <c r="F37" s="12">
        <v>12834.23</v>
      </c>
      <c r="G37" s="12">
        <v>10632.2</v>
      </c>
      <c r="H37" s="12">
        <v>5574.33</v>
      </c>
      <c r="I37" s="12">
        <v>9093.73</v>
      </c>
      <c r="J37" s="12">
        <v>9632.4</v>
      </c>
      <c r="K37" s="12">
        <v>-1198.3699999999999</v>
      </c>
      <c r="L37" s="12">
        <v>17486.87</v>
      </c>
      <c r="M37" s="12">
        <v>-7467.53</v>
      </c>
      <c r="N37" s="13">
        <v>5751.18</v>
      </c>
      <c r="O37" s="12">
        <f t="shared" si="0"/>
        <v>-451531.13</v>
      </c>
      <c r="P37" s="2"/>
      <c r="Q37" s="2"/>
    </row>
    <row r="38" spans="1:17" x14ac:dyDescent="0.25">
      <c r="A38" s="10">
        <v>108.672</v>
      </c>
      <c r="B38" s="11" t="s">
        <v>29</v>
      </c>
      <c r="C38" s="12">
        <v>-2098856.39</v>
      </c>
      <c r="D38" s="12">
        <v>-54468.44</v>
      </c>
      <c r="E38" s="12">
        <v>-54644.94</v>
      </c>
      <c r="F38" s="12">
        <v>-55043.75</v>
      </c>
      <c r="G38" s="12">
        <v>-54384.66</v>
      </c>
      <c r="H38" s="12">
        <v>-55062.49</v>
      </c>
      <c r="I38" s="12">
        <v>-56533.77</v>
      </c>
      <c r="J38" s="12">
        <v>-56049.22</v>
      </c>
      <c r="K38" s="12">
        <v>-55722.78</v>
      </c>
      <c r="L38" s="12">
        <v>-56938.2</v>
      </c>
      <c r="M38" s="12">
        <v>-56937</v>
      </c>
      <c r="N38" s="13">
        <v>-57113.5</v>
      </c>
      <c r="O38" s="12">
        <f t="shared" si="0"/>
        <v>-2711755.1400000006</v>
      </c>
      <c r="P38" s="2"/>
      <c r="Q38" s="2"/>
    </row>
    <row r="39" spans="1:17" x14ac:dyDescent="0.25">
      <c r="A39" s="10">
        <v>108.673</v>
      </c>
      <c r="B39" s="11" t="s">
        <v>30</v>
      </c>
      <c r="C39" s="12">
        <v>-220769.58</v>
      </c>
      <c r="D39" s="12">
        <v>-2155.15</v>
      </c>
      <c r="E39" s="12">
        <v>-1839.74</v>
      </c>
      <c r="F39" s="12">
        <v>-4301.2700000000004</v>
      </c>
      <c r="G39" s="12">
        <v>-4591.3599999999997</v>
      </c>
      <c r="H39" s="12">
        <v>-4002.56</v>
      </c>
      <c r="I39" s="12">
        <v>-2086.94</v>
      </c>
      <c r="J39" s="12">
        <v>-3948.48</v>
      </c>
      <c r="K39" s="12">
        <v>332.97</v>
      </c>
      <c r="L39" s="12">
        <v>-1843.25</v>
      </c>
      <c r="M39" s="12">
        <v>1549.14</v>
      </c>
      <c r="N39" s="13">
        <v>-4498.82</v>
      </c>
      <c r="O39" s="12">
        <f t="shared" si="0"/>
        <v>-248155.03999999995</v>
      </c>
      <c r="P39" s="2"/>
      <c r="Q39" s="2"/>
    </row>
    <row r="40" spans="1:17" x14ac:dyDescent="0.25">
      <c r="A40" s="10">
        <v>108.67400000000001</v>
      </c>
      <c r="B40" s="11" t="s">
        <v>31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1">
        <v>0</v>
      </c>
      <c r="O40" s="12">
        <f t="shared" si="0"/>
        <v>0</v>
      </c>
      <c r="P40" s="2"/>
      <c r="Q40" s="2"/>
    </row>
    <row r="41" spans="1:17" x14ac:dyDescent="0.25">
      <c r="A41" s="10">
        <v>108.675</v>
      </c>
      <c r="B41" s="11" t="s">
        <v>32</v>
      </c>
      <c r="C41" s="12">
        <v>-778276.41999999993</v>
      </c>
      <c r="D41" s="12">
        <v>-9984.1200000000008</v>
      </c>
      <c r="E41" s="12">
        <v>-7438.39</v>
      </c>
      <c r="F41" s="12">
        <v>-7833.74</v>
      </c>
      <c r="G41" s="12">
        <v>-7690.82</v>
      </c>
      <c r="H41" s="12">
        <v>-8682.3700000000008</v>
      </c>
      <c r="I41" s="12">
        <v>-7761.35</v>
      </c>
      <c r="J41" s="12">
        <v>-4708.82</v>
      </c>
      <c r="K41" s="12">
        <v>-11068.53</v>
      </c>
      <c r="L41" s="12">
        <v>-5636.45</v>
      </c>
      <c r="M41" s="12">
        <v>-10157.950000000001</v>
      </c>
      <c r="N41" s="13">
        <v>-11163.87</v>
      </c>
      <c r="O41" s="12">
        <f t="shared" si="0"/>
        <v>-870402.82999999973</v>
      </c>
      <c r="P41" s="2"/>
      <c r="Q41" s="2"/>
    </row>
    <row r="42" spans="1:17" x14ac:dyDescent="0.25">
      <c r="A42" s="10">
        <v>108.7</v>
      </c>
      <c r="B42" s="11" t="s">
        <v>33</v>
      </c>
      <c r="C42" s="12">
        <v>-4770046.67</v>
      </c>
      <c r="D42" s="12">
        <v>-20796.23</v>
      </c>
      <c r="E42" s="12">
        <v>-20796.29</v>
      </c>
      <c r="F42" s="12">
        <v>-20796.23</v>
      </c>
      <c r="G42" s="12">
        <v>-20796.29</v>
      </c>
      <c r="H42" s="12">
        <v>-20796.22</v>
      </c>
      <c r="I42" s="12">
        <v>-20190.27</v>
      </c>
      <c r="J42" s="12">
        <v>-20136.490000000002</v>
      </c>
      <c r="K42" s="12">
        <v>-20136.560000000001</v>
      </c>
      <c r="L42" s="12">
        <v>-14947.19</v>
      </c>
      <c r="M42" s="12">
        <v>-19476.36</v>
      </c>
      <c r="N42" s="13">
        <v>7023.7</v>
      </c>
      <c r="O42" s="12">
        <f t="shared" si="0"/>
        <v>-4961891.1000000006</v>
      </c>
      <c r="P42" s="2"/>
      <c r="Q42" s="2"/>
    </row>
    <row r="43" spans="1:17" x14ac:dyDescent="0.25">
      <c r="A43" s="10">
        <v>108.71</v>
      </c>
      <c r="B43" s="11" t="s">
        <v>34</v>
      </c>
      <c r="C43" s="12">
        <v>-860495.64</v>
      </c>
      <c r="D43" s="12">
        <v>-13903.74</v>
      </c>
      <c r="E43" s="12">
        <v>-13850.78</v>
      </c>
      <c r="F43" s="12">
        <v>-13918.56</v>
      </c>
      <c r="G43" s="12">
        <v>-13916.88</v>
      </c>
      <c r="H43" s="12">
        <v>-13915.91</v>
      </c>
      <c r="I43" s="12">
        <v>-13909.29</v>
      </c>
      <c r="J43" s="12">
        <v>-13794.74</v>
      </c>
      <c r="K43" s="12">
        <v>-13794.74</v>
      </c>
      <c r="L43" s="12">
        <v>-3459.8</v>
      </c>
      <c r="M43" s="12">
        <v>-13792.92</v>
      </c>
      <c r="N43" s="13">
        <v>-8939.9599999999991</v>
      </c>
      <c r="O43" s="12">
        <f t="shared" si="0"/>
        <v>-997692.9600000002</v>
      </c>
      <c r="P43" s="2"/>
      <c r="Q43" s="2"/>
    </row>
    <row r="44" spans="1:17" x14ac:dyDescent="0.25">
      <c r="A44" s="10">
        <v>108.72</v>
      </c>
      <c r="B44" s="11" t="s">
        <v>35</v>
      </c>
      <c r="C44" s="12">
        <v>-5772712</v>
      </c>
      <c r="D44" s="12">
        <v>-41921.629999999997</v>
      </c>
      <c r="E44" s="12">
        <v>-46108.45</v>
      </c>
      <c r="F44" s="12">
        <v>-46732.14</v>
      </c>
      <c r="G44" s="12">
        <v>-46732.06</v>
      </c>
      <c r="H44" s="12">
        <v>106994.55</v>
      </c>
      <c r="I44" s="12">
        <v>837393.24</v>
      </c>
      <c r="J44" s="12">
        <v>-47992.59</v>
      </c>
      <c r="K44" s="12">
        <v>-50092.4</v>
      </c>
      <c r="L44" s="12">
        <v>-50040.3</v>
      </c>
      <c r="M44" s="12">
        <v>-50040.22</v>
      </c>
      <c r="N44" s="13">
        <v>-49861.04</v>
      </c>
      <c r="O44" s="12">
        <f t="shared" si="0"/>
        <v>-5257845.0399999991</v>
      </c>
      <c r="P44" s="2"/>
      <c r="Q44" s="2"/>
    </row>
    <row r="45" spans="1:17" x14ac:dyDescent="0.25">
      <c r="A45" s="10">
        <v>108.73</v>
      </c>
      <c r="B45" s="11" t="s">
        <v>36</v>
      </c>
      <c r="C45" s="12">
        <v>-124736.57</v>
      </c>
      <c r="D45" s="12">
        <v>-490.72</v>
      </c>
      <c r="E45" s="12">
        <v>-489</v>
      </c>
      <c r="F45" s="12">
        <v>-489</v>
      </c>
      <c r="G45" s="12">
        <v>-489</v>
      </c>
      <c r="H45" s="12">
        <v>-489</v>
      </c>
      <c r="I45" s="12">
        <v>-489</v>
      </c>
      <c r="J45" s="12">
        <v>-489</v>
      </c>
      <c r="K45" s="12">
        <v>-486.45</v>
      </c>
      <c r="L45" s="12">
        <v>-484.77</v>
      </c>
      <c r="M45" s="12">
        <v>-484.77</v>
      </c>
      <c r="N45" s="13">
        <v>1581.99</v>
      </c>
      <c r="O45" s="12">
        <f t="shared" si="0"/>
        <v>-128035.29000000001</v>
      </c>
      <c r="P45" s="2"/>
      <c r="Q45" s="2"/>
    </row>
    <row r="46" spans="1:17" x14ac:dyDescent="0.25">
      <c r="A46" s="10">
        <v>108.74</v>
      </c>
      <c r="B46" s="11" t="s">
        <v>37</v>
      </c>
      <c r="C46" s="12">
        <v>-192944.41999999998</v>
      </c>
      <c r="D46" s="12">
        <v>-1928.07</v>
      </c>
      <c r="E46" s="12">
        <v>-1928.09</v>
      </c>
      <c r="F46" s="12">
        <v>-1928.07</v>
      </c>
      <c r="G46" s="12">
        <v>-1928.09</v>
      </c>
      <c r="H46" s="12">
        <v>-1928.07</v>
      </c>
      <c r="I46" s="12">
        <v>-1928.09</v>
      </c>
      <c r="J46" s="12">
        <v>-1928.07</v>
      </c>
      <c r="K46" s="12">
        <v>-1928.09</v>
      </c>
      <c r="L46" s="12">
        <v>-1928.07</v>
      </c>
      <c r="M46" s="12">
        <v>-1928.09</v>
      </c>
      <c r="N46" s="13">
        <v>-1585.89</v>
      </c>
      <c r="O46" s="12">
        <f t="shared" si="0"/>
        <v>-213811.11000000002</v>
      </c>
      <c r="P46" s="2"/>
      <c r="Q46" s="2"/>
    </row>
    <row r="47" spans="1:17" x14ac:dyDescent="0.25">
      <c r="A47" s="10">
        <v>108.741</v>
      </c>
      <c r="B47" s="11" t="s">
        <v>38</v>
      </c>
      <c r="C47" s="12">
        <v>-303103.14999999997</v>
      </c>
      <c r="D47" s="12">
        <v>-1839.87</v>
      </c>
      <c r="E47" s="12">
        <v>-1839.89</v>
      </c>
      <c r="F47" s="12">
        <v>-1839.78</v>
      </c>
      <c r="G47" s="12">
        <v>-1839.36</v>
      </c>
      <c r="H47" s="12">
        <v>-1839.22</v>
      </c>
      <c r="I47" s="12">
        <v>-1837.55</v>
      </c>
      <c r="J47" s="12">
        <v>-1915.53</v>
      </c>
      <c r="K47" s="12">
        <v>-1910.68</v>
      </c>
      <c r="L47" s="12">
        <v>-1897.91</v>
      </c>
      <c r="M47" s="12">
        <v>-1897.37</v>
      </c>
      <c r="N47" s="13">
        <v>11999.81</v>
      </c>
      <c r="O47" s="12">
        <f t="shared" si="0"/>
        <v>-309760.49999999994</v>
      </c>
      <c r="P47" s="2"/>
      <c r="Q47" s="2"/>
    </row>
    <row r="48" spans="1:17" x14ac:dyDescent="0.25">
      <c r="A48" s="10">
        <v>108.75</v>
      </c>
      <c r="B48" s="11" t="s">
        <v>39</v>
      </c>
      <c r="C48" s="12">
        <v>-273373.65000000002</v>
      </c>
      <c r="D48" s="12">
        <v>-2412.91</v>
      </c>
      <c r="E48" s="12">
        <v>-2410.85</v>
      </c>
      <c r="F48" s="12">
        <v>-2410.88</v>
      </c>
      <c r="G48" s="12">
        <v>-2399.13</v>
      </c>
      <c r="H48" s="12">
        <v>-2397.9299999999998</v>
      </c>
      <c r="I48" s="12">
        <v>-2397.9</v>
      </c>
      <c r="J48" s="12">
        <v>-2397.94</v>
      </c>
      <c r="K48" s="12">
        <v>-2397.23</v>
      </c>
      <c r="L48" s="12">
        <v>18452.07</v>
      </c>
      <c r="M48" s="12">
        <v>-2543.88</v>
      </c>
      <c r="N48" s="13">
        <v>2081.84</v>
      </c>
      <c r="O48" s="12">
        <f t="shared" si="0"/>
        <v>-274608.38999999996</v>
      </c>
      <c r="P48" s="2"/>
      <c r="Q48" s="2"/>
    </row>
    <row r="49" spans="1:17" x14ac:dyDescent="0.25">
      <c r="A49" s="10">
        <v>108.76</v>
      </c>
      <c r="B49" s="11" t="s">
        <v>40</v>
      </c>
      <c r="C49" s="12">
        <v>-559997.55000000005</v>
      </c>
      <c r="D49" s="12">
        <v>-7161.43</v>
      </c>
      <c r="E49" s="12">
        <v>-7161.41</v>
      </c>
      <c r="F49" s="12">
        <v>-7161.43</v>
      </c>
      <c r="G49" s="12">
        <v>-7161.41</v>
      </c>
      <c r="H49" s="12">
        <v>-7161.43</v>
      </c>
      <c r="I49" s="12">
        <v>-7161.41</v>
      </c>
      <c r="J49" s="12">
        <v>-7161.43</v>
      </c>
      <c r="K49" s="12">
        <v>-7161.41</v>
      </c>
      <c r="L49" s="12">
        <v>-7080.46</v>
      </c>
      <c r="M49" s="12">
        <v>-7068.8</v>
      </c>
      <c r="N49" s="13">
        <v>-7068.82</v>
      </c>
      <c r="O49" s="12">
        <f t="shared" si="0"/>
        <v>-638506.99000000034</v>
      </c>
      <c r="P49" s="2"/>
      <c r="Q49" s="2"/>
    </row>
    <row r="50" spans="1:17" x14ac:dyDescent="0.25">
      <c r="A50" s="10">
        <v>108.761</v>
      </c>
      <c r="B50" s="11" t="s">
        <v>41</v>
      </c>
      <c r="C50" s="12">
        <v>-31672.799999999999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1">
        <v>0</v>
      </c>
      <c r="O50" s="12">
        <f t="shared" si="0"/>
        <v>-31672.799999999999</v>
      </c>
      <c r="P50" s="2"/>
      <c r="Q50" s="2"/>
    </row>
    <row r="51" spans="1:17" x14ac:dyDescent="0.25">
      <c r="A51" s="10">
        <v>108.77</v>
      </c>
      <c r="B51" s="11" t="s">
        <v>42</v>
      </c>
      <c r="C51" s="12">
        <v>-1291074.4100000001</v>
      </c>
      <c r="D51" s="12">
        <v>-14357.89</v>
      </c>
      <c r="E51" s="12">
        <v>-14352.07</v>
      </c>
      <c r="F51" s="12">
        <v>-14352.07</v>
      </c>
      <c r="G51" s="12">
        <v>-14346.48</v>
      </c>
      <c r="H51" s="12">
        <v>-14336.53</v>
      </c>
      <c r="I51" s="12">
        <v>-14336.54</v>
      </c>
      <c r="J51" s="12">
        <v>-14336.53</v>
      </c>
      <c r="K51" s="12">
        <v>-14336.54</v>
      </c>
      <c r="L51" s="12">
        <v>-14336.53</v>
      </c>
      <c r="M51" s="12">
        <v>-14336.54</v>
      </c>
      <c r="N51" s="13">
        <v>-7309.07</v>
      </c>
      <c r="O51" s="12">
        <f t="shared" si="0"/>
        <v>-1441811.2000000004</v>
      </c>
      <c r="P51" s="2"/>
      <c r="Q51" s="2"/>
    </row>
    <row r="52" spans="1:17" x14ac:dyDescent="0.25">
      <c r="A52" s="10">
        <v>108.78</v>
      </c>
      <c r="B52" s="11" t="s">
        <v>43</v>
      </c>
      <c r="C52" s="12">
        <v>-144705.14000000001</v>
      </c>
      <c r="D52" s="12">
        <v>-904.42</v>
      </c>
      <c r="E52" s="12">
        <v>-904.41</v>
      </c>
      <c r="F52" s="12">
        <v>-904.42</v>
      </c>
      <c r="G52" s="12">
        <v>-903.63</v>
      </c>
      <c r="H52" s="12">
        <v>-903.15</v>
      </c>
      <c r="I52" s="12">
        <v>-903.14</v>
      </c>
      <c r="J52" s="12">
        <v>-903.15</v>
      </c>
      <c r="K52" s="12">
        <v>-903.14</v>
      </c>
      <c r="L52" s="12">
        <v>-903.15</v>
      </c>
      <c r="M52" s="12">
        <v>-903.14</v>
      </c>
      <c r="N52" s="11">
        <v>-585.16</v>
      </c>
      <c r="O52" s="12">
        <f t="shared" si="0"/>
        <v>-154326.05000000008</v>
      </c>
      <c r="P52" s="2"/>
      <c r="Q52" s="2"/>
    </row>
    <row r="53" spans="1:17" x14ac:dyDescent="0.25">
      <c r="A53" s="10">
        <v>108.8</v>
      </c>
      <c r="B53" s="11" t="s">
        <v>44</v>
      </c>
      <c r="C53" s="12">
        <v>53743.64</v>
      </c>
      <c r="D53" s="12">
        <v>-13837.7</v>
      </c>
      <c r="E53" s="12">
        <v>-9276.92</v>
      </c>
      <c r="F53" s="12">
        <v>1511.99</v>
      </c>
      <c r="G53" s="12">
        <v>-6116.77</v>
      </c>
      <c r="H53" s="12">
        <v>-1085.27</v>
      </c>
      <c r="I53" s="12">
        <v>1589.77</v>
      </c>
      <c r="J53" s="12">
        <v>5972.31</v>
      </c>
      <c r="K53" s="12">
        <v>-6537.24</v>
      </c>
      <c r="L53" s="12">
        <v>-1893.86</v>
      </c>
      <c r="M53" s="12">
        <v>8750.8700000000008</v>
      </c>
      <c r="N53" s="13">
        <v>40631.980000000003</v>
      </c>
      <c r="O53" s="12">
        <f t="shared" si="0"/>
        <v>73452.800000000017</v>
      </c>
      <c r="P53" s="2"/>
      <c r="Q53" s="2"/>
    </row>
    <row r="54" spans="1:17" x14ac:dyDescent="0.25">
      <c r="A54" s="10">
        <v>108.81</v>
      </c>
      <c r="B54" s="11" t="s">
        <v>45</v>
      </c>
      <c r="C54" s="12">
        <v>33452.769999999997</v>
      </c>
      <c r="D54" s="12">
        <v>-1873.05</v>
      </c>
      <c r="E54" s="12">
        <v>-14638.89</v>
      </c>
      <c r="F54" s="12">
        <v>5455.09</v>
      </c>
      <c r="G54" s="12">
        <v>-282.32</v>
      </c>
      <c r="H54" s="12">
        <v>33656.06</v>
      </c>
      <c r="I54" s="12">
        <v>8185.46</v>
      </c>
      <c r="J54" s="12">
        <v>-4702.83</v>
      </c>
      <c r="K54" s="12">
        <v>-5362.99</v>
      </c>
      <c r="L54" s="12">
        <v>-40778.21</v>
      </c>
      <c r="M54" s="12">
        <v>5773.12</v>
      </c>
      <c r="N54" s="13">
        <v>100616.68</v>
      </c>
      <c r="O54" s="12">
        <f t="shared" si="0"/>
        <v>119500.88999999998</v>
      </c>
      <c r="P54" s="2"/>
      <c r="Q54" s="2"/>
    </row>
    <row r="55" spans="1:17" x14ac:dyDescent="0.25">
      <c r="A55" s="10">
        <v>111</v>
      </c>
      <c r="B55" s="11" t="s">
        <v>46</v>
      </c>
      <c r="C55" s="12">
        <v>-19355.240000000002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1">
        <v>0</v>
      </c>
      <c r="O55" s="12">
        <f t="shared" si="0"/>
        <v>-19355.240000000002</v>
      </c>
      <c r="P55" s="2"/>
      <c r="Q55" s="2"/>
    </row>
    <row r="56" spans="1:17" x14ac:dyDescent="0.25">
      <c r="A56" s="10">
        <v>123.1</v>
      </c>
      <c r="B56" s="11" t="s">
        <v>47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1">
        <v>0</v>
      </c>
      <c r="O56" s="12">
        <f t="shared" si="0"/>
        <v>0</v>
      </c>
      <c r="P56" s="2"/>
      <c r="Q56" s="2"/>
    </row>
    <row r="57" spans="1:17" x14ac:dyDescent="0.25">
      <c r="A57" s="10">
        <v>123.101</v>
      </c>
      <c r="B57" s="11" t="s">
        <v>48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1">
        <v>0</v>
      </c>
      <c r="O57" s="12">
        <f t="shared" si="0"/>
        <v>0</v>
      </c>
      <c r="P57" s="2"/>
      <c r="Q57" s="2"/>
    </row>
    <row r="58" spans="1:17" x14ac:dyDescent="0.25">
      <c r="A58" s="10">
        <v>123.11</v>
      </c>
      <c r="B58" s="11" t="s">
        <v>49</v>
      </c>
      <c r="C58" s="12">
        <v>873763.61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9490</v>
      </c>
      <c r="L58" s="12">
        <v>0</v>
      </c>
      <c r="M58" s="12">
        <v>0</v>
      </c>
      <c r="N58" s="13">
        <v>18162.86</v>
      </c>
      <c r="O58" s="12">
        <f t="shared" si="0"/>
        <v>901416.47</v>
      </c>
      <c r="P58" s="2"/>
      <c r="Q58" s="2"/>
    </row>
    <row r="59" spans="1:17" x14ac:dyDescent="0.25">
      <c r="A59" s="10">
        <v>123.12</v>
      </c>
      <c r="B59" s="11" t="s">
        <v>50</v>
      </c>
      <c r="C59" s="12">
        <v>327185.46999999997</v>
      </c>
      <c r="D59" s="12">
        <v>4200.25</v>
      </c>
      <c r="E59" s="12">
        <v>4200.25</v>
      </c>
      <c r="F59" s="12">
        <v>4200.25</v>
      </c>
      <c r="G59" s="12">
        <v>4200.25</v>
      </c>
      <c r="H59" s="12">
        <v>4200.25</v>
      </c>
      <c r="I59" s="12">
        <v>4200.25</v>
      </c>
      <c r="J59" s="12">
        <v>4200.25</v>
      </c>
      <c r="K59" s="12">
        <v>-14206.34</v>
      </c>
      <c r="L59" s="12">
        <v>4200.25</v>
      </c>
      <c r="M59" s="12">
        <v>4200.25</v>
      </c>
      <c r="N59" s="13">
        <v>2303.9699999999998</v>
      </c>
      <c r="O59" s="12">
        <f t="shared" si="0"/>
        <v>353085.34999999992</v>
      </c>
      <c r="P59" s="2"/>
      <c r="Q59" s="2"/>
    </row>
    <row r="60" spans="1:17" x14ac:dyDescent="0.25">
      <c r="A60" s="10">
        <v>123.22</v>
      </c>
      <c r="B60" s="11" t="s">
        <v>51</v>
      </c>
      <c r="C60" s="12">
        <v>1333063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1">
        <v>0</v>
      </c>
      <c r="O60" s="12">
        <f t="shared" si="0"/>
        <v>1333063</v>
      </c>
      <c r="P60" s="2"/>
      <c r="Q60" s="2"/>
    </row>
    <row r="61" spans="1:17" x14ac:dyDescent="0.25">
      <c r="A61" s="10">
        <v>123.221</v>
      </c>
      <c r="B61" s="11" t="s">
        <v>52</v>
      </c>
      <c r="C61" s="12">
        <v>961864.7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1">
        <v>0</v>
      </c>
      <c r="O61" s="12">
        <f t="shared" si="0"/>
        <v>961864.7</v>
      </c>
      <c r="P61" s="2"/>
      <c r="Q61" s="2"/>
    </row>
    <row r="62" spans="1:17" x14ac:dyDescent="0.25">
      <c r="A62" s="10">
        <v>123.22199999999999</v>
      </c>
      <c r="B62" s="11" t="s">
        <v>53</v>
      </c>
      <c r="C62" s="12">
        <v>233950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1">
        <v>0</v>
      </c>
      <c r="O62" s="12">
        <f t="shared" si="0"/>
        <v>233950</v>
      </c>
      <c r="P62" s="2"/>
      <c r="Q62" s="2"/>
    </row>
    <row r="63" spans="1:17" x14ac:dyDescent="0.25">
      <c r="A63" s="10">
        <v>123.223</v>
      </c>
      <c r="B63" s="11" t="s">
        <v>54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1">
        <v>0</v>
      </c>
      <c r="O63" s="12">
        <f t="shared" si="0"/>
        <v>0</v>
      </c>
      <c r="P63" s="2"/>
      <c r="Q63" s="2"/>
    </row>
    <row r="64" spans="1:17" x14ac:dyDescent="0.25">
      <c r="A64" s="10">
        <v>123.23</v>
      </c>
      <c r="B64" s="11" t="s">
        <v>55</v>
      </c>
      <c r="C64" s="12">
        <v>1025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1">
        <v>0</v>
      </c>
      <c r="O64" s="12">
        <f t="shared" si="0"/>
        <v>1025</v>
      </c>
      <c r="P64" s="2"/>
      <c r="Q64" s="2"/>
    </row>
    <row r="65" spans="1:17" x14ac:dyDescent="0.25">
      <c r="A65" s="10">
        <v>123.233</v>
      </c>
      <c r="B65" s="11" t="s">
        <v>56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1">
        <v>0</v>
      </c>
      <c r="O65" s="12">
        <f t="shared" si="0"/>
        <v>0</v>
      </c>
      <c r="P65" s="2"/>
      <c r="Q65" s="2"/>
    </row>
    <row r="66" spans="1:17" x14ac:dyDescent="0.25">
      <c r="A66" s="10">
        <v>123.23399999999999</v>
      </c>
      <c r="B66" s="11" t="s">
        <v>57</v>
      </c>
      <c r="C66" s="12">
        <v>977539.58</v>
      </c>
      <c r="D66" s="12">
        <v>12436.58</v>
      </c>
      <c r="E66" s="12">
        <v>-9076.58</v>
      </c>
      <c r="F66" s="12">
        <v>-575.58000000000004</v>
      </c>
      <c r="G66" s="12">
        <v>-575.58000000000004</v>
      </c>
      <c r="H66" s="12">
        <v>-575.58000000000004</v>
      </c>
      <c r="I66" s="12">
        <v>-575.58000000000004</v>
      </c>
      <c r="J66" s="12">
        <v>-575.58000000000004</v>
      </c>
      <c r="K66" s="12">
        <v>-575.58000000000004</v>
      </c>
      <c r="L66" s="12">
        <v>-575.58000000000004</v>
      </c>
      <c r="M66" s="12">
        <v>-575.58000000000004</v>
      </c>
      <c r="N66" s="13">
        <v>-12052.61</v>
      </c>
      <c r="O66" s="12">
        <f t="shared" si="0"/>
        <v>964242.33000000031</v>
      </c>
      <c r="P66" s="2"/>
      <c r="Q66" s="2"/>
    </row>
    <row r="67" spans="1:17" x14ac:dyDescent="0.25">
      <c r="A67" s="10">
        <v>123.235</v>
      </c>
      <c r="B67" s="11" t="s">
        <v>58</v>
      </c>
      <c r="C67" s="12">
        <v>16333.38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642</v>
      </c>
      <c r="L67" s="12">
        <v>0</v>
      </c>
      <c r="M67" s="12">
        <v>0</v>
      </c>
      <c r="N67" s="11">
        <v>0</v>
      </c>
      <c r="O67" s="12">
        <f t="shared" si="0"/>
        <v>16975.379999999997</v>
      </c>
      <c r="P67" s="2"/>
      <c r="Q67" s="2"/>
    </row>
    <row r="68" spans="1:17" x14ac:dyDescent="0.25">
      <c r="A68" s="10">
        <v>124.1</v>
      </c>
      <c r="B68" s="11" t="s">
        <v>59</v>
      </c>
      <c r="C68" s="12">
        <v>1942262.8800000001</v>
      </c>
      <c r="D68" s="12">
        <v>2501.08</v>
      </c>
      <c r="E68" s="12">
        <v>-119895.03</v>
      </c>
      <c r="F68" s="12">
        <v>2501.08</v>
      </c>
      <c r="G68" s="12">
        <v>2501.08</v>
      </c>
      <c r="H68" s="12">
        <v>2501.08</v>
      </c>
      <c r="I68" s="12">
        <v>2501.08</v>
      </c>
      <c r="J68" s="12">
        <v>2501.08</v>
      </c>
      <c r="K68" s="12">
        <v>2501.08</v>
      </c>
      <c r="L68" s="12">
        <v>2501.08</v>
      </c>
      <c r="M68" s="12">
        <v>2501.08</v>
      </c>
      <c r="N68" s="13">
        <v>2292.12</v>
      </c>
      <c r="O68" s="12">
        <f t="shared" si="0"/>
        <v>1847169.6900000009</v>
      </c>
      <c r="P68" s="2"/>
      <c r="Q68" s="2"/>
    </row>
    <row r="69" spans="1:17" x14ac:dyDescent="0.25">
      <c r="A69" s="10">
        <v>124.29</v>
      </c>
      <c r="B69" s="11" t="s">
        <v>60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1">
        <v>0</v>
      </c>
      <c r="O69" s="12">
        <f t="shared" si="0"/>
        <v>0</v>
      </c>
      <c r="P69" s="2"/>
      <c r="Q69" s="2"/>
    </row>
    <row r="70" spans="1:17" x14ac:dyDescent="0.25">
      <c r="A70" s="10">
        <v>124.4</v>
      </c>
      <c r="B70" s="11" t="s">
        <v>61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1">
        <v>0</v>
      </c>
      <c r="O70" s="12">
        <f t="shared" si="0"/>
        <v>0</v>
      </c>
      <c r="P70" s="2"/>
      <c r="Q70" s="2"/>
    </row>
    <row r="71" spans="1:17" x14ac:dyDescent="0.25">
      <c r="A71" s="10">
        <v>124.5</v>
      </c>
      <c r="B71" s="11" t="s">
        <v>62</v>
      </c>
      <c r="C71" s="12">
        <v>5000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1">
        <v>0</v>
      </c>
      <c r="O71" s="12">
        <f t="shared" si="0"/>
        <v>5000</v>
      </c>
      <c r="P71" s="2"/>
      <c r="Q71" s="2"/>
    </row>
    <row r="72" spans="1:17" x14ac:dyDescent="0.25">
      <c r="A72" s="10">
        <v>124.51</v>
      </c>
      <c r="B72" s="11" t="s">
        <v>63</v>
      </c>
      <c r="C72" s="12">
        <v>100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1">
        <v>0</v>
      </c>
      <c r="O72" s="12">
        <f t="shared" si="0"/>
        <v>100</v>
      </c>
      <c r="P72" s="2"/>
      <c r="Q72" s="2"/>
    </row>
    <row r="73" spans="1:17" x14ac:dyDescent="0.25">
      <c r="A73" s="10">
        <v>128</v>
      </c>
      <c r="B73" s="11" t="s">
        <v>64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1">
        <v>0</v>
      </c>
      <c r="O73" s="12">
        <f t="shared" si="0"/>
        <v>0</v>
      </c>
      <c r="P73" s="2"/>
      <c r="Q73" s="2"/>
    </row>
    <row r="74" spans="1:17" x14ac:dyDescent="0.25">
      <c r="A74" s="10">
        <v>131.11000000000001</v>
      </c>
      <c r="B74" s="11" t="s">
        <v>65</v>
      </c>
      <c r="C74" s="12">
        <v>-71488.009999999951</v>
      </c>
      <c r="D74" s="12">
        <v>158448.88</v>
      </c>
      <c r="E74" s="12">
        <v>32733.73</v>
      </c>
      <c r="F74" s="12">
        <v>-81838.03</v>
      </c>
      <c r="G74" s="12">
        <v>-82503.350000000006</v>
      </c>
      <c r="H74" s="12">
        <v>44640.78</v>
      </c>
      <c r="I74" s="12">
        <v>6</v>
      </c>
      <c r="J74" s="12">
        <v>0</v>
      </c>
      <c r="K74" s="12">
        <v>0</v>
      </c>
      <c r="L74" s="12">
        <v>0</v>
      </c>
      <c r="M74" s="12">
        <v>0</v>
      </c>
      <c r="N74" s="11">
        <v>0</v>
      </c>
      <c r="O74" s="12">
        <f t="shared" si="0"/>
        <v>4.3655745685100555E-11</v>
      </c>
      <c r="P74" s="2"/>
      <c r="Q74" s="2"/>
    </row>
    <row r="75" spans="1:17" x14ac:dyDescent="0.25">
      <c r="A75" s="10">
        <v>131.11099999999999</v>
      </c>
      <c r="B75" s="11" t="s">
        <v>66</v>
      </c>
      <c r="C75" s="12">
        <v>12676.61</v>
      </c>
      <c r="D75" s="12">
        <v>-12676.59</v>
      </c>
      <c r="E75" s="12">
        <v>0</v>
      </c>
      <c r="F75" s="12">
        <v>-0.02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1">
        <v>0</v>
      </c>
      <c r="O75" s="12">
        <f t="shared" ref="O75:O138" si="1">SUM(C75:N75)</f>
        <v>4.3655704051737132E-13</v>
      </c>
      <c r="P75" s="2"/>
      <c r="Q75" s="2"/>
    </row>
    <row r="76" spans="1:17" x14ac:dyDescent="0.25">
      <c r="A76" s="10">
        <v>131.11199999999999</v>
      </c>
      <c r="B76" s="11" t="s">
        <v>67</v>
      </c>
      <c r="C76" s="12">
        <v>200800.81999999998</v>
      </c>
      <c r="D76" s="12">
        <v>-187824</v>
      </c>
      <c r="E76" s="12">
        <v>142.19</v>
      </c>
      <c r="F76" s="12">
        <v>-13080.42</v>
      </c>
      <c r="G76" s="12">
        <v>-38.590000000000003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1">
        <v>0</v>
      </c>
      <c r="O76" s="12">
        <f t="shared" si="1"/>
        <v>-2.1685764295398258E-11</v>
      </c>
      <c r="P76" s="2"/>
      <c r="Q76" s="2"/>
    </row>
    <row r="77" spans="1:17" x14ac:dyDescent="0.25">
      <c r="A77" s="10">
        <v>131.113</v>
      </c>
      <c r="B77" s="11" t="s">
        <v>68</v>
      </c>
      <c r="C77" s="12">
        <v>64355.49</v>
      </c>
      <c r="D77" s="12">
        <v>-64354.35</v>
      </c>
      <c r="E77" s="12">
        <v>0</v>
      </c>
      <c r="F77" s="12">
        <v>-1.1399999999999999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1">
        <v>0</v>
      </c>
      <c r="O77" s="12">
        <f t="shared" si="1"/>
        <v>-5.8197890950850706E-13</v>
      </c>
      <c r="P77" s="2"/>
      <c r="Q77" s="2"/>
    </row>
    <row r="78" spans="1:17" x14ac:dyDescent="0.25">
      <c r="A78" s="10">
        <v>131.114</v>
      </c>
      <c r="B78" s="11" t="s">
        <v>69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1">
        <v>0</v>
      </c>
      <c r="O78" s="12">
        <f t="shared" si="1"/>
        <v>0</v>
      </c>
      <c r="P78" s="2"/>
      <c r="Q78" s="2"/>
    </row>
    <row r="79" spans="1:17" x14ac:dyDescent="0.25">
      <c r="A79" s="10">
        <v>131.11500000000001</v>
      </c>
      <c r="B79" s="11" t="s">
        <v>70</v>
      </c>
      <c r="C79" s="12">
        <v>16920.439999999999</v>
      </c>
      <c r="D79" s="12">
        <v>41732.03</v>
      </c>
      <c r="E79" s="12">
        <v>125695.1</v>
      </c>
      <c r="F79" s="12">
        <v>-40620.230000000003</v>
      </c>
      <c r="G79" s="12">
        <v>-54711.69</v>
      </c>
      <c r="H79" s="12">
        <v>-79085.69</v>
      </c>
      <c r="I79" s="12">
        <v>95383.57</v>
      </c>
      <c r="J79" s="12">
        <v>44126.47</v>
      </c>
      <c r="K79" s="12">
        <v>-58371.86</v>
      </c>
      <c r="L79" s="12">
        <v>114812.14</v>
      </c>
      <c r="M79" s="12">
        <v>-119799.74</v>
      </c>
      <c r="N79" s="13">
        <v>-23128.2</v>
      </c>
      <c r="O79" s="12">
        <f t="shared" si="1"/>
        <v>62952.34</v>
      </c>
      <c r="P79" s="2"/>
      <c r="Q79" s="2"/>
    </row>
    <row r="80" spans="1:17" x14ac:dyDescent="0.25">
      <c r="A80" s="10">
        <v>131.11600000000001</v>
      </c>
      <c r="B80" s="11" t="s">
        <v>71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1">
        <v>0</v>
      </c>
      <c r="O80" s="12">
        <f t="shared" si="1"/>
        <v>0</v>
      </c>
      <c r="P80" s="2"/>
      <c r="Q80" s="2"/>
    </row>
    <row r="81" spans="1:17" x14ac:dyDescent="0.25">
      <c r="A81" s="10">
        <v>131.125</v>
      </c>
      <c r="B81" s="11" t="s">
        <v>72</v>
      </c>
      <c r="C81" s="12">
        <v>13239.32</v>
      </c>
      <c r="D81" s="12">
        <v>3535.3</v>
      </c>
      <c r="E81" s="12">
        <v>2683.9</v>
      </c>
      <c r="F81" s="12">
        <v>-10618.62</v>
      </c>
      <c r="G81" s="12">
        <v>-6193.45</v>
      </c>
      <c r="H81" s="12">
        <v>2475.48</v>
      </c>
      <c r="I81" s="12">
        <v>3142.99</v>
      </c>
      <c r="J81" s="12">
        <v>-3003.1</v>
      </c>
      <c r="K81" s="12">
        <v>-2167.13</v>
      </c>
      <c r="L81" s="12">
        <v>2358.9</v>
      </c>
      <c r="M81" s="12">
        <v>2255.39</v>
      </c>
      <c r="N81" s="13">
        <v>-3352.24</v>
      </c>
      <c r="O81" s="12">
        <f t="shared" si="1"/>
        <v>4356.74</v>
      </c>
      <c r="P81" s="2"/>
      <c r="Q81" s="2"/>
    </row>
    <row r="82" spans="1:17" x14ac:dyDescent="0.25">
      <c r="A82" s="10">
        <v>131.13</v>
      </c>
      <c r="B82" s="11" t="s">
        <v>73</v>
      </c>
      <c r="C82" s="12">
        <v>2971.1</v>
      </c>
      <c r="D82" s="12">
        <v>-2500</v>
      </c>
      <c r="E82" s="12">
        <v>-471.1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1">
        <v>0</v>
      </c>
      <c r="O82" s="12">
        <f t="shared" si="1"/>
        <v>-1.1368683772161603E-13</v>
      </c>
      <c r="P82" s="2"/>
      <c r="Q82" s="2"/>
    </row>
    <row r="83" spans="1:17" x14ac:dyDescent="0.25">
      <c r="A83" s="10">
        <v>131.13499999999999</v>
      </c>
      <c r="B83" s="11" t="s">
        <v>74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1">
        <v>0</v>
      </c>
      <c r="O83" s="12">
        <f t="shared" si="1"/>
        <v>0</v>
      </c>
      <c r="P83" s="2"/>
      <c r="Q83" s="2"/>
    </row>
    <row r="84" spans="1:17" x14ac:dyDescent="0.25">
      <c r="A84" s="10">
        <v>131.14500000000001</v>
      </c>
      <c r="B84" s="11" t="s">
        <v>75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1">
        <v>0</v>
      </c>
      <c r="O84" s="12">
        <f t="shared" si="1"/>
        <v>0</v>
      </c>
      <c r="P84" s="2"/>
      <c r="Q84" s="2"/>
    </row>
    <row r="85" spans="1:17" x14ac:dyDescent="0.25">
      <c r="A85" s="10">
        <v>131.15</v>
      </c>
      <c r="B85" s="11" t="s">
        <v>76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1">
        <v>0</v>
      </c>
      <c r="O85" s="12">
        <f t="shared" si="1"/>
        <v>0</v>
      </c>
      <c r="P85" s="2"/>
      <c r="Q85" s="2"/>
    </row>
    <row r="86" spans="1:17" x14ac:dyDescent="0.25">
      <c r="A86" s="10">
        <v>131.155</v>
      </c>
      <c r="B86" s="11" t="s">
        <v>77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1">
        <v>0</v>
      </c>
      <c r="O86" s="12">
        <f t="shared" si="1"/>
        <v>0</v>
      </c>
      <c r="P86" s="2"/>
      <c r="Q86" s="2"/>
    </row>
    <row r="87" spans="1:17" x14ac:dyDescent="0.25">
      <c r="A87" s="10">
        <v>131.16</v>
      </c>
      <c r="B87" s="11" t="s">
        <v>78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1">
        <v>0</v>
      </c>
      <c r="O87" s="12">
        <f t="shared" si="1"/>
        <v>0</v>
      </c>
      <c r="P87" s="2"/>
      <c r="Q87" s="2"/>
    </row>
    <row r="88" spans="1:17" x14ac:dyDescent="0.25">
      <c r="A88" s="10">
        <v>131.161</v>
      </c>
      <c r="B88" s="11" t="s">
        <v>79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1">
        <v>0</v>
      </c>
      <c r="O88" s="12">
        <f t="shared" si="1"/>
        <v>0</v>
      </c>
      <c r="P88" s="2"/>
      <c r="Q88" s="2"/>
    </row>
    <row r="89" spans="1:17" x14ac:dyDescent="0.25">
      <c r="A89" s="10">
        <v>131.16200000000001</v>
      </c>
      <c r="B89" s="11" t="s">
        <v>80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0.4</v>
      </c>
      <c r="I89" s="12">
        <v>-0.4</v>
      </c>
      <c r="J89" s="12">
        <v>0</v>
      </c>
      <c r="K89" s="12">
        <v>0</v>
      </c>
      <c r="L89" s="12">
        <v>0</v>
      </c>
      <c r="M89" s="12">
        <v>0</v>
      </c>
      <c r="N89" s="11">
        <v>0</v>
      </c>
      <c r="O89" s="12">
        <f t="shared" si="1"/>
        <v>0</v>
      </c>
      <c r="P89" s="2"/>
      <c r="Q89" s="2"/>
    </row>
    <row r="90" spans="1:17" x14ac:dyDescent="0.25">
      <c r="A90" s="10">
        <v>131.16300000000001</v>
      </c>
      <c r="B90" s="11" t="s">
        <v>81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4420.3599999999997</v>
      </c>
      <c r="I90" s="12">
        <v>-347.96</v>
      </c>
      <c r="J90" s="12">
        <v>-780.95</v>
      </c>
      <c r="K90" s="12">
        <v>-660.95</v>
      </c>
      <c r="L90" s="12">
        <v>-660.95</v>
      </c>
      <c r="M90" s="12">
        <v>-1969.55</v>
      </c>
      <c r="N90" s="11">
        <v>527.65</v>
      </c>
      <c r="O90" s="12">
        <f t="shared" si="1"/>
        <v>527.65</v>
      </c>
      <c r="P90" s="2"/>
      <c r="Q90" s="2"/>
    </row>
    <row r="91" spans="1:17" x14ac:dyDescent="0.25">
      <c r="A91" s="10">
        <v>131.17500000000001</v>
      </c>
      <c r="B91" s="11" t="s">
        <v>82</v>
      </c>
      <c r="C91" s="12">
        <v>2500</v>
      </c>
      <c r="D91" s="12">
        <v>735.36</v>
      </c>
      <c r="E91" s="12">
        <v>741.06</v>
      </c>
      <c r="F91" s="12">
        <v>658.68</v>
      </c>
      <c r="G91" s="12">
        <v>378.28</v>
      </c>
      <c r="H91" s="12">
        <v>238.68</v>
      </c>
      <c r="I91" s="12">
        <v>549.44000000000005</v>
      </c>
      <c r="J91" s="12">
        <v>291.07</v>
      </c>
      <c r="K91" s="12">
        <v>692.94</v>
      </c>
      <c r="L91" s="12">
        <v>339.71</v>
      </c>
      <c r="M91" s="12">
        <v>680.45</v>
      </c>
      <c r="N91" s="11">
        <v>576.20000000000005</v>
      </c>
      <c r="O91" s="12">
        <f t="shared" si="1"/>
        <v>8381.8700000000008</v>
      </c>
      <c r="P91" s="2"/>
      <c r="Q91" s="2"/>
    </row>
    <row r="92" spans="1:17" x14ac:dyDescent="0.25">
      <c r="A92" s="10">
        <v>131.18</v>
      </c>
      <c r="B92" s="11" t="s">
        <v>83</v>
      </c>
      <c r="C92" s="12">
        <v>2500.4499999999998</v>
      </c>
      <c r="D92" s="12">
        <v>0.38</v>
      </c>
      <c r="E92" s="12">
        <v>-0.05</v>
      </c>
      <c r="F92" s="12">
        <v>-2500.7800000000002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1">
        <v>0</v>
      </c>
      <c r="O92" s="12">
        <f t="shared" si="1"/>
        <v>-4.5474735088646412E-13</v>
      </c>
      <c r="P92" s="2"/>
      <c r="Q92" s="2"/>
    </row>
    <row r="93" spans="1:17" x14ac:dyDescent="0.25">
      <c r="A93" s="10">
        <v>131.21</v>
      </c>
      <c r="B93" s="11" t="s">
        <v>84</v>
      </c>
      <c r="C93" s="12">
        <v>1914994.54</v>
      </c>
      <c r="D93" s="12">
        <v>1578196.24</v>
      </c>
      <c r="E93" s="12">
        <v>408895.41</v>
      </c>
      <c r="F93" s="12">
        <v>-2211231.7999999998</v>
      </c>
      <c r="G93" s="12">
        <v>-702284.38</v>
      </c>
      <c r="H93" s="12">
        <v>1059403.95</v>
      </c>
      <c r="I93" s="12">
        <v>980672.65</v>
      </c>
      <c r="J93" s="12">
        <v>-614495.35</v>
      </c>
      <c r="K93" s="12">
        <v>-216351.18</v>
      </c>
      <c r="L93" s="12">
        <v>1059760.3899999999</v>
      </c>
      <c r="M93" s="12">
        <v>-1188325.6000000001</v>
      </c>
      <c r="N93" s="13">
        <v>167079.5</v>
      </c>
      <c r="O93" s="12">
        <f t="shared" si="1"/>
        <v>2236314.3699999996</v>
      </c>
      <c r="P93" s="2"/>
      <c r="Q93" s="2"/>
    </row>
    <row r="94" spans="1:17" x14ac:dyDescent="0.25">
      <c r="A94" s="10">
        <v>131.21100000000001</v>
      </c>
      <c r="B94" s="11" t="s">
        <v>85</v>
      </c>
      <c r="C94" s="12">
        <v>13.47</v>
      </c>
      <c r="D94" s="12">
        <v>21.22</v>
      </c>
      <c r="E94" s="12">
        <v>28.88</v>
      </c>
      <c r="F94" s="12">
        <v>276957.46999999997</v>
      </c>
      <c r="G94" s="12">
        <v>-276900.53000000003</v>
      </c>
      <c r="H94" s="12">
        <v>43.27</v>
      </c>
      <c r="I94" s="12">
        <v>29.84</v>
      </c>
      <c r="J94" s="12">
        <v>23.76</v>
      </c>
      <c r="K94" s="12">
        <v>24.68</v>
      </c>
      <c r="L94" s="12">
        <v>31.26</v>
      </c>
      <c r="M94" s="12">
        <v>23.94</v>
      </c>
      <c r="N94" s="11">
        <v>24.71</v>
      </c>
      <c r="O94" s="12">
        <f t="shared" si="1"/>
        <v>321.96999999995109</v>
      </c>
      <c r="P94" s="2"/>
      <c r="Q94" s="2"/>
    </row>
    <row r="95" spans="1:17" x14ac:dyDescent="0.25">
      <c r="A95" s="10">
        <v>131.21199999999999</v>
      </c>
      <c r="B95" s="11" t="s">
        <v>86</v>
      </c>
      <c r="C95" s="12">
        <v>0.21</v>
      </c>
      <c r="D95" s="12">
        <v>2.08</v>
      </c>
      <c r="E95" s="12">
        <v>8.1</v>
      </c>
      <c r="F95" s="12">
        <v>4.33</v>
      </c>
      <c r="G95" s="12">
        <v>6.08</v>
      </c>
      <c r="H95" s="12">
        <v>8.4700000000000006</v>
      </c>
      <c r="I95" s="12">
        <v>2.4300000000000002</v>
      </c>
      <c r="J95" s="12">
        <v>2833.49</v>
      </c>
      <c r="K95" s="12">
        <v>4381.3599999999997</v>
      </c>
      <c r="L95" s="12">
        <v>1831.08</v>
      </c>
      <c r="M95" s="12">
        <v>8334.17</v>
      </c>
      <c r="N95" s="13">
        <v>-18586.13</v>
      </c>
      <c r="O95" s="12">
        <f t="shared" si="1"/>
        <v>-1174.3300000000017</v>
      </c>
      <c r="P95" s="2"/>
      <c r="Q95" s="2"/>
    </row>
    <row r="96" spans="1:17" x14ac:dyDescent="0.25">
      <c r="A96" s="10">
        <v>131.21299999999999</v>
      </c>
      <c r="B96" s="11" t="s">
        <v>87</v>
      </c>
      <c r="C96" s="12">
        <v>64051.92</v>
      </c>
      <c r="D96" s="12">
        <v>-3901.01</v>
      </c>
      <c r="E96" s="12">
        <v>-18521.84</v>
      </c>
      <c r="F96" s="12">
        <v>-17630.73</v>
      </c>
      <c r="G96" s="12">
        <v>-9802.07</v>
      </c>
      <c r="H96" s="12">
        <v>39945.75</v>
      </c>
      <c r="I96" s="12">
        <v>-7631.37</v>
      </c>
      <c r="J96" s="12">
        <v>-31442.94</v>
      </c>
      <c r="K96" s="12">
        <v>11735.32</v>
      </c>
      <c r="L96" s="12">
        <v>-6806.02</v>
      </c>
      <c r="M96" s="12">
        <v>-5989.44</v>
      </c>
      <c r="N96" s="13">
        <v>-8537.57</v>
      </c>
      <c r="O96" s="12">
        <f t="shared" si="1"/>
        <v>5469.9999999999891</v>
      </c>
      <c r="P96" s="2"/>
      <c r="Q96" s="2"/>
    </row>
    <row r="97" spans="1:17" x14ac:dyDescent="0.25">
      <c r="A97" s="10">
        <v>131.214</v>
      </c>
      <c r="B97" s="11" t="s">
        <v>88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1">
        <v>0</v>
      </c>
      <c r="O97" s="12">
        <f t="shared" si="1"/>
        <v>0</v>
      </c>
      <c r="P97" s="2"/>
      <c r="Q97" s="2"/>
    </row>
    <row r="98" spans="1:17" x14ac:dyDescent="0.25">
      <c r="A98" s="10">
        <v>131.21600000000001</v>
      </c>
      <c r="B98" s="11" t="s">
        <v>89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0.02</v>
      </c>
      <c r="J98" s="12">
        <v>-0.02</v>
      </c>
      <c r="K98" s="12">
        <v>0</v>
      </c>
      <c r="L98" s="12">
        <v>0</v>
      </c>
      <c r="M98" s="12">
        <v>0</v>
      </c>
      <c r="N98" s="11">
        <v>0</v>
      </c>
      <c r="O98" s="12">
        <f t="shared" si="1"/>
        <v>0</v>
      </c>
      <c r="P98" s="2"/>
      <c r="Q98" s="2"/>
    </row>
    <row r="99" spans="1:17" x14ac:dyDescent="0.25">
      <c r="A99" s="10">
        <v>131.22999999999999</v>
      </c>
      <c r="B99" s="11" t="s">
        <v>90</v>
      </c>
      <c r="C99" s="12">
        <v>0</v>
      </c>
      <c r="D99" s="12">
        <v>0</v>
      </c>
      <c r="E99" s="12">
        <v>471.1</v>
      </c>
      <c r="F99" s="12">
        <v>0</v>
      </c>
      <c r="G99" s="12">
        <v>0</v>
      </c>
      <c r="H99" s="12">
        <v>-372.75</v>
      </c>
      <c r="I99" s="12">
        <v>-50</v>
      </c>
      <c r="J99" s="12">
        <v>0</v>
      </c>
      <c r="K99" s="12">
        <v>0</v>
      </c>
      <c r="L99" s="12">
        <v>0</v>
      </c>
      <c r="M99" s="12">
        <v>0</v>
      </c>
      <c r="N99" s="11">
        <v>0</v>
      </c>
      <c r="O99" s="12">
        <f t="shared" si="1"/>
        <v>48.350000000000023</v>
      </c>
      <c r="P99" s="2"/>
      <c r="Q99" s="2"/>
    </row>
    <row r="100" spans="1:17" x14ac:dyDescent="0.25">
      <c r="A100" s="10">
        <v>131.4</v>
      </c>
      <c r="B100" s="11" t="s">
        <v>91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1">
        <v>0</v>
      </c>
      <c r="O100" s="12">
        <f t="shared" si="1"/>
        <v>0</v>
      </c>
      <c r="P100" s="2"/>
      <c r="Q100" s="2"/>
    </row>
    <row r="101" spans="1:17" x14ac:dyDescent="0.25">
      <c r="A101" s="10">
        <v>131.99700000000001</v>
      </c>
      <c r="B101" s="11" t="s">
        <v>92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1">
        <v>0</v>
      </c>
      <c r="O101" s="12">
        <f t="shared" si="1"/>
        <v>0</v>
      </c>
      <c r="P101" s="2"/>
      <c r="Q101" s="2"/>
    </row>
    <row r="102" spans="1:17" x14ac:dyDescent="0.25">
      <c r="A102" s="10">
        <v>131.99799999999999</v>
      </c>
      <c r="B102" s="11" t="s">
        <v>93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1">
        <v>0</v>
      </c>
      <c r="O102" s="12">
        <f t="shared" si="1"/>
        <v>0</v>
      </c>
      <c r="P102" s="2"/>
      <c r="Q102" s="2"/>
    </row>
    <row r="103" spans="1:17" x14ac:dyDescent="0.25">
      <c r="A103" s="10">
        <v>131.999</v>
      </c>
      <c r="B103" s="11" t="s">
        <v>94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1">
        <v>0</v>
      </c>
      <c r="O103" s="12">
        <f t="shared" si="1"/>
        <v>0</v>
      </c>
      <c r="P103" s="2"/>
      <c r="Q103" s="2"/>
    </row>
    <row r="104" spans="1:17" x14ac:dyDescent="0.25">
      <c r="A104" s="10">
        <v>135</v>
      </c>
      <c r="B104" s="11" t="s">
        <v>95</v>
      </c>
      <c r="C104" s="12">
        <v>6400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1">
        <v>0</v>
      </c>
      <c r="O104" s="12">
        <f t="shared" si="1"/>
        <v>6400</v>
      </c>
      <c r="P104" s="2"/>
      <c r="Q104" s="2"/>
    </row>
    <row r="105" spans="1:17" x14ac:dyDescent="0.25">
      <c r="A105" s="10">
        <v>136</v>
      </c>
      <c r="B105" s="11" t="s">
        <v>96</v>
      </c>
      <c r="C105" s="12">
        <v>556305.29</v>
      </c>
      <c r="D105" s="12">
        <v>-556305.29</v>
      </c>
      <c r="E105" s="12">
        <v>0</v>
      </c>
      <c r="F105" s="12">
        <v>0</v>
      </c>
      <c r="G105" s="12">
        <v>1000000</v>
      </c>
      <c r="H105" s="12">
        <v>6800000</v>
      </c>
      <c r="I105" s="12">
        <v>-1200000</v>
      </c>
      <c r="J105" s="12">
        <v>-200000</v>
      </c>
      <c r="K105" s="12">
        <v>-2500000</v>
      </c>
      <c r="L105" s="12">
        <v>-1400000</v>
      </c>
      <c r="M105" s="12">
        <v>-700000</v>
      </c>
      <c r="N105" s="13">
        <v>-600000</v>
      </c>
      <c r="O105" s="12">
        <f t="shared" si="1"/>
        <v>1200000</v>
      </c>
      <c r="P105" s="2"/>
      <c r="Q105" s="2"/>
    </row>
    <row r="106" spans="1:17" x14ac:dyDescent="0.25">
      <c r="A106" s="10">
        <v>142.09899999999999</v>
      </c>
      <c r="B106" s="11" t="s">
        <v>97</v>
      </c>
      <c r="C106" s="12">
        <v>0</v>
      </c>
      <c r="D106" s="12">
        <v>0</v>
      </c>
      <c r="E106" s="12">
        <v>-24</v>
      </c>
      <c r="F106" s="12">
        <v>24</v>
      </c>
      <c r="G106" s="12">
        <v>0</v>
      </c>
      <c r="H106" s="12">
        <v>0</v>
      </c>
      <c r="I106" s="12">
        <v>-1320173.19</v>
      </c>
      <c r="J106" s="12">
        <v>1320113.81</v>
      </c>
      <c r="K106" s="12">
        <v>-3012.02</v>
      </c>
      <c r="L106" s="12">
        <v>3071.4</v>
      </c>
      <c r="M106" s="12">
        <v>0</v>
      </c>
      <c r="N106" s="11">
        <v>0</v>
      </c>
      <c r="O106" s="12">
        <f t="shared" si="1"/>
        <v>1.1186784831807017E-10</v>
      </c>
      <c r="P106" s="2"/>
      <c r="Q106" s="2"/>
    </row>
    <row r="107" spans="1:17" x14ac:dyDescent="0.25">
      <c r="A107" s="10">
        <v>142.1</v>
      </c>
      <c r="B107" s="11" t="s">
        <v>98</v>
      </c>
      <c r="C107" s="12">
        <v>5167066.4399999995</v>
      </c>
      <c r="D107" s="12">
        <v>1210844.52</v>
      </c>
      <c r="E107" s="12">
        <v>-1379839.4</v>
      </c>
      <c r="F107" s="12">
        <v>-1189005.1299999999</v>
      </c>
      <c r="G107" s="12">
        <v>-794660.68</v>
      </c>
      <c r="H107" s="12">
        <v>1038537.38</v>
      </c>
      <c r="I107" s="12">
        <v>30463.43</v>
      </c>
      <c r="J107" s="12">
        <v>-264529.56</v>
      </c>
      <c r="K107" s="12">
        <v>1120282.98</v>
      </c>
      <c r="L107" s="12">
        <v>-731063.59</v>
      </c>
      <c r="M107" s="12">
        <v>680586.45</v>
      </c>
      <c r="N107" s="13">
        <v>-112322.43</v>
      </c>
      <c r="O107" s="12">
        <f t="shared" si="1"/>
        <v>4776360.4099999992</v>
      </c>
      <c r="P107" s="2"/>
      <c r="Q107" s="2"/>
    </row>
    <row r="108" spans="1:17" x14ac:dyDescent="0.25">
      <c r="A108" s="10">
        <v>142.16</v>
      </c>
      <c r="B108" s="11" t="s">
        <v>99</v>
      </c>
      <c r="C108" s="12">
        <v>1240210.8600000001</v>
      </c>
      <c r="D108" s="12">
        <v>-55715.69</v>
      </c>
      <c r="E108" s="12">
        <v>42393.36</v>
      </c>
      <c r="F108" s="12">
        <v>-64131.57</v>
      </c>
      <c r="G108" s="12">
        <v>-10770.63</v>
      </c>
      <c r="H108" s="12">
        <v>-4254.8100000000004</v>
      </c>
      <c r="I108" s="12">
        <v>-2581.37</v>
      </c>
      <c r="J108" s="12">
        <v>6447.32</v>
      </c>
      <c r="K108" s="12">
        <v>-41673.769999999997</v>
      </c>
      <c r="L108" s="12">
        <v>-54189.59</v>
      </c>
      <c r="M108" s="12">
        <v>81818.97</v>
      </c>
      <c r="N108" s="13">
        <v>49351.47</v>
      </c>
      <c r="O108" s="12">
        <f t="shared" si="1"/>
        <v>1186904.55</v>
      </c>
      <c r="P108" s="2"/>
      <c r="Q108" s="2"/>
    </row>
    <row r="109" spans="1:17" x14ac:dyDescent="0.25">
      <c r="A109" s="10">
        <v>142.161</v>
      </c>
      <c r="B109" s="11" t="s">
        <v>100</v>
      </c>
      <c r="C109" s="12">
        <v>411309</v>
      </c>
      <c r="D109" s="12">
        <v>-54557.87</v>
      </c>
      <c r="E109" s="12">
        <v>-14954.69</v>
      </c>
      <c r="F109" s="12">
        <v>-15282.42</v>
      </c>
      <c r="G109" s="12">
        <v>-2765.37</v>
      </c>
      <c r="H109" s="12">
        <v>-12304.79</v>
      </c>
      <c r="I109" s="12">
        <v>10968.88</v>
      </c>
      <c r="J109" s="12">
        <v>-3995.65</v>
      </c>
      <c r="K109" s="12">
        <v>-62931.199999999997</v>
      </c>
      <c r="L109" s="12">
        <v>20057.98</v>
      </c>
      <c r="M109" s="12">
        <v>267761.14</v>
      </c>
      <c r="N109" s="13">
        <v>6725.35</v>
      </c>
      <c r="O109" s="12">
        <f t="shared" si="1"/>
        <v>550030.36</v>
      </c>
      <c r="P109" s="2"/>
      <c r="Q109" s="2"/>
    </row>
    <row r="110" spans="1:17" x14ac:dyDescent="0.25">
      <c r="A110" s="10">
        <v>142.16200000000001</v>
      </c>
      <c r="B110" s="11" t="s">
        <v>101</v>
      </c>
      <c r="C110" s="12">
        <v>36566.870000000003</v>
      </c>
      <c r="D110" s="12">
        <v>-848.54</v>
      </c>
      <c r="E110" s="12">
        <v>-285.7</v>
      </c>
      <c r="F110" s="12">
        <v>86.69</v>
      </c>
      <c r="G110" s="12">
        <v>-320.04000000000002</v>
      </c>
      <c r="H110" s="12">
        <v>1387.57</v>
      </c>
      <c r="I110" s="12">
        <v>-329.12</v>
      </c>
      <c r="J110" s="12">
        <v>301.87</v>
      </c>
      <c r="K110" s="12">
        <v>-922.26</v>
      </c>
      <c r="L110" s="12">
        <v>-58.62</v>
      </c>
      <c r="M110" s="12">
        <v>31960.9</v>
      </c>
      <c r="N110" s="11">
        <v>406.84</v>
      </c>
      <c r="O110" s="12">
        <f t="shared" si="1"/>
        <v>67946.459999999992</v>
      </c>
      <c r="P110" s="2"/>
      <c r="Q110" s="2"/>
    </row>
    <row r="111" spans="1:17" x14ac:dyDescent="0.25">
      <c r="A111" s="10">
        <v>142.16300000000001</v>
      </c>
      <c r="B111" s="11" t="s">
        <v>102</v>
      </c>
      <c r="C111" s="12">
        <v>15970.34</v>
      </c>
      <c r="D111" s="12">
        <v>-2299.15</v>
      </c>
      <c r="E111" s="12">
        <v>-710.43</v>
      </c>
      <c r="F111" s="12">
        <v>-1764.85</v>
      </c>
      <c r="G111" s="12">
        <v>1864.19</v>
      </c>
      <c r="H111" s="12">
        <v>-640.78</v>
      </c>
      <c r="I111" s="12">
        <v>-668.58</v>
      </c>
      <c r="J111" s="12">
        <v>664.33</v>
      </c>
      <c r="K111" s="12">
        <v>-1012.22</v>
      </c>
      <c r="L111" s="12">
        <v>-1085.6500000000001</v>
      </c>
      <c r="M111" s="12">
        <v>9239.64</v>
      </c>
      <c r="N111" s="13">
        <v>1221.54</v>
      </c>
      <c r="O111" s="12">
        <f t="shared" si="1"/>
        <v>20778.38</v>
      </c>
      <c r="P111" s="2"/>
      <c r="Q111" s="2"/>
    </row>
    <row r="112" spans="1:17" x14ac:dyDescent="0.25">
      <c r="A112" s="10">
        <v>142.16399999999999</v>
      </c>
      <c r="B112" s="11" t="s">
        <v>103</v>
      </c>
      <c r="C112" s="12">
        <v>81391.420000000013</v>
      </c>
      <c r="D112" s="12">
        <v>-5588.03</v>
      </c>
      <c r="E112" s="12">
        <v>-6620.3</v>
      </c>
      <c r="F112" s="12">
        <v>-7355.56</v>
      </c>
      <c r="G112" s="12">
        <v>-3726.66</v>
      </c>
      <c r="H112" s="12">
        <v>-787.02</v>
      </c>
      <c r="I112" s="12">
        <v>-379.18</v>
      </c>
      <c r="J112" s="12">
        <v>-1406.6</v>
      </c>
      <c r="K112" s="12">
        <v>538.21</v>
      </c>
      <c r="L112" s="12">
        <v>-8758.2000000000007</v>
      </c>
      <c r="M112" s="12">
        <v>46890.89</v>
      </c>
      <c r="N112" s="13">
        <v>1674.71</v>
      </c>
      <c r="O112" s="12">
        <f t="shared" si="1"/>
        <v>95873.680000000022</v>
      </c>
      <c r="P112" s="2"/>
      <c r="Q112" s="2"/>
    </row>
    <row r="113" spans="1:17" x14ac:dyDescent="0.25">
      <c r="A113" s="10">
        <v>142.16499999999999</v>
      </c>
      <c r="B113" s="11" t="s">
        <v>104</v>
      </c>
      <c r="C113" s="12">
        <v>3977.49</v>
      </c>
      <c r="D113" s="12">
        <v>-616.28</v>
      </c>
      <c r="E113" s="12">
        <v>-66</v>
      </c>
      <c r="F113" s="12">
        <v>-1011.24</v>
      </c>
      <c r="G113" s="12">
        <v>-47.57</v>
      </c>
      <c r="H113" s="12">
        <v>-60.25</v>
      </c>
      <c r="I113" s="12">
        <v>12.2</v>
      </c>
      <c r="J113" s="12">
        <v>86.68</v>
      </c>
      <c r="K113" s="12">
        <v>-49.55</v>
      </c>
      <c r="L113" s="12">
        <v>39.130000000000003</v>
      </c>
      <c r="M113" s="12">
        <v>745.22</v>
      </c>
      <c r="N113" s="11">
        <v>-71.150000000000006</v>
      </c>
      <c r="O113" s="12">
        <f t="shared" si="1"/>
        <v>2938.68</v>
      </c>
      <c r="P113" s="2"/>
      <c r="Q113" s="2"/>
    </row>
    <row r="114" spans="1:17" x14ac:dyDescent="0.25">
      <c r="A114" s="10">
        <v>142.166</v>
      </c>
      <c r="B114" s="11" t="s">
        <v>105</v>
      </c>
      <c r="C114" s="12">
        <v>69130.14</v>
      </c>
      <c r="D114" s="12">
        <v>-15936.31</v>
      </c>
      <c r="E114" s="12">
        <v>-2418.0500000000002</v>
      </c>
      <c r="F114" s="12">
        <v>-17646.22</v>
      </c>
      <c r="G114" s="12">
        <v>7158.8</v>
      </c>
      <c r="H114" s="12">
        <v>6146.53</v>
      </c>
      <c r="I114" s="12">
        <v>16199.84</v>
      </c>
      <c r="J114" s="12">
        <v>21339.07</v>
      </c>
      <c r="K114" s="12">
        <v>1208.3900000000001</v>
      </c>
      <c r="L114" s="12">
        <v>15978.61</v>
      </c>
      <c r="M114" s="12">
        <v>11473.52</v>
      </c>
      <c r="N114" s="11">
        <v>-788.87</v>
      </c>
      <c r="O114" s="12">
        <f t="shared" si="1"/>
        <v>111845.45</v>
      </c>
      <c r="P114" s="2"/>
      <c r="Q114" s="2"/>
    </row>
    <row r="115" spans="1:17" x14ac:dyDescent="0.25">
      <c r="A115" s="10">
        <v>142.167</v>
      </c>
      <c r="B115" s="11" t="s">
        <v>106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1">
        <v>0</v>
      </c>
      <c r="O115" s="12">
        <f t="shared" si="1"/>
        <v>0</v>
      </c>
      <c r="P115" s="2"/>
      <c r="Q115" s="2"/>
    </row>
    <row r="116" spans="1:17" x14ac:dyDescent="0.25">
      <c r="A116" s="10">
        <v>142.16999999999999</v>
      </c>
      <c r="B116" s="11" t="s">
        <v>107</v>
      </c>
      <c r="C116" s="12">
        <v>945692.01</v>
      </c>
      <c r="D116" s="12">
        <v>-80799.429999999993</v>
      </c>
      <c r="E116" s="12">
        <v>261733.69</v>
      </c>
      <c r="F116" s="12">
        <v>799242.63</v>
      </c>
      <c r="G116" s="12">
        <v>-450141.44</v>
      </c>
      <c r="H116" s="12">
        <v>-588351.67000000004</v>
      </c>
      <c r="I116" s="12">
        <v>355709.58</v>
      </c>
      <c r="J116" s="12">
        <v>-284289.46999999997</v>
      </c>
      <c r="K116" s="12">
        <v>50942.76</v>
      </c>
      <c r="L116" s="12">
        <v>-71311.45</v>
      </c>
      <c r="M116" s="12">
        <v>-83552.81</v>
      </c>
      <c r="N116" s="13">
        <v>46966.81</v>
      </c>
      <c r="O116" s="12">
        <f t="shared" si="1"/>
        <v>901841.21</v>
      </c>
      <c r="P116" s="2"/>
      <c r="Q116" s="2"/>
    </row>
    <row r="117" spans="1:17" x14ac:dyDescent="0.25">
      <c r="A117" s="10">
        <v>142.17400000000001</v>
      </c>
      <c r="B117" s="11" t="s">
        <v>108</v>
      </c>
      <c r="C117" s="12">
        <v>6584154.6199999992</v>
      </c>
      <c r="D117" s="12">
        <v>-496196.49</v>
      </c>
      <c r="E117" s="12">
        <v>954701.53</v>
      </c>
      <c r="F117" s="12">
        <v>-1360558.44</v>
      </c>
      <c r="G117" s="12">
        <v>102755.95</v>
      </c>
      <c r="H117" s="12">
        <v>889831.47</v>
      </c>
      <c r="I117" s="12">
        <v>-498301.98</v>
      </c>
      <c r="J117" s="12">
        <v>44700.61</v>
      </c>
      <c r="K117" s="12">
        <v>1843478.38</v>
      </c>
      <c r="L117" s="12">
        <v>-1846477.11</v>
      </c>
      <c r="M117" s="12">
        <v>2364924.54</v>
      </c>
      <c r="N117" s="13">
        <v>-3103613.94</v>
      </c>
      <c r="O117" s="12">
        <f t="shared" si="1"/>
        <v>5479399.1399999987</v>
      </c>
      <c r="P117" s="2"/>
      <c r="Q117" s="2"/>
    </row>
    <row r="118" spans="1:17" x14ac:dyDescent="0.25">
      <c r="A118" s="10">
        <v>142.17599999999999</v>
      </c>
      <c r="B118" s="11" t="s">
        <v>109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1">
        <v>0</v>
      </c>
      <c r="O118" s="12">
        <f t="shared" si="1"/>
        <v>0</v>
      </c>
      <c r="P118" s="2"/>
      <c r="Q118" s="2"/>
    </row>
    <row r="119" spans="1:17" x14ac:dyDescent="0.25">
      <c r="A119" s="10">
        <v>142.178</v>
      </c>
      <c r="B119" s="11" t="s">
        <v>110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1">
        <v>0</v>
      </c>
      <c r="O119" s="12">
        <f t="shared" si="1"/>
        <v>0</v>
      </c>
      <c r="P119" s="2"/>
      <c r="Q119" s="2"/>
    </row>
    <row r="120" spans="1:17" x14ac:dyDescent="0.25">
      <c r="A120" s="10">
        <v>142.179</v>
      </c>
      <c r="B120" s="11" t="s">
        <v>111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1">
        <v>0</v>
      </c>
      <c r="O120" s="12">
        <f t="shared" si="1"/>
        <v>0</v>
      </c>
      <c r="P120" s="2"/>
      <c r="Q120" s="2"/>
    </row>
    <row r="121" spans="1:17" x14ac:dyDescent="0.25">
      <c r="A121" s="10">
        <v>142.18</v>
      </c>
      <c r="B121" s="11" t="s">
        <v>112</v>
      </c>
      <c r="C121" s="12">
        <v>6338229.1500000004</v>
      </c>
      <c r="D121" s="12">
        <v>-475235.09</v>
      </c>
      <c r="E121" s="12">
        <v>216548.7</v>
      </c>
      <c r="F121" s="12">
        <v>-1097348.8400000001</v>
      </c>
      <c r="G121" s="12">
        <v>445976.06</v>
      </c>
      <c r="H121" s="12">
        <v>96218.48</v>
      </c>
      <c r="I121" s="12">
        <v>-803678.55</v>
      </c>
      <c r="J121" s="12">
        <v>158820.70000000001</v>
      </c>
      <c r="K121" s="12">
        <v>708391.64</v>
      </c>
      <c r="L121" s="12">
        <v>-1178612.1100000001</v>
      </c>
      <c r="M121" s="12">
        <v>1342419.62</v>
      </c>
      <c r="N121" s="13">
        <v>-1684615.94</v>
      </c>
      <c r="O121" s="12">
        <f t="shared" si="1"/>
        <v>4067113.8200000008</v>
      </c>
      <c r="P121" s="2"/>
      <c r="Q121" s="2"/>
    </row>
    <row r="122" spans="1:17" x14ac:dyDescent="0.25">
      <c r="A122" s="10">
        <v>142.18100000000001</v>
      </c>
      <c r="B122" s="11" t="s">
        <v>113</v>
      </c>
      <c r="C122" s="12">
        <v>185766.8</v>
      </c>
      <c r="D122" s="12">
        <v>-6231.35</v>
      </c>
      <c r="E122" s="12">
        <v>-1213.0899999999999</v>
      </c>
      <c r="F122" s="12">
        <v>-3244.24</v>
      </c>
      <c r="G122" s="12">
        <v>9163.24</v>
      </c>
      <c r="H122" s="12">
        <v>-12336.05</v>
      </c>
      <c r="I122" s="12">
        <v>1537.42</v>
      </c>
      <c r="J122" s="12">
        <v>14140.17</v>
      </c>
      <c r="K122" s="12">
        <v>-14144.94</v>
      </c>
      <c r="L122" s="12">
        <v>-11063.33</v>
      </c>
      <c r="M122" s="12">
        <v>-16069.06</v>
      </c>
      <c r="N122" s="13">
        <v>-10001.290000000001</v>
      </c>
      <c r="O122" s="12">
        <f t="shared" si="1"/>
        <v>136304.28000000003</v>
      </c>
      <c r="P122" s="2"/>
      <c r="Q122" s="2"/>
    </row>
    <row r="123" spans="1:17" x14ac:dyDescent="0.25">
      <c r="A123" s="10">
        <v>142.18199999999999</v>
      </c>
      <c r="B123" s="11" t="s">
        <v>114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1">
        <v>0</v>
      </c>
      <c r="O123" s="12">
        <f t="shared" si="1"/>
        <v>0</v>
      </c>
      <c r="P123" s="2"/>
      <c r="Q123" s="2"/>
    </row>
    <row r="124" spans="1:17" x14ac:dyDescent="0.25">
      <c r="A124" s="10">
        <v>142.18299999999999</v>
      </c>
      <c r="B124" s="11" t="s">
        <v>115</v>
      </c>
      <c r="C124" s="12">
        <v>1382.72</v>
      </c>
      <c r="D124" s="12">
        <v>-24.73</v>
      </c>
      <c r="E124" s="12">
        <v>-12.73</v>
      </c>
      <c r="F124" s="12">
        <v>7.88</v>
      </c>
      <c r="G124" s="12">
        <v>-8.25</v>
      </c>
      <c r="H124" s="12">
        <v>50.88</v>
      </c>
      <c r="I124" s="12">
        <v>-12.73</v>
      </c>
      <c r="J124" s="12">
        <v>5.56</v>
      </c>
      <c r="K124" s="12">
        <v>-32.880000000000003</v>
      </c>
      <c r="L124" s="12">
        <v>-3.67</v>
      </c>
      <c r="M124" s="12">
        <v>-8.9700000000000006</v>
      </c>
      <c r="N124" s="11">
        <v>18.03</v>
      </c>
      <c r="O124" s="12">
        <f t="shared" si="1"/>
        <v>1361.11</v>
      </c>
      <c r="P124" s="2"/>
      <c r="Q124" s="2"/>
    </row>
    <row r="125" spans="1:17" x14ac:dyDescent="0.25">
      <c r="A125" s="10">
        <v>142.185</v>
      </c>
      <c r="B125" s="11" t="s">
        <v>116</v>
      </c>
      <c r="C125" s="12">
        <v>5086.41</v>
      </c>
      <c r="D125" s="12">
        <v>-323.3</v>
      </c>
      <c r="E125" s="12">
        <v>559.25</v>
      </c>
      <c r="F125" s="12">
        <v>-284.92</v>
      </c>
      <c r="G125" s="12">
        <v>-320.27999999999997</v>
      </c>
      <c r="H125" s="12">
        <v>-254.6</v>
      </c>
      <c r="I125" s="12">
        <v>-36.68</v>
      </c>
      <c r="J125" s="12">
        <v>111.48</v>
      </c>
      <c r="K125" s="12">
        <v>-66.34</v>
      </c>
      <c r="L125" s="12">
        <v>-0.54</v>
      </c>
      <c r="M125" s="12">
        <v>230.7</v>
      </c>
      <c r="N125" s="11">
        <v>4.4800000000000004</v>
      </c>
      <c r="O125" s="12">
        <f t="shared" si="1"/>
        <v>4705.659999999998</v>
      </c>
      <c r="P125" s="2"/>
      <c r="Q125" s="2"/>
    </row>
    <row r="126" spans="1:17" x14ac:dyDescent="0.25">
      <c r="A126" s="10">
        <v>142.18600000000001</v>
      </c>
      <c r="B126" s="11" t="s">
        <v>117</v>
      </c>
      <c r="C126" s="12">
        <v>2120.4100000000003</v>
      </c>
      <c r="D126" s="12">
        <v>-60.86</v>
      </c>
      <c r="E126" s="12">
        <v>-152.22999999999999</v>
      </c>
      <c r="F126" s="12">
        <v>29.55</v>
      </c>
      <c r="G126" s="12">
        <v>41.02</v>
      </c>
      <c r="H126" s="12">
        <v>127.52</v>
      </c>
      <c r="I126" s="12">
        <v>492.09</v>
      </c>
      <c r="J126" s="12">
        <v>-125.77</v>
      </c>
      <c r="K126" s="12">
        <v>-15.53</v>
      </c>
      <c r="L126" s="12">
        <v>-371.75</v>
      </c>
      <c r="M126" s="12">
        <v>-378.73</v>
      </c>
      <c r="N126" s="11">
        <v>45.76</v>
      </c>
      <c r="O126" s="12">
        <f t="shared" si="1"/>
        <v>1751.4800000000002</v>
      </c>
      <c r="P126" s="2"/>
      <c r="Q126" s="2"/>
    </row>
    <row r="127" spans="1:17" x14ac:dyDescent="0.25">
      <c r="A127" s="10">
        <v>142.18700000000001</v>
      </c>
      <c r="B127" s="11" t="s">
        <v>118</v>
      </c>
      <c r="C127" s="12">
        <v>487311.04</v>
      </c>
      <c r="D127" s="12">
        <v>-46185.51</v>
      </c>
      <c r="E127" s="12">
        <v>-13286.23</v>
      </c>
      <c r="F127" s="12">
        <v>6006.07</v>
      </c>
      <c r="G127" s="12">
        <v>73939.95</v>
      </c>
      <c r="H127" s="12">
        <v>-12057.01</v>
      </c>
      <c r="I127" s="12">
        <v>28297.03</v>
      </c>
      <c r="J127" s="12">
        <v>20384.689999999999</v>
      </c>
      <c r="K127" s="12">
        <v>-33103.699999999997</v>
      </c>
      <c r="L127" s="12">
        <v>-411.23</v>
      </c>
      <c r="M127" s="12">
        <v>-72846.81</v>
      </c>
      <c r="N127" s="13">
        <v>21340.01</v>
      </c>
      <c r="O127" s="12">
        <f t="shared" si="1"/>
        <v>459388.29999999993</v>
      </c>
      <c r="P127" s="2"/>
      <c r="Q127" s="2"/>
    </row>
    <row r="128" spans="1:17" x14ac:dyDescent="0.25">
      <c r="A128" s="10">
        <v>142.18799999999999</v>
      </c>
      <c r="B128" s="11" t="s">
        <v>119</v>
      </c>
      <c r="C128" s="12">
        <v>54897.320000000007</v>
      </c>
      <c r="D128" s="12">
        <v>-9418.2900000000009</v>
      </c>
      <c r="E128" s="12">
        <v>-1913.51</v>
      </c>
      <c r="F128" s="12">
        <v>-2793.19</v>
      </c>
      <c r="G128" s="12">
        <v>379.52</v>
      </c>
      <c r="H128" s="12">
        <v>-630.19000000000005</v>
      </c>
      <c r="I128" s="12">
        <v>-427.24</v>
      </c>
      <c r="J128" s="12">
        <v>1549.75</v>
      </c>
      <c r="K128" s="12">
        <v>-4560.2</v>
      </c>
      <c r="L128" s="12">
        <v>9129.92</v>
      </c>
      <c r="M128" s="12">
        <v>-3368.47</v>
      </c>
      <c r="N128" s="11">
        <v>826.9</v>
      </c>
      <c r="O128" s="12">
        <f t="shared" si="1"/>
        <v>43672.32</v>
      </c>
      <c r="P128" s="2"/>
      <c r="Q128" s="2"/>
    </row>
    <row r="129" spans="1:17" x14ac:dyDescent="0.25">
      <c r="A129" s="10">
        <v>142.18899999999999</v>
      </c>
      <c r="B129" s="11" t="s">
        <v>120</v>
      </c>
      <c r="C129" s="12">
        <v>174172.22</v>
      </c>
      <c r="D129" s="12">
        <v>-12283.43</v>
      </c>
      <c r="E129" s="12">
        <v>167623.96</v>
      </c>
      <c r="F129" s="12">
        <v>-177858.43</v>
      </c>
      <c r="G129" s="12">
        <v>-2265.67</v>
      </c>
      <c r="H129" s="12">
        <v>-6303.3</v>
      </c>
      <c r="I129" s="12">
        <v>-9760.65</v>
      </c>
      <c r="J129" s="12">
        <v>10440.15</v>
      </c>
      <c r="K129" s="12">
        <v>-60585.74</v>
      </c>
      <c r="L129" s="12">
        <v>61103.9</v>
      </c>
      <c r="M129" s="12">
        <v>-23852.23</v>
      </c>
      <c r="N129" s="13">
        <v>10450.25</v>
      </c>
      <c r="O129" s="12">
        <f t="shared" si="1"/>
        <v>130881.03000000001</v>
      </c>
      <c r="P129" s="2"/>
      <c r="Q129" s="2"/>
    </row>
    <row r="130" spans="1:17" x14ac:dyDescent="0.25">
      <c r="A130" s="10">
        <v>142.19</v>
      </c>
      <c r="B130" s="11" t="s">
        <v>121</v>
      </c>
      <c r="C130" s="12">
        <v>3933.0600000000004</v>
      </c>
      <c r="D130" s="12">
        <v>-818.05</v>
      </c>
      <c r="E130" s="12">
        <v>100.58</v>
      </c>
      <c r="F130" s="12">
        <v>-516.6</v>
      </c>
      <c r="G130" s="12">
        <v>2894.71</v>
      </c>
      <c r="H130" s="12">
        <v>-2750.81</v>
      </c>
      <c r="I130" s="12">
        <v>-25.39</v>
      </c>
      <c r="J130" s="12">
        <v>-70.47</v>
      </c>
      <c r="K130" s="12">
        <v>83.01</v>
      </c>
      <c r="L130" s="12">
        <v>155.21</v>
      </c>
      <c r="M130" s="12">
        <v>287.24</v>
      </c>
      <c r="N130" s="11">
        <v>68.87</v>
      </c>
      <c r="O130" s="12">
        <f t="shared" si="1"/>
        <v>3341.3600000000015</v>
      </c>
      <c r="P130" s="2"/>
      <c r="Q130" s="2"/>
    </row>
    <row r="131" spans="1:17" x14ac:dyDescent="0.25">
      <c r="A131" s="10">
        <v>142.19200000000001</v>
      </c>
      <c r="B131" s="11" t="s">
        <v>122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1">
        <v>0</v>
      </c>
      <c r="O131" s="12">
        <f t="shared" si="1"/>
        <v>0</v>
      </c>
      <c r="P131" s="2"/>
      <c r="Q131" s="2"/>
    </row>
    <row r="132" spans="1:17" x14ac:dyDescent="0.25">
      <c r="A132" s="10">
        <v>142.19300000000001</v>
      </c>
      <c r="B132" s="11" t="s">
        <v>123</v>
      </c>
      <c r="C132" s="12">
        <v>296459.06</v>
      </c>
      <c r="D132" s="12">
        <v>-27255.07</v>
      </c>
      <c r="E132" s="12">
        <v>3261.92</v>
      </c>
      <c r="F132" s="12">
        <v>-12329.11</v>
      </c>
      <c r="G132" s="12">
        <v>26931</v>
      </c>
      <c r="H132" s="12">
        <v>-9318.16</v>
      </c>
      <c r="I132" s="12">
        <v>-5204.7</v>
      </c>
      <c r="J132" s="12">
        <v>20097.939999999999</v>
      </c>
      <c r="K132" s="12">
        <v>-7347.94</v>
      </c>
      <c r="L132" s="12">
        <v>8255.2999999999993</v>
      </c>
      <c r="M132" s="12">
        <v>-21245.4</v>
      </c>
      <c r="N132" s="13">
        <v>-5152.2299999999996</v>
      </c>
      <c r="O132" s="12">
        <f t="shared" si="1"/>
        <v>267152.61</v>
      </c>
      <c r="P132" s="2"/>
      <c r="Q132" s="2"/>
    </row>
    <row r="133" spans="1:17" x14ac:dyDescent="0.25">
      <c r="A133" s="10">
        <v>142.19399999999999</v>
      </c>
      <c r="B133" s="11" t="s">
        <v>124</v>
      </c>
      <c r="C133" s="12">
        <v>127354.97</v>
      </c>
      <c r="D133" s="12">
        <v>-10818.76</v>
      </c>
      <c r="E133" s="12">
        <v>-792.21</v>
      </c>
      <c r="F133" s="12">
        <v>-9007.6</v>
      </c>
      <c r="G133" s="12">
        <v>7616.05</v>
      </c>
      <c r="H133" s="12">
        <v>-9366.4</v>
      </c>
      <c r="I133" s="12">
        <v>5428.62</v>
      </c>
      <c r="J133" s="12">
        <v>7499.78</v>
      </c>
      <c r="K133" s="12">
        <v>-11652.12</v>
      </c>
      <c r="L133" s="12">
        <v>9731.49</v>
      </c>
      <c r="M133" s="12">
        <v>-8135.87</v>
      </c>
      <c r="N133" s="13">
        <v>-4097.72</v>
      </c>
      <c r="O133" s="12">
        <f t="shared" si="1"/>
        <v>103760.23000000001</v>
      </c>
      <c r="P133" s="2"/>
      <c r="Q133" s="2"/>
    </row>
    <row r="134" spans="1:17" x14ac:dyDescent="0.25">
      <c r="A134" s="10">
        <v>142.19499999999999</v>
      </c>
      <c r="B134" s="11" t="s">
        <v>125</v>
      </c>
      <c r="C134" s="12">
        <v>1557501.8900000001</v>
      </c>
      <c r="D134" s="12">
        <v>-136631.97</v>
      </c>
      <c r="E134" s="12">
        <v>187.77</v>
      </c>
      <c r="F134" s="12">
        <v>-8941.4</v>
      </c>
      <c r="G134" s="12">
        <v>-64797.88</v>
      </c>
      <c r="H134" s="12">
        <v>62318.58</v>
      </c>
      <c r="I134" s="12">
        <v>-50102.86</v>
      </c>
      <c r="J134" s="12">
        <v>75650.03</v>
      </c>
      <c r="K134" s="12">
        <v>-44732.56</v>
      </c>
      <c r="L134" s="12">
        <v>23210.78</v>
      </c>
      <c r="M134" s="12">
        <v>15550.36</v>
      </c>
      <c r="N134" s="13">
        <v>-45781.42</v>
      </c>
      <c r="O134" s="12">
        <f t="shared" si="1"/>
        <v>1383431.3200000005</v>
      </c>
      <c r="P134" s="2"/>
      <c r="Q134" s="2"/>
    </row>
    <row r="135" spans="1:17" x14ac:dyDescent="0.25">
      <c r="A135" s="10">
        <v>142.197</v>
      </c>
      <c r="B135" s="11" t="s">
        <v>126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1">
        <v>0</v>
      </c>
      <c r="O135" s="12">
        <f t="shared" si="1"/>
        <v>0</v>
      </c>
      <c r="P135" s="2"/>
      <c r="Q135" s="2"/>
    </row>
    <row r="136" spans="1:17" x14ac:dyDescent="0.25">
      <c r="A136" s="10">
        <v>142.19800000000001</v>
      </c>
      <c r="B136" s="11" t="s">
        <v>127</v>
      </c>
      <c r="C136" s="12">
        <v>83031.98</v>
      </c>
      <c r="D136" s="12">
        <v>-8335.25</v>
      </c>
      <c r="E136" s="12">
        <v>3279.27</v>
      </c>
      <c r="F136" s="12">
        <v>-4132.9399999999996</v>
      </c>
      <c r="G136" s="12">
        <v>-4240.66</v>
      </c>
      <c r="H136" s="12">
        <v>-954.5</v>
      </c>
      <c r="I136" s="12">
        <v>-3375.45</v>
      </c>
      <c r="J136" s="12">
        <v>6389.67</v>
      </c>
      <c r="K136" s="12">
        <v>-7124.51</v>
      </c>
      <c r="L136" s="12">
        <v>-14858.11</v>
      </c>
      <c r="M136" s="12">
        <v>-1666.89</v>
      </c>
      <c r="N136" s="13">
        <v>1829.12</v>
      </c>
      <c r="O136" s="12">
        <f t="shared" si="1"/>
        <v>49841.729999999996</v>
      </c>
      <c r="P136" s="2"/>
      <c r="Q136" s="2"/>
    </row>
    <row r="137" spans="1:17" x14ac:dyDescent="0.25">
      <c r="A137" s="10">
        <v>142.19999999999999</v>
      </c>
      <c r="B137" s="11" t="s">
        <v>128</v>
      </c>
      <c r="C137" s="12">
        <v>644315.52</v>
      </c>
      <c r="D137" s="12">
        <v>-250</v>
      </c>
      <c r="E137" s="12">
        <v>4022.17</v>
      </c>
      <c r="F137" s="12">
        <v>1530.08</v>
      </c>
      <c r="G137" s="12">
        <v>71122.67</v>
      </c>
      <c r="H137" s="12">
        <v>-654977.76</v>
      </c>
      <c r="I137" s="12">
        <v>-48621.5</v>
      </c>
      <c r="J137" s="12">
        <v>-8688.34</v>
      </c>
      <c r="K137" s="12">
        <v>585.24</v>
      </c>
      <c r="L137" s="12">
        <v>-1531.46</v>
      </c>
      <c r="M137" s="12">
        <v>343.85</v>
      </c>
      <c r="N137" s="13">
        <v>729600.89</v>
      </c>
      <c r="O137" s="12">
        <f t="shared" si="1"/>
        <v>737451.3600000001</v>
      </c>
      <c r="P137" s="2"/>
      <c r="Q137" s="2"/>
    </row>
    <row r="138" spans="1:17" x14ac:dyDescent="0.25">
      <c r="A138" s="10">
        <v>142.21</v>
      </c>
      <c r="B138" s="11" t="s">
        <v>129</v>
      </c>
      <c r="C138" s="12">
        <v>207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1">
        <v>-207</v>
      </c>
      <c r="O138" s="12">
        <f t="shared" si="1"/>
        <v>0</v>
      </c>
      <c r="P138" s="2"/>
      <c r="Q138" s="2"/>
    </row>
    <row r="139" spans="1:17" x14ac:dyDescent="0.25">
      <c r="A139" s="10">
        <v>142.27000000000001</v>
      </c>
      <c r="B139" s="11" t="s">
        <v>130</v>
      </c>
      <c r="C139" s="12">
        <v>-65.25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1">
        <v>65.25</v>
      </c>
      <c r="O139" s="12">
        <f t="shared" ref="O139:O202" si="2">SUM(C139:N139)</f>
        <v>0</v>
      </c>
      <c r="P139" s="2"/>
      <c r="Q139" s="2"/>
    </row>
    <row r="140" spans="1:17" x14ac:dyDescent="0.25">
      <c r="A140" s="10">
        <v>142.29</v>
      </c>
      <c r="B140" s="11" t="s">
        <v>131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1">
        <v>0</v>
      </c>
      <c r="O140" s="12">
        <f t="shared" si="2"/>
        <v>0</v>
      </c>
      <c r="P140" s="2"/>
      <c r="Q140" s="2"/>
    </row>
    <row r="141" spans="1:17" x14ac:dyDescent="0.25">
      <c r="A141" s="10">
        <v>142.999</v>
      </c>
      <c r="B141" s="11" t="s">
        <v>132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1">
        <v>0</v>
      </c>
      <c r="O141" s="12">
        <f t="shared" si="2"/>
        <v>0</v>
      </c>
      <c r="P141" s="2"/>
      <c r="Q141" s="2"/>
    </row>
    <row r="142" spans="1:17" x14ac:dyDescent="0.25">
      <c r="A142" s="10">
        <v>143</v>
      </c>
      <c r="B142" s="11" t="s">
        <v>133</v>
      </c>
      <c r="C142" s="12">
        <v>258.23</v>
      </c>
      <c r="D142" s="12">
        <v>179.77</v>
      </c>
      <c r="E142" s="12">
        <v>-69.760000000000005</v>
      </c>
      <c r="F142" s="12">
        <v>-126.59</v>
      </c>
      <c r="G142" s="12">
        <v>-98.61</v>
      </c>
      <c r="H142" s="12">
        <v>40.18</v>
      </c>
      <c r="I142" s="12">
        <v>22.22</v>
      </c>
      <c r="J142" s="12">
        <v>370.04</v>
      </c>
      <c r="K142" s="12">
        <v>-305.08999999999997</v>
      </c>
      <c r="L142" s="12">
        <v>373.88</v>
      </c>
      <c r="M142" s="12">
        <v>899.32</v>
      </c>
      <c r="N142" s="11">
        <v>-652.73</v>
      </c>
      <c r="O142" s="12">
        <f t="shared" si="2"/>
        <v>890.86000000000013</v>
      </c>
      <c r="P142" s="2"/>
      <c r="Q142" s="2"/>
    </row>
    <row r="143" spans="1:17" x14ac:dyDescent="0.25">
      <c r="A143" s="10">
        <v>143.09800000000001</v>
      </c>
      <c r="B143" s="11" t="s">
        <v>134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1">
        <v>0</v>
      </c>
      <c r="O143" s="12">
        <f t="shared" si="2"/>
        <v>0</v>
      </c>
      <c r="P143" s="2"/>
      <c r="Q143" s="2"/>
    </row>
    <row r="144" spans="1:17" x14ac:dyDescent="0.25">
      <c r="A144" s="10">
        <v>143.09899999999999</v>
      </c>
      <c r="B144" s="11" t="s">
        <v>135</v>
      </c>
      <c r="C144" s="12">
        <v>117.11</v>
      </c>
      <c r="D144" s="12">
        <v>-117.11</v>
      </c>
      <c r="E144" s="12">
        <v>6429.62</v>
      </c>
      <c r="F144" s="12">
        <v>-6429.62</v>
      </c>
      <c r="G144" s="12">
        <v>-1547.89</v>
      </c>
      <c r="H144" s="12">
        <v>1512.36</v>
      </c>
      <c r="I144" s="12">
        <v>958.45</v>
      </c>
      <c r="J144" s="12">
        <v>0</v>
      </c>
      <c r="K144" s="12">
        <v>4.3</v>
      </c>
      <c r="L144" s="12">
        <v>-4.3</v>
      </c>
      <c r="M144" s="12">
        <v>4514.96</v>
      </c>
      <c r="N144" s="13">
        <v>-7373.32</v>
      </c>
      <c r="O144" s="12">
        <f t="shared" si="2"/>
        <v>-1935.4399999999996</v>
      </c>
      <c r="P144" s="2"/>
      <c r="Q144" s="2"/>
    </row>
    <row r="145" spans="1:17" x14ac:dyDescent="0.25">
      <c r="A145" s="10">
        <v>143.1</v>
      </c>
      <c r="B145" s="11" t="s">
        <v>136</v>
      </c>
      <c r="C145" s="12">
        <v>258388.71000000002</v>
      </c>
      <c r="D145" s="12">
        <v>-41925</v>
      </c>
      <c r="E145" s="12">
        <v>226589.54</v>
      </c>
      <c r="F145" s="12">
        <v>4725.6499999999996</v>
      </c>
      <c r="G145" s="12">
        <v>-387.4</v>
      </c>
      <c r="H145" s="12">
        <v>2820.36</v>
      </c>
      <c r="I145" s="12">
        <v>-10245.379999999999</v>
      </c>
      <c r="J145" s="12">
        <v>-3664.53</v>
      </c>
      <c r="K145" s="12">
        <v>1497.95</v>
      </c>
      <c r="L145" s="12">
        <v>-241786.71</v>
      </c>
      <c r="M145" s="12">
        <v>-18840.14</v>
      </c>
      <c r="N145" s="13">
        <v>-114409.18</v>
      </c>
      <c r="O145" s="12">
        <f t="shared" si="2"/>
        <v>62763.869999999995</v>
      </c>
      <c r="P145" s="2"/>
      <c r="Q145" s="2"/>
    </row>
    <row r="146" spans="1:17" x14ac:dyDescent="0.25">
      <c r="A146" s="10">
        <v>143.19999999999999</v>
      </c>
      <c r="B146" s="11" t="s">
        <v>137</v>
      </c>
      <c r="C146" s="12">
        <v>60630.67</v>
      </c>
      <c r="D146" s="12">
        <v>3751.67</v>
      </c>
      <c r="E146" s="12">
        <v>-53127.33</v>
      </c>
      <c r="F146" s="12">
        <v>3751.67</v>
      </c>
      <c r="G146" s="12">
        <v>3751.67</v>
      </c>
      <c r="H146" s="12">
        <v>3751.67</v>
      </c>
      <c r="I146" s="12">
        <v>3751.67</v>
      </c>
      <c r="J146" s="12">
        <v>3751.67</v>
      </c>
      <c r="K146" s="12">
        <v>3751.67</v>
      </c>
      <c r="L146" s="12">
        <v>3751.67</v>
      </c>
      <c r="M146" s="12">
        <v>3751.67</v>
      </c>
      <c r="N146" s="13">
        <v>3438.63</v>
      </c>
      <c r="O146" s="12">
        <f t="shared" si="2"/>
        <v>44706.999999999985</v>
      </c>
      <c r="P146" s="2"/>
      <c r="Q146" s="2"/>
    </row>
    <row r="147" spans="1:17" x14ac:dyDescent="0.25">
      <c r="A147" s="10">
        <v>143.25</v>
      </c>
      <c r="B147" s="11" t="s">
        <v>138</v>
      </c>
      <c r="C147" s="12">
        <v>33028.759999999995</v>
      </c>
      <c r="D147" s="12">
        <v>4200.25</v>
      </c>
      <c r="E147" s="12">
        <v>4200.25</v>
      </c>
      <c r="F147" s="12">
        <v>4200.25</v>
      </c>
      <c r="G147" s="12">
        <v>4200.25</v>
      </c>
      <c r="H147" s="12">
        <v>4200.25</v>
      </c>
      <c r="I147" s="12">
        <v>4200.25</v>
      </c>
      <c r="J147" s="12">
        <v>4200.25</v>
      </c>
      <c r="K147" s="12">
        <v>-45629.51</v>
      </c>
      <c r="L147" s="12">
        <v>4200.25</v>
      </c>
      <c r="M147" s="12">
        <v>4200.25</v>
      </c>
      <c r="N147" s="13">
        <v>2303.9699999999998</v>
      </c>
      <c r="O147" s="12">
        <f t="shared" si="2"/>
        <v>27505.469999999994</v>
      </c>
      <c r="P147" s="2"/>
      <c r="Q147" s="2"/>
    </row>
    <row r="148" spans="1:17" x14ac:dyDescent="0.25">
      <c r="A148" s="10">
        <v>143.30000000000001</v>
      </c>
      <c r="B148" s="11" t="s">
        <v>139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1">
        <v>0</v>
      </c>
      <c r="O148" s="12">
        <f t="shared" si="2"/>
        <v>0</v>
      </c>
      <c r="P148" s="2"/>
      <c r="Q148" s="2"/>
    </row>
    <row r="149" spans="1:17" x14ac:dyDescent="0.25">
      <c r="A149" s="10">
        <v>143.4</v>
      </c>
      <c r="B149" s="11" t="s">
        <v>140</v>
      </c>
      <c r="C149" s="12">
        <v>-1452.44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100</v>
      </c>
      <c r="J149" s="12">
        <v>0</v>
      </c>
      <c r="K149" s="12">
        <v>0</v>
      </c>
      <c r="L149" s="12">
        <v>0</v>
      </c>
      <c r="M149" s="12">
        <v>0</v>
      </c>
      <c r="N149" s="11">
        <v>0</v>
      </c>
      <c r="O149" s="12">
        <f t="shared" si="2"/>
        <v>-1352.44</v>
      </c>
      <c r="P149" s="2"/>
      <c r="Q149" s="2"/>
    </row>
    <row r="150" spans="1:17" x14ac:dyDescent="0.25">
      <c r="A150" s="10">
        <v>143.5</v>
      </c>
      <c r="B150" s="11" t="s">
        <v>141</v>
      </c>
      <c r="C150" s="12">
        <v>0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1">
        <v>0</v>
      </c>
      <c r="O150" s="12">
        <f t="shared" si="2"/>
        <v>0</v>
      </c>
      <c r="P150" s="2"/>
      <c r="Q150" s="2"/>
    </row>
    <row r="151" spans="1:17" x14ac:dyDescent="0.25">
      <c r="A151" s="10">
        <v>143.6</v>
      </c>
      <c r="B151" s="11" t="s">
        <v>142</v>
      </c>
      <c r="C151" s="12">
        <v>55581.640000000014</v>
      </c>
      <c r="D151" s="12">
        <v>-55581.64</v>
      </c>
      <c r="E151" s="12">
        <v>0</v>
      </c>
      <c r="F151" s="12">
        <v>0</v>
      </c>
      <c r="G151" s="12">
        <v>0</v>
      </c>
      <c r="H151" s="12">
        <v>15914.66</v>
      </c>
      <c r="I151" s="12">
        <v>-15826.47</v>
      </c>
      <c r="J151" s="12">
        <v>-88.19</v>
      </c>
      <c r="K151" s="12">
        <v>40188.75</v>
      </c>
      <c r="L151" s="12">
        <v>0</v>
      </c>
      <c r="M151" s="12">
        <v>-40188.75</v>
      </c>
      <c r="N151" s="11">
        <v>0</v>
      </c>
      <c r="O151" s="12">
        <f t="shared" si="2"/>
        <v>1.4551915228366852E-11</v>
      </c>
      <c r="P151" s="2"/>
      <c r="Q151" s="2"/>
    </row>
    <row r="152" spans="1:17" x14ac:dyDescent="0.25">
      <c r="A152" s="10">
        <v>143.69999999999999</v>
      </c>
      <c r="B152" s="11" t="s">
        <v>143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1">
        <v>0</v>
      </c>
      <c r="O152" s="12">
        <f t="shared" si="2"/>
        <v>0</v>
      </c>
      <c r="P152" s="2"/>
      <c r="Q152" s="2"/>
    </row>
    <row r="153" spans="1:17" x14ac:dyDescent="0.25">
      <c r="A153" s="10">
        <v>144.1</v>
      </c>
      <c r="B153" s="11" t="s">
        <v>144</v>
      </c>
      <c r="C153" s="12">
        <v>-4912941.68</v>
      </c>
      <c r="D153" s="12">
        <v>-15000</v>
      </c>
      <c r="E153" s="12">
        <v>-15000</v>
      </c>
      <c r="F153" s="12">
        <v>-15000</v>
      </c>
      <c r="G153" s="12">
        <v>-15000</v>
      </c>
      <c r="H153" s="12">
        <v>-15000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3">
        <v>26454</v>
      </c>
      <c r="O153" s="12">
        <f t="shared" si="2"/>
        <v>-4961487.68</v>
      </c>
      <c r="P153" s="2"/>
      <c r="Q153" s="2"/>
    </row>
    <row r="154" spans="1:17" x14ac:dyDescent="0.25">
      <c r="A154" s="10">
        <v>144.101</v>
      </c>
      <c r="B154" s="11" t="s">
        <v>145</v>
      </c>
      <c r="C154" s="12">
        <v>-5353.68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1">
        <v>0</v>
      </c>
      <c r="O154" s="12">
        <f t="shared" si="2"/>
        <v>-5353.68</v>
      </c>
      <c r="P154" s="2"/>
      <c r="Q154" s="2"/>
    </row>
    <row r="155" spans="1:17" x14ac:dyDescent="0.25">
      <c r="A155" s="10">
        <v>144.102</v>
      </c>
      <c r="B155" s="11" t="s">
        <v>146</v>
      </c>
      <c r="C155" s="12">
        <v>-72018.16</v>
      </c>
      <c r="D155" s="12">
        <v>0</v>
      </c>
      <c r="E155" s="12">
        <v>-440.57</v>
      </c>
      <c r="F155" s="12">
        <v>0</v>
      </c>
      <c r="G155" s="12">
        <v>-960.44</v>
      </c>
      <c r="H155" s="12">
        <v>-310.77</v>
      </c>
      <c r="I155" s="12">
        <v>-487.05</v>
      </c>
      <c r="J155" s="12">
        <v>-388.68</v>
      </c>
      <c r="K155" s="12">
        <v>0</v>
      </c>
      <c r="L155" s="12">
        <v>-283.22000000000003</v>
      </c>
      <c r="M155" s="12">
        <v>-498.57</v>
      </c>
      <c r="N155" s="13">
        <v>-2111.96</v>
      </c>
      <c r="O155" s="12">
        <f t="shared" si="2"/>
        <v>-77499.420000000027</v>
      </c>
      <c r="P155" s="2"/>
      <c r="Q155" s="2"/>
    </row>
    <row r="156" spans="1:17" x14ac:dyDescent="0.25">
      <c r="A156" s="10">
        <v>144.11000000000001</v>
      </c>
      <c r="B156" s="11" t="s">
        <v>147</v>
      </c>
      <c r="C156" s="12">
        <v>4576651.1900000004</v>
      </c>
      <c r="D156" s="12">
        <v>-5989.66</v>
      </c>
      <c r="E156" s="12">
        <v>-14115.56</v>
      </c>
      <c r="F156" s="12">
        <v>-9817.41</v>
      </c>
      <c r="G156" s="12">
        <v>-4004.9</v>
      </c>
      <c r="H156" s="12">
        <v>-2640.35</v>
      </c>
      <c r="I156" s="12">
        <v>-61534.47</v>
      </c>
      <c r="J156" s="12">
        <v>-5306.81</v>
      </c>
      <c r="K156" s="12">
        <v>-4594.6000000000004</v>
      </c>
      <c r="L156" s="12">
        <v>222873.9</v>
      </c>
      <c r="M156" s="12">
        <v>-6723.97</v>
      </c>
      <c r="N156" s="13">
        <v>-6749.98</v>
      </c>
      <c r="O156" s="12">
        <f t="shared" si="2"/>
        <v>4678047.3800000018</v>
      </c>
      <c r="P156" s="2"/>
      <c r="Q156" s="2"/>
    </row>
    <row r="157" spans="1:17" x14ac:dyDescent="0.25">
      <c r="A157" s="10">
        <v>144.11099999999999</v>
      </c>
      <c r="B157" s="11" t="s">
        <v>148</v>
      </c>
      <c r="C157" s="12">
        <v>50048.639999999999</v>
      </c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1">
        <v>0</v>
      </c>
      <c r="O157" s="12">
        <f t="shared" si="2"/>
        <v>50048.639999999999</v>
      </c>
      <c r="P157" s="2"/>
      <c r="Q157" s="2"/>
    </row>
    <row r="158" spans="1:17" x14ac:dyDescent="0.25">
      <c r="A158" s="10">
        <v>146</v>
      </c>
      <c r="B158" s="11" t="s">
        <v>149</v>
      </c>
      <c r="C158" s="12">
        <v>0</v>
      </c>
      <c r="D158" s="12">
        <v>49614.400000000001</v>
      </c>
      <c r="E158" s="12">
        <v>9106.98</v>
      </c>
      <c r="F158" s="12">
        <v>-56579.9</v>
      </c>
      <c r="G158" s="12">
        <v>1588.51</v>
      </c>
      <c r="H158" s="12">
        <v>55954.19</v>
      </c>
      <c r="I158" s="12">
        <v>-59684.18</v>
      </c>
      <c r="J158" s="12">
        <v>0</v>
      </c>
      <c r="K158" s="12">
        <v>59889.25</v>
      </c>
      <c r="L158" s="12">
        <v>-59889.25</v>
      </c>
      <c r="M158" s="12">
        <v>67980.039999999994</v>
      </c>
      <c r="N158" s="13">
        <v>14467.11</v>
      </c>
      <c r="O158" s="12">
        <f t="shared" si="2"/>
        <v>82447.150000000009</v>
      </c>
      <c r="P158" s="2"/>
      <c r="Q158" s="2"/>
    </row>
    <row r="159" spans="1:17" x14ac:dyDescent="0.25">
      <c r="A159" s="10">
        <v>146.09800000000001</v>
      </c>
      <c r="B159" s="11" t="s">
        <v>150</v>
      </c>
      <c r="C159" s="12">
        <v>79</v>
      </c>
      <c r="D159" s="12">
        <v>-79</v>
      </c>
      <c r="E159" s="12">
        <v>0</v>
      </c>
      <c r="F159" s="12">
        <v>8258.2099999999991</v>
      </c>
      <c r="G159" s="12">
        <v>-8258.2099999999991</v>
      </c>
      <c r="H159" s="12">
        <v>852.96</v>
      </c>
      <c r="I159" s="12">
        <v>-852.96</v>
      </c>
      <c r="J159" s="12">
        <v>0</v>
      </c>
      <c r="K159" s="12">
        <v>50078.22</v>
      </c>
      <c r="L159" s="12">
        <v>-50078.22</v>
      </c>
      <c r="M159" s="12">
        <v>2913.24</v>
      </c>
      <c r="N159" s="13">
        <v>-2913.24</v>
      </c>
      <c r="O159" s="12">
        <f t="shared" si="2"/>
        <v>0</v>
      </c>
      <c r="P159" s="2"/>
      <c r="Q159" s="2"/>
    </row>
    <row r="160" spans="1:17" x14ac:dyDescent="0.25">
      <c r="A160" s="10">
        <v>146.09899999999999</v>
      </c>
      <c r="B160" s="11" t="s">
        <v>151</v>
      </c>
      <c r="C160" s="12">
        <v>0</v>
      </c>
      <c r="D160" s="12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1">
        <v>0</v>
      </c>
      <c r="O160" s="12">
        <f t="shared" si="2"/>
        <v>0</v>
      </c>
      <c r="P160" s="2"/>
      <c r="Q160" s="2"/>
    </row>
    <row r="161" spans="1:17" x14ac:dyDescent="0.25">
      <c r="A161" s="10">
        <v>146.1</v>
      </c>
      <c r="B161" s="11" t="s">
        <v>152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1">
        <v>0</v>
      </c>
      <c r="O161" s="12">
        <f t="shared" si="2"/>
        <v>0</v>
      </c>
      <c r="P161" s="2"/>
      <c r="Q161" s="2"/>
    </row>
    <row r="162" spans="1:17" x14ac:dyDescent="0.25">
      <c r="A162" s="10">
        <v>151</v>
      </c>
      <c r="B162" s="11" t="s">
        <v>153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1">
        <v>0</v>
      </c>
      <c r="O162" s="12">
        <f t="shared" si="2"/>
        <v>0</v>
      </c>
      <c r="P162" s="2"/>
      <c r="Q162" s="2"/>
    </row>
    <row r="163" spans="1:17" x14ac:dyDescent="0.25">
      <c r="A163" s="10">
        <v>154</v>
      </c>
      <c r="B163" s="11" t="s">
        <v>154</v>
      </c>
      <c r="C163" s="12">
        <v>1278012.3400000001</v>
      </c>
      <c r="D163" s="12">
        <v>48135.64</v>
      </c>
      <c r="E163" s="12">
        <v>-3067.24</v>
      </c>
      <c r="F163" s="12">
        <v>-69489.03</v>
      </c>
      <c r="G163" s="12">
        <v>138028.10999999999</v>
      </c>
      <c r="H163" s="12">
        <v>-37861.230000000003</v>
      </c>
      <c r="I163" s="12">
        <v>-63322.19</v>
      </c>
      <c r="J163" s="12">
        <v>-983.67</v>
      </c>
      <c r="K163" s="12">
        <v>33166.33</v>
      </c>
      <c r="L163" s="12">
        <v>95780.72</v>
      </c>
      <c r="M163" s="12">
        <v>-43492.26</v>
      </c>
      <c r="N163" s="13">
        <v>1298.1400000000001</v>
      </c>
      <c r="O163" s="12">
        <f t="shared" si="2"/>
        <v>1376205.66</v>
      </c>
      <c r="P163" s="2"/>
      <c r="Q163" s="2"/>
    </row>
    <row r="164" spans="1:17" x14ac:dyDescent="0.25">
      <c r="A164" s="10">
        <v>154.001</v>
      </c>
      <c r="B164" s="11" t="s">
        <v>155</v>
      </c>
      <c r="C164" s="12">
        <v>0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1">
        <v>0</v>
      </c>
      <c r="O164" s="12">
        <f t="shared" si="2"/>
        <v>0</v>
      </c>
      <c r="P164" s="2"/>
      <c r="Q164" s="2"/>
    </row>
    <row r="165" spans="1:17" x14ac:dyDescent="0.25">
      <c r="A165" s="10">
        <v>154.00200000000001</v>
      </c>
      <c r="B165" s="11" t="s">
        <v>156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1">
        <v>0</v>
      </c>
      <c r="O165" s="12">
        <f t="shared" si="2"/>
        <v>0</v>
      </c>
      <c r="P165" s="2"/>
      <c r="Q165" s="2"/>
    </row>
    <row r="166" spans="1:17" x14ac:dyDescent="0.25">
      <c r="A166" s="10">
        <v>154.01</v>
      </c>
      <c r="B166" s="11" t="s">
        <v>157</v>
      </c>
      <c r="C166" s="12">
        <v>9329.27</v>
      </c>
      <c r="D166" s="12">
        <v>700.36</v>
      </c>
      <c r="E166" s="12">
        <v>71.489999999999995</v>
      </c>
      <c r="F166" s="12">
        <v>1019.34</v>
      </c>
      <c r="G166" s="12">
        <v>0</v>
      </c>
      <c r="H166" s="12">
        <v>34.67</v>
      </c>
      <c r="I166" s="12">
        <v>140.4</v>
      </c>
      <c r="J166" s="12">
        <v>2101.1999999999998</v>
      </c>
      <c r="K166" s="12">
        <v>5278.48</v>
      </c>
      <c r="L166" s="12">
        <v>2275.62</v>
      </c>
      <c r="M166" s="12">
        <v>522.98</v>
      </c>
      <c r="N166" s="11">
        <v>69.2</v>
      </c>
      <c r="O166" s="12">
        <f t="shared" si="2"/>
        <v>21543.01</v>
      </c>
      <c r="P166" s="2"/>
      <c r="Q166" s="2"/>
    </row>
    <row r="167" spans="1:17" x14ac:dyDescent="0.25">
      <c r="A167" s="10">
        <v>154.1</v>
      </c>
      <c r="B167" s="11" t="s">
        <v>158</v>
      </c>
      <c r="C167" s="12">
        <v>324364.99</v>
      </c>
      <c r="D167" s="12">
        <v>19262.36</v>
      </c>
      <c r="E167" s="12">
        <v>15900</v>
      </c>
      <c r="F167" s="12">
        <v>-8523.9500000000007</v>
      </c>
      <c r="G167" s="12">
        <v>-3657</v>
      </c>
      <c r="H167" s="12">
        <v>-25251.919999999998</v>
      </c>
      <c r="I167" s="12">
        <v>-1825.77</v>
      </c>
      <c r="J167" s="12">
        <v>-5171.3900000000003</v>
      </c>
      <c r="K167" s="12">
        <v>-12594.69</v>
      </c>
      <c r="L167" s="12">
        <v>-3975</v>
      </c>
      <c r="M167" s="12">
        <v>6833.2</v>
      </c>
      <c r="N167" s="11">
        <v>0</v>
      </c>
      <c r="O167" s="12">
        <f t="shared" si="2"/>
        <v>305360.82999999996</v>
      </c>
      <c r="P167" s="2"/>
      <c r="Q167" s="2"/>
    </row>
    <row r="168" spans="1:17" x14ac:dyDescent="0.25">
      <c r="A168" s="10">
        <v>154.30000000000001</v>
      </c>
      <c r="B168" s="11" t="s">
        <v>159</v>
      </c>
      <c r="C168" s="12">
        <v>13927.119999999999</v>
      </c>
      <c r="D168" s="12">
        <v>-1600.02</v>
      </c>
      <c r="E168" s="12">
        <v>5905.33</v>
      </c>
      <c r="F168" s="12">
        <v>5425.14</v>
      </c>
      <c r="G168" s="12">
        <v>-7942.44</v>
      </c>
      <c r="H168" s="12">
        <v>1680.9</v>
      </c>
      <c r="I168" s="12">
        <v>-215.44</v>
      </c>
      <c r="J168" s="12">
        <v>2028.97</v>
      </c>
      <c r="K168" s="12">
        <v>-4151.93</v>
      </c>
      <c r="L168" s="12">
        <v>1479.58</v>
      </c>
      <c r="M168" s="12">
        <v>1414.89</v>
      </c>
      <c r="N168" s="13">
        <v>1437.93</v>
      </c>
      <c r="O168" s="12">
        <f t="shared" si="2"/>
        <v>19390.030000000006</v>
      </c>
      <c r="P168" s="2"/>
      <c r="Q168" s="2"/>
    </row>
    <row r="169" spans="1:17" x14ac:dyDescent="0.25">
      <c r="A169" s="10">
        <v>154.999</v>
      </c>
      <c r="B169" s="11" t="s">
        <v>160</v>
      </c>
      <c r="C169" s="12">
        <v>0</v>
      </c>
      <c r="D169" s="12">
        <v>34876.44</v>
      </c>
      <c r="E169" s="12">
        <v>-35962.44</v>
      </c>
      <c r="F169" s="12">
        <v>-16171</v>
      </c>
      <c r="G169" s="12">
        <v>4831.12</v>
      </c>
      <c r="H169" s="12">
        <v>7343.52</v>
      </c>
      <c r="I169" s="12">
        <v>-7102.52</v>
      </c>
      <c r="J169" s="12">
        <v>10205.64</v>
      </c>
      <c r="K169" s="12">
        <v>-3204.56</v>
      </c>
      <c r="L169" s="12">
        <v>5183.8</v>
      </c>
      <c r="M169" s="12">
        <v>0</v>
      </c>
      <c r="N169" s="11">
        <v>0</v>
      </c>
      <c r="O169" s="12">
        <f t="shared" si="2"/>
        <v>-9.0949470177292824E-13</v>
      </c>
      <c r="P169" s="2"/>
      <c r="Q169" s="2"/>
    </row>
    <row r="170" spans="1:17" x14ac:dyDescent="0.25">
      <c r="A170" s="10">
        <v>156</v>
      </c>
      <c r="B170" s="11" t="s">
        <v>161</v>
      </c>
      <c r="C170" s="12">
        <v>0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1">
        <v>0</v>
      </c>
      <c r="O170" s="12">
        <f t="shared" si="2"/>
        <v>0</v>
      </c>
      <c r="P170" s="2"/>
      <c r="Q170" s="2"/>
    </row>
    <row r="171" spans="1:17" x14ac:dyDescent="0.25">
      <c r="A171" s="10">
        <v>163</v>
      </c>
      <c r="B171" s="11" t="s">
        <v>162</v>
      </c>
      <c r="C171" s="12">
        <v>0</v>
      </c>
      <c r="D171" s="12">
        <v>0</v>
      </c>
      <c r="E171" s="12">
        <v>0</v>
      </c>
      <c r="F171" s="12">
        <v>0</v>
      </c>
      <c r="G171" s="12">
        <v>0</v>
      </c>
      <c r="H171" s="12">
        <v>108.75</v>
      </c>
      <c r="I171" s="12">
        <v>-108.75</v>
      </c>
      <c r="J171" s="12">
        <v>0</v>
      </c>
      <c r="K171" s="12">
        <v>0</v>
      </c>
      <c r="L171" s="12">
        <v>0</v>
      </c>
      <c r="M171" s="12">
        <v>0</v>
      </c>
      <c r="N171" s="11">
        <v>0</v>
      </c>
      <c r="O171" s="12">
        <f t="shared" si="2"/>
        <v>0</v>
      </c>
      <c r="P171" s="2"/>
      <c r="Q171" s="2"/>
    </row>
    <row r="172" spans="1:17" x14ac:dyDescent="0.25">
      <c r="A172" s="10">
        <v>163.1</v>
      </c>
      <c r="B172" s="11" t="s">
        <v>163</v>
      </c>
      <c r="C172" s="12">
        <v>35342.980000000003</v>
      </c>
      <c r="D172" s="12">
        <v>-5799.84</v>
      </c>
      <c r="E172" s="12">
        <v>-1385.8</v>
      </c>
      <c r="F172" s="12">
        <v>-2170.59</v>
      </c>
      <c r="G172" s="12">
        <v>10675.4</v>
      </c>
      <c r="H172" s="12">
        <v>1662.08</v>
      </c>
      <c r="I172" s="12">
        <v>9399.74</v>
      </c>
      <c r="J172" s="12">
        <v>-1540.26</v>
      </c>
      <c r="K172" s="12">
        <v>1420.67</v>
      </c>
      <c r="L172" s="12">
        <v>1063.96</v>
      </c>
      <c r="M172" s="12">
        <v>-1754.53</v>
      </c>
      <c r="N172" s="13">
        <v>-2863.05</v>
      </c>
      <c r="O172" s="12">
        <f t="shared" si="2"/>
        <v>44050.759999999995</v>
      </c>
      <c r="P172" s="2"/>
      <c r="Q172" s="2"/>
    </row>
    <row r="173" spans="1:17" x14ac:dyDescent="0.25">
      <c r="A173" s="10">
        <v>163.19999999999999</v>
      </c>
      <c r="B173" s="11" t="s">
        <v>164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1">
        <v>0</v>
      </c>
      <c r="O173" s="12">
        <f t="shared" si="2"/>
        <v>0</v>
      </c>
      <c r="P173" s="2"/>
      <c r="Q173" s="2"/>
    </row>
    <row r="174" spans="1:17" x14ac:dyDescent="0.25">
      <c r="A174" s="10">
        <v>165.1</v>
      </c>
      <c r="B174" s="11" t="s">
        <v>165</v>
      </c>
      <c r="C174" s="12">
        <v>91740.29</v>
      </c>
      <c r="D174" s="12">
        <v>-41092.79</v>
      </c>
      <c r="E174" s="12">
        <v>456252.99</v>
      </c>
      <c r="F174" s="12">
        <v>-14565.97</v>
      </c>
      <c r="G174" s="12">
        <v>-48021</v>
      </c>
      <c r="H174" s="12">
        <v>-40151.81</v>
      </c>
      <c r="I174" s="12">
        <v>-40184.61</v>
      </c>
      <c r="J174" s="12">
        <v>-43530.63</v>
      </c>
      <c r="K174" s="12">
        <v>-41993.22</v>
      </c>
      <c r="L174" s="12">
        <v>-52553.65</v>
      </c>
      <c r="M174" s="12">
        <v>-43278.64</v>
      </c>
      <c r="N174" s="13">
        <v>-43862.81</v>
      </c>
      <c r="O174" s="12">
        <f t="shared" si="2"/>
        <v>138758.15000000002</v>
      </c>
      <c r="P174" s="2"/>
      <c r="Q174" s="2"/>
    </row>
    <row r="175" spans="1:17" x14ac:dyDescent="0.25">
      <c r="A175" s="10">
        <v>165.12</v>
      </c>
      <c r="B175" s="11" t="s">
        <v>166</v>
      </c>
      <c r="C175" s="12">
        <v>335556.51</v>
      </c>
      <c r="D175" s="12">
        <v>-27379.41</v>
      </c>
      <c r="E175" s="12">
        <v>-27681.48</v>
      </c>
      <c r="F175" s="12">
        <v>-28409.01</v>
      </c>
      <c r="G175" s="12">
        <v>-75175.320000000007</v>
      </c>
      <c r="H175" s="12">
        <v>-28888.74</v>
      </c>
      <c r="I175" s="12">
        <v>-58441.74</v>
      </c>
      <c r="J175" s="12">
        <v>-26816.16</v>
      </c>
      <c r="K175" s="12">
        <v>-27686.58</v>
      </c>
      <c r="L175" s="12">
        <v>-41071.93</v>
      </c>
      <c r="M175" s="12">
        <v>-11623.68</v>
      </c>
      <c r="N175" s="13">
        <v>17617.54</v>
      </c>
      <c r="O175" s="12">
        <f t="shared" si="2"/>
        <v>5.0931703299283981E-11</v>
      </c>
      <c r="P175" s="2"/>
      <c r="Q175" s="2"/>
    </row>
    <row r="176" spans="1:17" x14ac:dyDescent="0.25">
      <c r="A176" s="10">
        <v>165.2</v>
      </c>
      <c r="B176" s="11" t="s">
        <v>167</v>
      </c>
      <c r="C176" s="12">
        <v>380727.41000000003</v>
      </c>
      <c r="D176" s="12">
        <v>-65285.69</v>
      </c>
      <c r="E176" s="12">
        <v>-66062.350000000006</v>
      </c>
      <c r="F176" s="12">
        <v>-65508.91</v>
      </c>
      <c r="G176" s="12">
        <v>-65058.1</v>
      </c>
      <c r="H176" s="12">
        <v>-65631.429999999993</v>
      </c>
      <c r="I176" s="12">
        <v>619303.1</v>
      </c>
      <c r="J176" s="12">
        <v>-71343.289999999994</v>
      </c>
      <c r="K176" s="12">
        <v>-67462.720000000001</v>
      </c>
      <c r="L176" s="12">
        <v>-70707.63</v>
      </c>
      <c r="M176" s="12">
        <v>-75052.08</v>
      </c>
      <c r="N176" s="13">
        <v>-59049.66</v>
      </c>
      <c r="O176" s="12">
        <f t="shared" si="2"/>
        <v>328868.65000000002</v>
      </c>
      <c r="P176" s="2"/>
      <c r="Q176" s="2"/>
    </row>
    <row r="177" spans="1:17" x14ac:dyDescent="0.25">
      <c r="A177" s="10">
        <v>165.21</v>
      </c>
      <c r="B177" s="11" t="s">
        <v>168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1">
        <v>0</v>
      </c>
      <c r="O177" s="12">
        <f t="shared" si="2"/>
        <v>0</v>
      </c>
      <c r="P177" s="2"/>
      <c r="Q177" s="2"/>
    </row>
    <row r="178" spans="1:17" x14ac:dyDescent="0.25">
      <c r="A178" s="10">
        <v>165.22</v>
      </c>
      <c r="B178" s="11" t="s">
        <v>169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1">
        <v>0</v>
      </c>
      <c r="O178" s="12">
        <f t="shared" si="2"/>
        <v>0</v>
      </c>
      <c r="P178" s="2"/>
      <c r="Q178" s="2"/>
    </row>
    <row r="179" spans="1:17" x14ac:dyDescent="0.25">
      <c r="A179" s="10">
        <v>171</v>
      </c>
      <c r="B179" s="11" t="s">
        <v>170</v>
      </c>
      <c r="C179" s="12">
        <v>32115.360000000001</v>
      </c>
      <c r="D179" s="12">
        <v>7295.62</v>
      </c>
      <c r="E179" s="12">
        <v>8077.28</v>
      </c>
      <c r="F179" s="12">
        <v>-39604.83</v>
      </c>
      <c r="G179" s="12">
        <v>8077.36</v>
      </c>
      <c r="H179" s="12">
        <v>7816.8</v>
      </c>
      <c r="I179" s="12">
        <v>8077.36</v>
      </c>
      <c r="J179" s="12">
        <v>8077.36</v>
      </c>
      <c r="K179" s="12">
        <v>7816.8</v>
      </c>
      <c r="L179" s="12">
        <v>-39604.879999999997</v>
      </c>
      <c r="M179" s="12">
        <v>7816.8</v>
      </c>
      <c r="N179" s="13">
        <v>8077.36</v>
      </c>
      <c r="O179" s="12">
        <f t="shared" si="2"/>
        <v>24038.390000000003</v>
      </c>
      <c r="P179" s="2"/>
      <c r="Q179" s="2"/>
    </row>
    <row r="180" spans="1:17" x14ac:dyDescent="0.25">
      <c r="A180" s="10">
        <v>173</v>
      </c>
      <c r="B180" s="11" t="s">
        <v>171</v>
      </c>
      <c r="C180" s="12">
        <v>9623992.8599999994</v>
      </c>
      <c r="D180" s="12">
        <v>-2200604</v>
      </c>
      <c r="E180" s="12">
        <v>-700278</v>
      </c>
      <c r="F180" s="12">
        <v>-1491189</v>
      </c>
      <c r="G180" s="12">
        <v>1299911</v>
      </c>
      <c r="H180" s="12">
        <v>728996</v>
      </c>
      <c r="I180" s="12">
        <v>1216441</v>
      </c>
      <c r="J180" s="12">
        <v>-165101</v>
      </c>
      <c r="K180" s="12">
        <v>60174</v>
      </c>
      <c r="L180" s="12">
        <v>-2311341</v>
      </c>
      <c r="M180" s="12">
        <v>1301418</v>
      </c>
      <c r="N180" s="13">
        <v>575710</v>
      </c>
      <c r="O180" s="12">
        <f t="shared" si="2"/>
        <v>7938129.8599999994</v>
      </c>
      <c r="P180" s="2"/>
      <c r="Q180" s="2"/>
    </row>
    <row r="181" spans="1:17" x14ac:dyDescent="0.25">
      <c r="A181" s="10">
        <v>173.1</v>
      </c>
      <c r="B181" s="11" t="s">
        <v>172</v>
      </c>
      <c r="C181" s="12">
        <v>0</v>
      </c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1">
        <v>0</v>
      </c>
      <c r="O181" s="12">
        <f t="shared" si="2"/>
        <v>0</v>
      </c>
      <c r="P181" s="2"/>
      <c r="Q181" s="2"/>
    </row>
    <row r="182" spans="1:17" x14ac:dyDescent="0.25">
      <c r="A182" s="10">
        <v>182.2</v>
      </c>
      <c r="B182" s="11" t="s">
        <v>173</v>
      </c>
      <c r="C182" s="12">
        <v>2840020.1100000003</v>
      </c>
      <c r="D182" s="12">
        <v>-19240.61</v>
      </c>
      <c r="E182" s="12">
        <v>-19240.61</v>
      </c>
      <c r="F182" s="12">
        <v>-19240.61</v>
      </c>
      <c r="G182" s="12">
        <v>-19240.61</v>
      </c>
      <c r="H182" s="12">
        <v>-19240.61</v>
      </c>
      <c r="I182" s="12">
        <v>-19240.61</v>
      </c>
      <c r="J182" s="12">
        <v>-19240.61</v>
      </c>
      <c r="K182" s="12">
        <v>-19240.61</v>
      </c>
      <c r="L182" s="12">
        <v>-19240.61</v>
      </c>
      <c r="M182" s="12">
        <v>-19240.61</v>
      </c>
      <c r="N182" s="13">
        <v>-19240.61</v>
      </c>
      <c r="O182" s="12">
        <f t="shared" si="2"/>
        <v>2628373.4000000018</v>
      </c>
      <c r="P182" s="2"/>
      <c r="Q182" s="2"/>
    </row>
    <row r="183" spans="1:17" x14ac:dyDescent="0.25">
      <c r="A183" s="10">
        <v>182.3</v>
      </c>
      <c r="B183" s="11" t="s">
        <v>174</v>
      </c>
      <c r="C183" s="12">
        <v>0</v>
      </c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1">
        <v>0</v>
      </c>
      <c r="O183" s="12">
        <f t="shared" si="2"/>
        <v>0</v>
      </c>
      <c r="P183" s="2"/>
      <c r="Q183" s="2"/>
    </row>
    <row r="184" spans="1:17" x14ac:dyDescent="0.25">
      <c r="A184" s="10">
        <v>183.1</v>
      </c>
      <c r="B184" s="11" t="s">
        <v>175</v>
      </c>
      <c r="C184" s="12">
        <v>0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1">
        <v>0</v>
      </c>
      <c r="O184" s="12">
        <f t="shared" si="2"/>
        <v>0</v>
      </c>
      <c r="P184" s="2"/>
      <c r="Q184" s="2"/>
    </row>
    <row r="185" spans="1:17" x14ac:dyDescent="0.25">
      <c r="A185" s="10">
        <v>183.2</v>
      </c>
      <c r="B185" s="11" t="s">
        <v>176</v>
      </c>
      <c r="C185" s="12">
        <v>11.96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-11.96</v>
      </c>
      <c r="K185" s="12">
        <v>0</v>
      </c>
      <c r="L185" s="12">
        <v>0</v>
      </c>
      <c r="M185" s="12">
        <v>0</v>
      </c>
      <c r="N185" s="11">
        <v>0</v>
      </c>
      <c r="O185" s="12">
        <f t="shared" si="2"/>
        <v>0</v>
      </c>
      <c r="P185" s="2"/>
      <c r="Q185" s="2"/>
    </row>
    <row r="186" spans="1:17" x14ac:dyDescent="0.25">
      <c r="A186" s="10">
        <v>183.3</v>
      </c>
      <c r="B186" s="11" t="s">
        <v>177</v>
      </c>
      <c r="C186" s="12">
        <v>0</v>
      </c>
      <c r="D186" s="12">
        <v>0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1">
        <v>0</v>
      </c>
      <c r="O186" s="12">
        <f t="shared" si="2"/>
        <v>0</v>
      </c>
      <c r="P186" s="2"/>
      <c r="Q186" s="2"/>
    </row>
    <row r="187" spans="1:17" x14ac:dyDescent="0.25">
      <c r="A187" s="10">
        <v>183.4</v>
      </c>
      <c r="B187" s="11" t="s">
        <v>178</v>
      </c>
      <c r="C187" s="12">
        <v>23897.460000000003</v>
      </c>
      <c r="D187" s="12">
        <v>-1257.76</v>
      </c>
      <c r="E187" s="12">
        <v>-1257.76</v>
      </c>
      <c r="F187" s="12">
        <v>-1257.76</v>
      </c>
      <c r="G187" s="12">
        <v>-1257.76</v>
      </c>
      <c r="H187" s="12">
        <v>-1257.76</v>
      </c>
      <c r="I187" s="12">
        <v>-1257.76</v>
      </c>
      <c r="J187" s="12">
        <v>-1257.76</v>
      </c>
      <c r="K187" s="12">
        <v>-1257.76</v>
      </c>
      <c r="L187" s="12">
        <v>-1257.76</v>
      </c>
      <c r="M187" s="12">
        <v>-1257.76</v>
      </c>
      <c r="N187" s="13">
        <v>-1257.76</v>
      </c>
      <c r="O187" s="12">
        <f t="shared" si="2"/>
        <v>10062.100000000009</v>
      </c>
      <c r="P187" s="2"/>
      <c r="Q187" s="2"/>
    </row>
    <row r="188" spans="1:17" x14ac:dyDescent="0.25">
      <c r="A188" s="10">
        <v>184.1</v>
      </c>
      <c r="B188" s="11" t="s">
        <v>179</v>
      </c>
      <c r="C188" s="12">
        <v>0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-2666.66</v>
      </c>
      <c r="J188" s="12">
        <v>2666.66</v>
      </c>
      <c r="K188" s="12">
        <v>0</v>
      </c>
      <c r="L188" s="12">
        <v>0</v>
      </c>
      <c r="M188" s="12">
        <v>0</v>
      </c>
      <c r="N188" s="11">
        <v>0</v>
      </c>
      <c r="O188" s="12">
        <f t="shared" si="2"/>
        <v>0</v>
      </c>
      <c r="P188" s="2"/>
      <c r="Q188" s="2"/>
    </row>
    <row r="189" spans="1:17" x14ac:dyDescent="0.25">
      <c r="A189" s="10">
        <v>184.40700000000001</v>
      </c>
      <c r="B189" s="11" t="s">
        <v>180</v>
      </c>
      <c r="C189" s="12">
        <v>0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1">
        <v>0</v>
      </c>
      <c r="O189" s="12">
        <f t="shared" si="2"/>
        <v>0</v>
      </c>
      <c r="P189" s="2"/>
      <c r="Q189" s="2"/>
    </row>
    <row r="190" spans="1:17" x14ac:dyDescent="0.25">
      <c r="A190" s="10">
        <v>184.40799999999999</v>
      </c>
      <c r="B190" s="11" t="s">
        <v>181</v>
      </c>
      <c r="C190" s="12">
        <v>-7233.89</v>
      </c>
      <c r="D190" s="12">
        <v>-2495.94</v>
      </c>
      <c r="E190" s="12">
        <v>5514.81</v>
      </c>
      <c r="F190" s="12">
        <v>4201.6400000000003</v>
      </c>
      <c r="G190" s="12">
        <v>-40.74</v>
      </c>
      <c r="H190" s="12">
        <v>-20.69</v>
      </c>
      <c r="I190" s="12">
        <v>3.28</v>
      </c>
      <c r="J190" s="12">
        <v>-30.44</v>
      </c>
      <c r="K190" s="12">
        <v>-59.16</v>
      </c>
      <c r="L190" s="12">
        <v>-40.11</v>
      </c>
      <c r="M190" s="12">
        <v>-30.97</v>
      </c>
      <c r="N190" s="11">
        <v>232.21</v>
      </c>
      <c r="O190" s="12">
        <f t="shared" si="2"/>
        <v>7.9580786405131221E-13</v>
      </c>
      <c r="P190" s="2"/>
      <c r="Q190" s="2"/>
    </row>
    <row r="191" spans="1:17" x14ac:dyDescent="0.25">
      <c r="A191" s="10">
        <v>184.40899999999999</v>
      </c>
      <c r="B191" s="11" t="s">
        <v>182</v>
      </c>
      <c r="C191" s="12">
        <v>0</v>
      </c>
      <c r="D191" s="12">
        <v>0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1">
        <v>0</v>
      </c>
      <c r="O191" s="12">
        <f t="shared" si="2"/>
        <v>0</v>
      </c>
      <c r="P191" s="2"/>
      <c r="Q191" s="2"/>
    </row>
    <row r="192" spans="1:17" x14ac:dyDescent="0.25">
      <c r="A192" s="10">
        <v>184.92400000000001</v>
      </c>
      <c r="B192" s="11" t="s">
        <v>183</v>
      </c>
      <c r="C192" s="12">
        <v>0</v>
      </c>
      <c r="D192" s="12">
        <v>0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1">
        <v>0</v>
      </c>
      <c r="O192" s="12">
        <f t="shared" si="2"/>
        <v>0</v>
      </c>
      <c r="P192" s="2"/>
      <c r="Q192" s="2"/>
    </row>
    <row r="193" spans="1:17" x14ac:dyDescent="0.25">
      <c r="A193" s="10">
        <v>184.92599999999999</v>
      </c>
      <c r="B193" s="11" t="s">
        <v>184</v>
      </c>
      <c r="C193" s="12">
        <v>1613.12</v>
      </c>
      <c r="D193" s="12">
        <v>24817.88</v>
      </c>
      <c r="E193" s="12">
        <v>-30676.36</v>
      </c>
      <c r="F193" s="12">
        <v>5236.0600000000004</v>
      </c>
      <c r="G193" s="12">
        <v>1834.62</v>
      </c>
      <c r="H193" s="12">
        <v>1233.33</v>
      </c>
      <c r="I193" s="12">
        <v>-1860.53</v>
      </c>
      <c r="J193" s="12">
        <v>338.32</v>
      </c>
      <c r="K193" s="12">
        <v>1231.6400000000001</v>
      </c>
      <c r="L193" s="12">
        <v>-209.7</v>
      </c>
      <c r="M193" s="12">
        <v>-46480.47</v>
      </c>
      <c r="N193" s="13">
        <v>42922.09</v>
      </c>
      <c r="O193" s="12">
        <f t="shared" si="2"/>
        <v>0</v>
      </c>
      <c r="P193" s="2"/>
      <c r="Q193" s="2"/>
    </row>
    <row r="194" spans="1:17" x14ac:dyDescent="0.25">
      <c r="A194" s="10">
        <v>184.92699999999999</v>
      </c>
      <c r="B194" s="11" t="s">
        <v>185</v>
      </c>
      <c r="C194" s="12">
        <v>104480.98</v>
      </c>
      <c r="D194" s="12">
        <v>89305.55</v>
      </c>
      <c r="E194" s="12">
        <v>261479.14</v>
      </c>
      <c r="F194" s="12">
        <v>-70244.479999999996</v>
      </c>
      <c r="G194" s="12">
        <v>-5751.89</v>
      </c>
      <c r="H194" s="12">
        <v>87245.49</v>
      </c>
      <c r="I194" s="12">
        <v>98630.14</v>
      </c>
      <c r="J194" s="12">
        <v>86299.91</v>
      </c>
      <c r="K194" s="12">
        <v>-171361.27</v>
      </c>
      <c r="L194" s="12">
        <v>-249492.98</v>
      </c>
      <c r="M194" s="12">
        <v>-168981.07</v>
      </c>
      <c r="N194" s="13">
        <v>-61609.52</v>
      </c>
      <c r="O194" s="12">
        <f t="shared" si="2"/>
        <v>0</v>
      </c>
      <c r="P194" s="2"/>
      <c r="Q194" s="2"/>
    </row>
    <row r="195" spans="1:17" x14ac:dyDescent="0.25">
      <c r="A195" s="10">
        <v>186</v>
      </c>
      <c r="B195" s="11" t="s">
        <v>186</v>
      </c>
      <c r="C195" s="12">
        <v>0</v>
      </c>
      <c r="D195" s="12">
        <v>0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1">
        <v>0</v>
      </c>
      <c r="O195" s="12">
        <f t="shared" si="2"/>
        <v>0</v>
      </c>
      <c r="P195" s="2"/>
      <c r="Q195" s="2"/>
    </row>
    <row r="196" spans="1:17" x14ac:dyDescent="0.25">
      <c r="A196" s="10">
        <v>186.11</v>
      </c>
      <c r="B196" s="11" t="s">
        <v>187</v>
      </c>
      <c r="C196" s="12">
        <v>0</v>
      </c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1">
        <v>0</v>
      </c>
      <c r="O196" s="12">
        <f t="shared" si="2"/>
        <v>0</v>
      </c>
      <c r="P196" s="2"/>
      <c r="Q196" s="2"/>
    </row>
    <row r="197" spans="1:17" x14ac:dyDescent="0.25">
      <c r="A197" s="10">
        <v>186.2</v>
      </c>
      <c r="B197" s="11" t="s">
        <v>188</v>
      </c>
      <c r="C197" s="12">
        <v>0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1">
        <v>0</v>
      </c>
      <c r="O197" s="12">
        <f t="shared" si="2"/>
        <v>0</v>
      </c>
      <c r="P197" s="2"/>
      <c r="Q197" s="2"/>
    </row>
    <row r="198" spans="1:17" x14ac:dyDescent="0.25">
      <c r="A198" s="10">
        <v>186.21</v>
      </c>
      <c r="B198" s="11" t="s">
        <v>189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1">
        <v>0</v>
      </c>
      <c r="O198" s="12">
        <f t="shared" si="2"/>
        <v>0</v>
      </c>
      <c r="P198" s="2"/>
      <c r="Q198" s="2"/>
    </row>
    <row r="199" spans="1:17" x14ac:dyDescent="0.25">
      <c r="A199" s="10">
        <v>186.22</v>
      </c>
      <c r="B199" s="11" t="s">
        <v>190</v>
      </c>
      <c r="C199" s="12">
        <v>557900</v>
      </c>
      <c r="D199" s="12">
        <v>0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3">
        <v>-139420</v>
      </c>
      <c r="O199" s="12">
        <f t="shared" si="2"/>
        <v>418480</v>
      </c>
      <c r="P199" s="2"/>
      <c r="Q199" s="2"/>
    </row>
    <row r="200" spans="1:17" x14ac:dyDescent="0.25">
      <c r="A200" s="10">
        <v>200.1</v>
      </c>
      <c r="B200" s="11" t="s">
        <v>191</v>
      </c>
      <c r="C200" s="12">
        <v>-223300</v>
      </c>
      <c r="D200" s="12">
        <v>-95</v>
      </c>
      <c r="E200" s="12">
        <v>-310</v>
      </c>
      <c r="F200" s="12">
        <v>-130</v>
      </c>
      <c r="G200" s="12">
        <v>-135</v>
      </c>
      <c r="H200" s="12">
        <v>-195</v>
      </c>
      <c r="I200" s="12">
        <v>-5</v>
      </c>
      <c r="J200" s="12">
        <v>-155</v>
      </c>
      <c r="K200" s="12">
        <v>-240</v>
      </c>
      <c r="L200" s="12">
        <v>-140</v>
      </c>
      <c r="M200" s="12">
        <v>-135</v>
      </c>
      <c r="N200" s="11">
        <v>55</v>
      </c>
      <c r="O200" s="12">
        <f t="shared" si="2"/>
        <v>-224785</v>
      </c>
      <c r="P200" s="2"/>
      <c r="Q200" s="2"/>
    </row>
    <row r="201" spans="1:17" x14ac:dyDescent="0.25">
      <c r="A201" s="10">
        <v>200.11</v>
      </c>
      <c r="B201" s="11" t="s">
        <v>192</v>
      </c>
      <c r="C201" s="12">
        <v>0</v>
      </c>
      <c r="D201" s="12">
        <v>0</v>
      </c>
      <c r="E201" s="12">
        <v>0</v>
      </c>
      <c r="F201" s="12">
        <v>0</v>
      </c>
      <c r="G201" s="12">
        <v>-250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1">
        <v>250</v>
      </c>
      <c r="O201" s="12">
        <f t="shared" si="2"/>
        <v>0</v>
      </c>
      <c r="P201" s="2"/>
      <c r="Q201" s="2"/>
    </row>
    <row r="202" spans="1:17" x14ac:dyDescent="0.25">
      <c r="A202" s="10">
        <v>200.12</v>
      </c>
      <c r="B202" s="11" t="s">
        <v>193</v>
      </c>
      <c r="C202" s="12">
        <v>-135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1">
        <v>135</v>
      </c>
      <c r="O202" s="12">
        <f t="shared" si="2"/>
        <v>0</v>
      </c>
      <c r="P202" s="2"/>
      <c r="Q202" s="2"/>
    </row>
    <row r="203" spans="1:17" x14ac:dyDescent="0.25">
      <c r="A203" s="10">
        <v>201.1</v>
      </c>
      <c r="B203" s="11" t="s">
        <v>194</v>
      </c>
      <c r="C203" s="12">
        <v>-50505679.030000001</v>
      </c>
      <c r="D203" s="12">
        <v>17068.5</v>
      </c>
      <c r="E203" s="12">
        <v>20925.97</v>
      </c>
      <c r="F203" s="12">
        <v>17338.36</v>
      </c>
      <c r="G203" s="12">
        <v>11805.54</v>
      </c>
      <c r="H203" s="12">
        <v>-3917680.22</v>
      </c>
      <c r="I203" s="12">
        <v>2710793.39</v>
      </c>
      <c r="J203" s="12">
        <v>59749.81</v>
      </c>
      <c r="K203" s="12">
        <v>26334.73</v>
      </c>
      <c r="L203" s="12">
        <v>25615.73</v>
      </c>
      <c r="M203" s="12">
        <v>19027.439999999999</v>
      </c>
      <c r="N203" s="13">
        <v>15850.3</v>
      </c>
      <c r="O203" s="12">
        <f t="shared" ref="O203:O266" si="3">SUM(C203:N203)</f>
        <v>-51498849.480000012</v>
      </c>
      <c r="P203" s="2"/>
      <c r="Q203" s="2"/>
    </row>
    <row r="204" spans="1:17" x14ac:dyDescent="0.25">
      <c r="A204" s="10">
        <v>201.101</v>
      </c>
      <c r="B204" s="11" t="s">
        <v>195</v>
      </c>
      <c r="C204" s="12">
        <v>-1438021.96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593851.69999999995</v>
      </c>
      <c r="K204" s="12">
        <v>0</v>
      </c>
      <c r="L204" s="12">
        <v>0</v>
      </c>
      <c r="M204" s="12">
        <v>0</v>
      </c>
      <c r="N204" s="11">
        <v>0</v>
      </c>
      <c r="O204" s="12">
        <f t="shared" si="3"/>
        <v>-844170.26</v>
      </c>
      <c r="P204" s="2"/>
      <c r="Q204" s="2"/>
    </row>
    <row r="205" spans="1:17" x14ac:dyDescent="0.25">
      <c r="A205" s="10">
        <v>201.102</v>
      </c>
      <c r="B205" s="11" t="s">
        <v>196</v>
      </c>
      <c r="C205" s="12">
        <v>-3057462.17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470007.36</v>
      </c>
      <c r="K205" s="12">
        <v>0</v>
      </c>
      <c r="L205" s="12">
        <v>0</v>
      </c>
      <c r="M205" s="12">
        <v>0</v>
      </c>
      <c r="N205" s="11">
        <v>0</v>
      </c>
      <c r="O205" s="12">
        <f t="shared" si="3"/>
        <v>-2587454.81</v>
      </c>
      <c r="P205" s="2"/>
      <c r="Q205" s="2"/>
    </row>
    <row r="206" spans="1:17" x14ac:dyDescent="0.25">
      <c r="A206" s="10">
        <v>201.10300000000001</v>
      </c>
      <c r="B206" s="11" t="s">
        <v>197</v>
      </c>
      <c r="C206" s="12">
        <v>-5953390.2999999998</v>
      </c>
      <c r="D206" s="12">
        <v>0</v>
      </c>
      <c r="E206" s="12">
        <v>0</v>
      </c>
      <c r="F206" s="12">
        <v>0</v>
      </c>
      <c r="G206" s="12">
        <v>0</v>
      </c>
      <c r="H206" s="12">
        <v>-195196.4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1">
        <v>0</v>
      </c>
      <c r="O206" s="12">
        <f t="shared" si="3"/>
        <v>-6148586.7000000002</v>
      </c>
      <c r="P206" s="2"/>
      <c r="Q206" s="2"/>
    </row>
    <row r="207" spans="1:17" x14ac:dyDescent="0.25">
      <c r="A207" s="10">
        <v>201.11</v>
      </c>
      <c r="B207" s="11" t="s">
        <v>198</v>
      </c>
      <c r="C207" s="12">
        <v>-1703022.27</v>
      </c>
      <c r="D207" s="12">
        <v>0</v>
      </c>
      <c r="E207" s="12">
        <v>0</v>
      </c>
      <c r="F207" s="12">
        <v>0</v>
      </c>
      <c r="G207" s="12">
        <v>0</v>
      </c>
      <c r="H207" s="12">
        <v>-118080.87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1">
        <v>0</v>
      </c>
      <c r="O207" s="12">
        <f t="shared" si="3"/>
        <v>-1821103.1400000001</v>
      </c>
      <c r="P207" s="2"/>
      <c r="Q207" s="2"/>
    </row>
    <row r="208" spans="1:17" x14ac:dyDescent="0.25">
      <c r="A208" s="10">
        <v>201.12</v>
      </c>
      <c r="B208" s="11" t="s">
        <v>199</v>
      </c>
      <c r="C208" s="12">
        <v>25962.01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1">
        <v>0</v>
      </c>
      <c r="O208" s="12">
        <f t="shared" si="3"/>
        <v>25962.01</v>
      </c>
      <c r="P208" s="2"/>
      <c r="Q208" s="2"/>
    </row>
    <row r="209" spans="1:17" x14ac:dyDescent="0.25">
      <c r="A209" s="10">
        <v>201.2</v>
      </c>
      <c r="B209" s="11" t="s">
        <v>200</v>
      </c>
      <c r="C209" s="12">
        <v>-4246692.08</v>
      </c>
      <c r="D209" s="12">
        <v>0</v>
      </c>
      <c r="E209" s="12">
        <v>0</v>
      </c>
      <c r="F209" s="12">
        <v>0</v>
      </c>
      <c r="G209" s="12">
        <v>0</v>
      </c>
      <c r="H209" s="12">
        <v>4246692.08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3">
        <v>0</v>
      </c>
      <c r="O209" s="12">
        <f t="shared" si="3"/>
        <v>0</v>
      </c>
      <c r="P209" s="2"/>
      <c r="Q209" s="2"/>
    </row>
    <row r="210" spans="1:17" x14ac:dyDescent="0.25">
      <c r="A210" s="10">
        <v>201.20099999999999</v>
      </c>
      <c r="B210" s="11" t="s">
        <v>201</v>
      </c>
      <c r="C210" s="12">
        <v>0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1">
        <v>0</v>
      </c>
      <c r="O210" s="12">
        <f t="shared" si="3"/>
        <v>0</v>
      </c>
      <c r="P210" s="2"/>
      <c r="Q210" s="2"/>
    </row>
    <row r="211" spans="1:17" x14ac:dyDescent="0.25">
      <c r="A211" s="10">
        <v>208</v>
      </c>
      <c r="B211" s="11" t="s">
        <v>202</v>
      </c>
      <c r="C211" s="12">
        <v>-21812.43</v>
      </c>
      <c r="D211" s="12">
        <v>0</v>
      </c>
      <c r="E211" s="12">
        <v>-35</v>
      </c>
      <c r="F211" s="12">
        <v>0</v>
      </c>
      <c r="G211" s="12">
        <v>-2020.08</v>
      </c>
      <c r="H211" s="12">
        <v>-29953.71</v>
      </c>
      <c r="I211" s="12">
        <v>-9622.25</v>
      </c>
      <c r="J211" s="12">
        <v>189.01</v>
      </c>
      <c r="K211" s="12">
        <v>0</v>
      </c>
      <c r="L211" s="12">
        <v>-95.93</v>
      </c>
      <c r="M211" s="12">
        <v>-338.04</v>
      </c>
      <c r="N211" s="11">
        <v>145</v>
      </c>
      <c r="O211" s="12">
        <f t="shared" si="3"/>
        <v>-63543.43</v>
      </c>
      <c r="P211" s="2"/>
      <c r="Q211" s="2"/>
    </row>
    <row r="212" spans="1:17" x14ac:dyDescent="0.25">
      <c r="A212" s="10">
        <v>208.1</v>
      </c>
      <c r="B212" s="11" t="s">
        <v>203</v>
      </c>
      <c r="C212" s="12">
        <v>-10719.57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1">
        <v>0</v>
      </c>
      <c r="O212" s="12">
        <f t="shared" si="3"/>
        <v>-10719.57</v>
      </c>
      <c r="P212" s="2"/>
      <c r="Q212" s="2"/>
    </row>
    <row r="213" spans="1:17" x14ac:dyDescent="0.25">
      <c r="A213" s="10">
        <v>217</v>
      </c>
      <c r="B213" s="11" t="s">
        <v>204</v>
      </c>
      <c r="C213" s="12">
        <v>-8633315.9700000007</v>
      </c>
      <c r="D213" s="12">
        <v>121.88</v>
      </c>
      <c r="E213" s="12">
        <v>690.08</v>
      </c>
      <c r="F213" s="12">
        <v>-89722.36</v>
      </c>
      <c r="G213" s="12">
        <v>234.41</v>
      </c>
      <c r="H213" s="12">
        <v>18981.509999999998</v>
      </c>
      <c r="I213" s="12">
        <v>-688059.22</v>
      </c>
      <c r="J213" s="12">
        <v>-282694.65000000002</v>
      </c>
      <c r="K213" s="12">
        <v>724.24</v>
      </c>
      <c r="L213" s="12">
        <v>5884.39</v>
      </c>
      <c r="M213" s="12">
        <v>2368</v>
      </c>
      <c r="N213" s="11">
        <v>766.57</v>
      </c>
      <c r="O213" s="12">
        <f t="shared" si="3"/>
        <v>-9664021.1199999992</v>
      </c>
      <c r="P213" s="2"/>
      <c r="Q213" s="2"/>
    </row>
    <row r="214" spans="1:17" x14ac:dyDescent="0.25">
      <c r="A214" s="10">
        <v>217.1</v>
      </c>
      <c r="B214" s="11" t="s">
        <v>205</v>
      </c>
      <c r="C214" s="12">
        <v>0</v>
      </c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1">
        <v>0</v>
      </c>
      <c r="O214" s="12">
        <f t="shared" si="3"/>
        <v>0</v>
      </c>
      <c r="P214" s="2"/>
      <c r="Q214" s="2"/>
    </row>
    <row r="215" spans="1:17" x14ac:dyDescent="0.25">
      <c r="A215" s="10">
        <v>217.2</v>
      </c>
      <c r="B215" s="11" t="s">
        <v>206</v>
      </c>
      <c r="C215" s="12">
        <v>-1449227.28</v>
      </c>
      <c r="D215" s="12">
        <v>-7767.63</v>
      </c>
      <c r="E215" s="12">
        <v>-10389.709999999999</v>
      </c>
      <c r="F215" s="12">
        <v>-8626.98</v>
      </c>
      <c r="G215" s="12">
        <v>-6665.62</v>
      </c>
      <c r="H215" s="12">
        <v>-8809.68</v>
      </c>
      <c r="I215" s="12">
        <v>0</v>
      </c>
      <c r="J215" s="12">
        <v>-31789.51</v>
      </c>
      <c r="K215" s="12">
        <v>-13601.58</v>
      </c>
      <c r="L215" s="12">
        <v>-13012.12</v>
      </c>
      <c r="M215" s="12">
        <v>-10093.02</v>
      </c>
      <c r="N215" s="13">
        <v>-8517.35</v>
      </c>
      <c r="O215" s="12">
        <f t="shared" si="3"/>
        <v>-1568500.4800000002</v>
      </c>
      <c r="P215" s="2"/>
      <c r="Q215" s="2"/>
    </row>
    <row r="216" spans="1:17" x14ac:dyDescent="0.25">
      <c r="A216" s="10">
        <v>219.1</v>
      </c>
      <c r="B216" s="11" t="s">
        <v>207</v>
      </c>
      <c r="C216" s="12">
        <v>-78650.91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1">
        <v>0</v>
      </c>
      <c r="O216" s="12">
        <f t="shared" si="3"/>
        <v>-78650.91</v>
      </c>
      <c r="P216" s="2"/>
      <c r="Q216" s="2"/>
    </row>
    <row r="217" spans="1:17" x14ac:dyDescent="0.25">
      <c r="A217" s="10">
        <v>219.2</v>
      </c>
      <c r="B217" s="11" t="s">
        <v>208</v>
      </c>
      <c r="C217" s="12">
        <v>-338.5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1">
        <v>0</v>
      </c>
      <c r="O217" s="12">
        <f t="shared" si="3"/>
        <v>-338.5</v>
      </c>
      <c r="P217" s="2"/>
      <c r="Q217" s="2"/>
    </row>
    <row r="218" spans="1:17" x14ac:dyDescent="0.25">
      <c r="A218" s="10">
        <v>219.4</v>
      </c>
      <c r="B218" s="11" t="s">
        <v>209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1">
        <v>0</v>
      </c>
      <c r="O218" s="12">
        <f t="shared" si="3"/>
        <v>0</v>
      </c>
      <c r="P218" s="2"/>
      <c r="Q218" s="2"/>
    </row>
    <row r="219" spans="1:17" x14ac:dyDescent="0.25">
      <c r="A219" s="10">
        <v>219.5</v>
      </c>
      <c r="B219" s="11" t="s">
        <v>210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1">
        <v>0</v>
      </c>
      <c r="O219" s="12">
        <f t="shared" si="3"/>
        <v>0</v>
      </c>
      <c r="P219" s="2"/>
      <c r="Q219" s="2"/>
    </row>
    <row r="220" spans="1:17" x14ac:dyDescent="0.25">
      <c r="A220" s="10">
        <v>224.14</v>
      </c>
      <c r="B220" s="11" t="s">
        <v>211</v>
      </c>
      <c r="C220" s="12">
        <v>-7972153.0999999996</v>
      </c>
      <c r="D220" s="12">
        <v>208719.61</v>
      </c>
      <c r="E220" s="12">
        <v>221189.38</v>
      </c>
      <c r="F220" s="12">
        <v>210683.74</v>
      </c>
      <c r="G220" s="12">
        <v>211674.48</v>
      </c>
      <c r="H220" s="12">
        <v>224235.75</v>
      </c>
      <c r="I220" s="12">
        <v>213669.37</v>
      </c>
      <c r="J220" s="12">
        <v>214676.55</v>
      </c>
      <c r="K220" s="12">
        <v>227331.94</v>
      </c>
      <c r="L220" s="12">
        <v>216706.48</v>
      </c>
      <c r="M220" s="12">
        <v>217729.28</v>
      </c>
      <c r="N220" s="13">
        <v>-334118.75</v>
      </c>
      <c r="O220" s="12">
        <f t="shared" si="3"/>
        <v>-6139655.2699999977</v>
      </c>
      <c r="P220" s="2"/>
      <c r="Q220" s="2"/>
    </row>
    <row r="221" spans="1:17" x14ac:dyDescent="0.25">
      <c r="A221" s="10">
        <v>224.14099999999999</v>
      </c>
      <c r="B221" s="11" t="s">
        <v>212</v>
      </c>
      <c r="C221" s="12">
        <v>-23900836.059999999</v>
      </c>
      <c r="D221" s="12">
        <v>243512.17</v>
      </c>
      <c r="E221" s="12">
        <v>0</v>
      </c>
      <c r="F221" s="12">
        <v>0</v>
      </c>
      <c r="G221" s="12">
        <v>244672.29</v>
      </c>
      <c r="H221" s="12">
        <v>0</v>
      </c>
      <c r="I221" s="12">
        <v>0</v>
      </c>
      <c r="J221" s="12">
        <v>246660.25</v>
      </c>
      <c r="K221" s="12">
        <v>0</v>
      </c>
      <c r="L221" s="12">
        <v>0</v>
      </c>
      <c r="M221" s="12">
        <v>248664.36</v>
      </c>
      <c r="N221" s="13">
        <v>32892.839999999997</v>
      </c>
      <c r="O221" s="12">
        <f t="shared" si="3"/>
        <v>-22884434.149999999</v>
      </c>
      <c r="P221" s="2"/>
      <c r="Q221" s="2"/>
    </row>
    <row r="222" spans="1:17" x14ac:dyDescent="0.25">
      <c r="A222" s="10">
        <v>224.142</v>
      </c>
      <c r="B222" s="11" t="s">
        <v>213</v>
      </c>
      <c r="C222" s="12">
        <v>0</v>
      </c>
      <c r="D222" s="12">
        <v>0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1">
        <v>0</v>
      </c>
      <c r="O222" s="12">
        <f t="shared" si="3"/>
        <v>0</v>
      </c>
      <c r="P222" s="2"/>
      <c r="Q222" s="2"/>
    </row>
    <row r="223" spans="1:17" x14ac:dyDescent="0.25">
      <c r="A223" s="10">
        <v>224.15</v>
      </c>
      <c r="B223" s="11" t="s">
        <v>214</v>
      </c>
      <c r="C223" s="12">
        <v>0</v>
      </c>
      <c r="D223" s="12">
        <v>0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0</v>
      </c>
      <c r="N223" s="11">
        <v>0</v>
      </c>
      <c r="O223" s="12">
        <f t="shared" si="3"/>
        <v>0</v>
      </c>
      <c r="P223" s="2"/>
      <c r="Q223" s="2"/>
    </row>
    <row r="224" spans="1:17" x14ac:dyDescent="0.25">
      <c r="A224" s="10">
        <v>224.19499999999999</v>
      </c>
      <c r="B224" s="11" t="s">
        <v>60</v>
      </c>
      <c r="C224" s="12">
        <v>0</v>
      </c>
      <c r="D224" s="12">
        <v>0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0</v>
      </c>
      <c r="N224" s="11">
        <v>0</v>
      </c>
      <c r="O224" s="12">
        <f t="shared" si="3"/>
        <v>0</v>
      </c>
      <c r="P224" s="2"/>
      <c r="Q224" s="2"/>
    </row>
    <row r="225" spans="1:17" x14ac:dyDescent="0.25">
      <c r="A225" s="10">
        <v>224.2</v>
      </c>
      <c r="B225" s="11" t="s">
        <v>215</v>
      </c>
      <c r="C225" s="12"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1">
        <v>0</v>
      </c>
      <c r="O225" s="12">
        <f t="shared" si="3"/>
        <v>0</v>
      </c>
      <c r="P225" s="2"/>
      <c r="Q225" s="2"/>
    </row>
    <row r="226" spans="1:17" x14ac:dyDescent="0.25">
      <c r="A226" s="10">
        <v>224.33</v>
      </c>
      <c r="B226" s="11" t="s">
        <v>216</v>
      </c>
      <c r="C226" s="12">
        <v>-34921605.579999998</v>
      </c>
      <c r="D226" s="12">
        <v>168040.9</v>
      </c>
      <c r="E226" s="12">
        <v>166492.23000000001</v>
      </c>
      <c r="F226" s="12">
        <v>161416.74</v>
      </c>
      <c r="G226" s="12">
        <v>163430.76</v>
      </c>
      <c r="H226" s="12">
        <v>165432.32000000001</v>
      </c>
      <c r="I226" s="12">
        <v>163950.26999999999</v>
      </c>
      <c r="J226" s="12">
        <v>163599.03</v>
      </c>
      <c r="K226" s="12">
        <v>163854.12</v>
      </c>
      <c r="L226" s="12">
        <v>165879.32</v>
      </c>
      <c r="M226" s="12">
        <v>166107.82</v>
      </c>
      <c r="N226" s="13">
        <v>191625.61</v>
      </c>
      <c r="O226" s="12">
        <f t="shared" si="3"/>
        <v>-33081776.460000001</v>
      </c>
      <c r="P226" s="2"/>
      <c r="Q226" s="2"/>
    </row>
    <row r="227" spans="1:17" x14ac:dyDescent="0.25">
      <c r="A227" s="10">
        <v>224.35</v>
      </c>
      <c r="B227" s="11" t="s">
        <v>217</v>
      </c>
      <c r="C227" s="12">
        <v>0</v>
      </c>
      <c r="D227" s="12">
        <v>0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1">
        <v>0</v>
      </c>
      <c r="O227" s="12">
        <f t="shared" si="3"/>
        <v>0</v>
      </c>
      <c r="P227" s="2"/>
      <c r="Q227" s="2"/>
    </row>
    <row r="228" spans="1:17" x14ac:dyDescent="0.25">
      <c r="A228" s="10">
        <v>224.37</v>
      </c>
      <c r="B228" s="11" t="s">
        <v>218</v>
      </c>
      <c r="C228" s="12">
        <v>-118348273.04000001</v>
      </c>
      <c r="D228" s="12">
        <v>0</v>
      </c>
      <c r="E228" s="12">
        <v>0</v>
      </c>
      <c r="F228" s="12">
        <v>595483.63</v>
      </c>
      <c r="G228" s="12">
        <v>0</v>
      </c>
      <c r="H228" s="12">
        <v>0</v>
      </c>
      <c r="I228" s="12">
        <v>16537789.43</v>
      </c>
      <c r="J228" s="12">
        <v>-539026.21</v>
      </c>
      <c r="K228" s="12">
        <v>577484.48</v>
      </c>
      <c r="L228" s="12">
        <v>0</v>
      </c>
      <c r="M228" s="12">
        <v>0</v>
      </c>
      <c r="N228" s="13">
        <v>951042.27</v>
      </c>
      <c r="O228" s="12">
        <f t="shared" si="3"/>
        <v>-100225499.44000001</v>
      </c>
      <c r="P228" s="2"/>
      <c r="Q228" s="2"/>
    </row>
    <row r="229" spans="1:17" x14ac:dyDescent="0.25">
      <c r="A229" s="10">
        <v>224.38</v>
      </c>
      <c r="B229" s="11" t="s">
        <v>219</v>
      </c>
      <c r="C229" s="12">
        <v>0</v>
      </c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1">
        <v>0</v>
      </c>
      <c r="O229" s="12">
        <f t="shared" si="3"/>
        <v>0</v>
      </c>
      <c r="P229" s="2"/>
      <c r="Q229" s="2"/>
    </row>
    <row r="230" spans="1:17" x14ac:dyDescent="0.25">
      <c r="A230" s="10">
        <v>224.4</v>
      </c>
      <c r="B230" s="11" t="s">
        <v>220</v>
      </c>
      <c r="C230" s="12">
        <v>0</v>
      </c>
      <c r="D230" s="12">
        <v>0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1">
        <v>0</v>
      </c>
      <c r="O230" s="12">
        <f t="shared" si="3"/>
        <v>0</v>
      </c>
      <c r="P230" s="2"/>
      <c r="Q230" s="2"/>
    </row>
    <row r="231" spans="1:17" x14ac:dyDescent="0.25">
      <c r="A231" s="10">
        <v>224.47</v>
      </c>
      <c r="B231" s="11" t="s">
        <v>221</v>
      </c>
      <c r="C231" s="12">
        <v>16000000</v>
      </c>
      <c r="D231" s="12">
        <v>0</v>
      </c>
      <c r="E231" s="12">
        <v>0</v>
      </c>
      <c r="F231" s="12">
        <v>0</v>
      </c>
      <c r="G231" s="12">
        <v>0</v>
      </c>
      <c r="H231" s="12">
        <v>-8000000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1">
        <v>0</v>
      </c>
      <c r="O231" s="12">
        <f t="shared" si="3"/>
        <v>8000000</v>
      </c>
      <c r="P231" s="2"/>
      <c r="Q231" s="2"/>
    </row>
    <row r="232" spans="1:17" x14ac:dyDescent="0.25">
      <c r="A232" s="10">
        <v>224.48</v>
      </c>
      <c r="B232" s="11" t="s">
        <v>222</v>
      </c>
      <c r="C232" s="12">
        <v>0</v>
      </c>
      <c r="D232" s="12">
        <v>0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1">
        <v>0</v>
      </c>
      <c r="O232" s="12">
        <f t="shared" si="3"/>
        <v>0</v>
      </c>
      <c r="P232" s="2"/>
      <c r="Q232" s="2"/>
    </row>
    <row r="233" spans="1:17" x14ac:dyDescent="0.25">
      <c r="A233" s="10">
        <v>224.5</v>
      </c>
      <c r="B233" s="11" t="s">
        <v>223</v>
      </c>
      <c r="C233" s="12">
        <v>0</v>
      </c>
      <c r="D233" s="12">
        <v>0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1">
        <v>0</v>
      </c>
      <c r="O233" s="12">
        <f t="shared" si="3"/>
        <v>0</v>
      </c>
      <c r="P233" s="2"/>
      <c r="Q233" s="2"/>
    </row>
    <row r="234" spans="1:17" x14ac:dyDescent="0.25">
      <c r="A234" s="10">
        <v>224.6</v>
      </c>
      <c r="B234" s="11" t="s">
        <v>224</v>
      </c>
      <c r="C234" s="12">
        <v>41471509.530000001</v>
      </c>
      <c r="D234" s="12">
        <v>159068.79999999999</v>
      </c>
      <c r="E234" s="12">
        <v>174694.54</v>
      </c>
      <c r="F234" s="12">
        <v>-333802.83</v>
      </c>
      <c r="G234" s="12">
        <v>176111.72</v>
      </c>
      <c r="H234" s="12">
        <v>169081.36</v>
      </c>
      <c r="I234" s="12">
        <v>-16264793.710000001</v>
      </c>
      <c r="J234" s="12">
        <v>108507.94</v>
      </c>
      <c r="K234" s="12">
        <v>105453.61</v>
      </c>
      <c r="L234" s="12">
        <v>110010.08</v>
      </c>
      <c r="M234" s="12">
        <v>106339.07</v>
      </c>
      <c r="N234" s="13">
        <v>-584030.61</v>
      </c>
      <c r="O234" s="12">
        <f t="shared" si="3"/>
        <v>25398149.499999996</v>
      </c>
      <c r="P234" s="2"/>
      <c r="Q234" s="2"/>
    </row>
    <row r="235" spans="1:17" x14ac:dyDescent="0.25">
      <c r="A235" s="10">
        <v>228.1</v>
      </c>
      <c r="B235" s="11" t="s">
        <v>225</v>
      </c>
      <c r="C235" s="12">
        <v>-159595.66999999998</v>
      </c>
      <c r="D235" s="12">
        <v>0</v>
      </c>
      <c r="E235" s="12">
        <v>9207</v>
      </c>
      <c r="F235" s="12">
        <v>21273.119999999999</v>
      </c>
      <c r="G235" s="12">
        <v>14407.84</v>
      </c>
      <c r="H235" s="12">
        <v>0</v>
      </c>
      <c r="I235" s="12">
        <v>18026.419999999998</v>
      </c>
      <c r="J235" s="12">
        <v>1633.2</v>
      </c>
      <c r="K235" s="12">
        <v>0.03</v>
      </c>
      <c r="L235" s="12">
        <v>12068.91</v>
      </c>
      <c r="M235" s="12">
        <v>0</v>
      </c>
      <c r="N235" s="11">
        <v>0</v>
      </c>
      <c r="O235" s="12">
        <f t="shared" si="3"/>
        <v>-82979.149999999994</v>
      </c>
      <c r="P235" s="2"/>
      <c r="Q235" s="2"/>
    </row>
    <row r="236" spans="1:17" x14ac:dyDescent="0.25">
      <c r="A236" s="10">
        <v>228.25</v>
      </c>
      <c r="B236" s="11" t="s">
        <v>226</v>
      </c>
      <c r="C236" s="12">
        <v>0</v>
      </c>
      <c r="D236" s="12">
        <v>0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1">
        <v>0</v>
      </c>
      <c r="O236" s="12">
        <f t="shared" si="3"/>
        <v>0</v>
      </c>
      <c r="P236" s="2"/>
      <c r="Q236" s="2"/>
    </row>
    <row r="237" spans="1:17" x14ac:dyDescent="0.25">
      <c r="A237" s="10">
        <v>228.32</v>
      </c>
      <c r="B237" s="11" t="s">
        <v>227</v>
      </c>
      <c r="C237" s="12">
        <v>0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1">
        <v>0</v>
      </c>
      <c r="O237" s="12">
        <f t="shared" si="3"/>
        <v>0</v>
      </c>
      <c r="P237" s="2"/>
      <c r="Q237" s="2"/>
    </row>
    <row r="238" spans="1:17" x14ac:dyDescent="0.25">
      <c r="A238" s="10">
        <v>228.33</v>
      </c>
      <c r="B238" s="11" t="s">
        <v>228</v>
      </c>
      <c r="C238" s="12">
        <v>0</v>
      </c>
      <c r="D238" s="12">
        <v>0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1">
        <v>0</v>
      </c>
      <c r="O238" s="12">
        <f t="shared" si="3"/>
        <v>0</v>
      </c>
      <c r="P238" s="2"/>
      <c r="Q238" s="2"/>
    </row>
    <row r="239" spans="1:17" x14ac:dyDescent="0.25">
      <c r="A239" s="10">
        <v>228.34</v>
      </c>
      <c r="B239" s="11" t="s">
        <v>229</v>
      </c>
      <c r="C239" s="12">
        <v>0</v>
      </c>
      <c r="D239" s="12">
        <v>0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1">
        <v>0</v>
      </c>
      <c r="O239" s="12">
        <f t="shared" si="3"/>
        <v>0</v>
      </c>
      <c r="P239" s="2"/>
      <c r="Q239" s="2"/>
    </row>
    <row r="240" spans="1:17" x14ac:dyDescent="0.25">
      <c r="A240" s="10">
        <v>228.35</v>
      </c>
      <c r="B240" s="11" t="s">
        <v>230</v>
      </c>
      <c r="C240" s="12">
        <v>0</v>
      </c>
      <c r="D240" s="12">
        <v>0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1">
        <v>0</v>
      </c>
      <c r="O240" s="12">
        <f t="shared" si="3"/>
        <v>0</v>
      </c>
      <c r="P240" s="2"/>
      <c r="Q240" s="2"/>
    </row>
    <row r="241" spans="1:17" x14ac:dyDescent="0.25">
      <c r="A241" s="10">
        <v>228.36</v>
      </c>
      <c r="B241" s="11" t="s">
        <v>231</v>
      </c>
      <c r="C241" s="12">
        <v>0</v>
      </c>
      <c r="D241" s="12">
        <v>0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1">
        <v>0</v>
      </c>
      <c r="O241" s="12">
        <f t="shared" si="3"/>
        <v>0</v>
      </c>
      <c r="P241" s="2"/>
      <c r="Q241" s="2"/>
    </row>
    <row r="242" spans="1:17" x14ac:dyDescent="0.25">
      <c r="A242" s="10">
        <v>228.4</v>
      </c>
      <c r="B242" s="11" t="s">
        <v>232</v>
      </c>
      <c r="C242" s="12">
        <v>0</v>
      </c>
      <c r="D242" s="12">
        <v>0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1">
        <v>0</v>
      </c>
      <c r="O242" s="12">
        <f t="shared" si="3"/>
        <v>0</v>
      </c>
      <c r="P242" s="2"/>
      <c r="Q242" s="2"/>
    </row>
    <row r="243" spans="1:17" x14ac:dyDescent="0.25">
      <c r="A243" s="10">
        <v>231</v>
      </c>
      <c r="B243" s="11" t="s">
        <v>233</v>
      </c>
      <c r="C243" s="12">
        <v>0</v>
      </c>
      <c r="D243" s="12">
        <v>-2500000</v>
      </c>
      <c r="E243" s="12">
        <v>900000</v>
      </c>
      <c r="F243" s="12">
        <v>1600000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1">
        <v>0</v>
      </c>
      <c r="O243" s="12">
        <f t="shared" si="3"/>
        <v>0</v>
      </c>
      <c r="P243" s="2"/>
      <c r="Q243" s="2"/>
    </row>
    <row r="244" spans="1:17" x14ac:dyDescent="0.25">
      <c r="A244" s="10">
        <v>231.1</v>
      </c>
      <c r="B244" s="11" t="s">
        <v>234</v>
      </c>
      <c r="C244" s="12">
        <v>-8051733.4000000004</v>
      </c>
      <c r="D244" s="12">
        <v>0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539026.21</v>
      </c>
      <c r="K244" s="12">
        <v>0</v>
      </c>
      <c r="L244" s="12">
        <v>0</v>
      </c>
      <c r="M244" s="12">
        <v>0</v>
      </c>
      <c r="N244" s="13">
        <v>137476.01999999999</v>
      </c>
      <c r="O244" s="12">
        <f t="shared" si="3"/>
        <v>-7375231.1700000009</v>
      </c>
      <c r="P244" s="2"/>
      <c r="Q244" s="2"/>
    </row>
    <row r="245" spans="1:17" x14ac:dyDescent="0.25">
      <c r="A245" s="10">
        <v>232.1</v>
      </c>
      <c r="B245" s="11" t="s">
        <v>235</v>
      </c>
      <c r="C245" s="12">
        <v>-29432130.460000001</v>
      </c>
      <c r="D245" s="12">
        <v>3833999.07</v>
      </c>
      <c r="E245" s="12">
        <v>-1571360.64</v>
      </c>
      <c r="F245" s="12">
        <v>3748765.25</v>
      </c>
      <c r="G245" s="12">
        <v>-1353469.58</v>
      </c>
      <c r="H245" s="12">
        <v>-993043.1</v>
      </c>
      <c r="I245" s="12">
        <v>-719091.48</v>
      </c>
      <c r="J245" s="12">
        <v>-1703682.33</v>
      </c>
      <c r="K245" s="12">
        <v>-1050835.56</v>
      </c>
      <c r="L245" s="12">
        <v>5434100.5099999998</v>
      </c>
      <c r="M245" s="12">
        <v>-4802903.8899999997</v>
      </c>
      <c r="N245" s="13">
        <v>3449311.36</v>
      </c>
      <c r="O245" s="12">
        <f t="shared" si="3"/>
        <v>-25160340.850000001</v>
      </c>
      <c r="P245" s="2"/>
      <c r="Q245" s="2"/>
    </row>
    <row r="246" spans="1:17" x14ac:dyDescent="0.25">
      <c r="A246" s="10">
        <v>232.19900000000001</v>
      </c>
      <c r="B246" s="11" t="s">
        <v>236</v>
      </c>
      <c r="C246" s="12">
        <v>0</v>
      </c>
      <c r="D246" s="12">
        <v>0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0</v>
      </c>
      <c r="N246" s="11">
        <v>0</v>
      </c>
      <c r="O246" s="12">
        <f t="shared" si="3"/>
        <v>0</v>
      </c>
      <c r="P246" s="2"/>
      <c r="Q246" s="2"/>
    </row>
    <row r="247" spans="1:17" x14ac:dyDescent="0.25">
      <c r="A247" s="10">
        <v>235</v>
      </c>
      <c r="B247" s="11" t="s">
        <v>237</v>
      </c>
      <c r="C247" s="12">
        <v>-3284112.07</v>
      </c>
      <c r="D247" s="12">
        <v>-5074</v>
      </c>
      <c r="E247" s="12">
        <v>-14615.92</v>
      </c>
      <c r="F247" s="12">
        <v>18168</v>
      </c>
      <c r="G247" s="12">
        <v>3556</v>
      </c>
      <c r="H247" s="12">
        <v>3116</v>
      </c>
      <c r="I247" s="12">
        <v>-13829</v>
      </c>
      <c r="J247" s="12">
        <v>-8891</v>
      </c>
      <c r="K247" s="12">
        <v>-30160</v>
      </c>
      <c r="L247" s="12">
        <v>-30131.87</v>
      </c>
      <c r="M247" s="12">
        <v>4255.71</v>
      </c>
      <c r="N247" s="13">
        <v>26936.52</v>
      </c>
      <c r="O247" s="12">
        <f t="shared" si="3"/>
        <v>-3330781.63</v>
      </c>
      <c r="P247" s="2"/>
      <c r="Q247" s="2"/>
    </row>
    <row r="248" spans="1:17" x14ac:dyDescent="0.25">
      <c r="A248" s="10">
        <v>235.01</v>
      </c>
      <c r="B248" s="11" t="s">
        <v>238</v>
      </c>
      <c r="C248" s="12">
        <v>605</v>
      </c>
      <c r="D248" s="12">
        <v>0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1">
        <v>-605</v>
      </c>
      <c r="O248" s="12">
        <f t="shared" si="3"/>
        <v>0</v>
      </c>
      <c r="P248" s="2"/>
      <c r="Q248" s="2"/>
    </row>
    <row r="249" spans="1:17" x14ac:dyDescent="0.25">
      <c r="A249" s="10">
        <v>235.1</v>
      </c>
      <c r="B249" s="11" t="s">
        <v>239</v>
      </c>
      <c r="C249" s="12">
        <v>0</v>
      </c>
      <c r="D249" s="12">
        <v>0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0</v>
      </c>
      <c r="N249" s="11">
        <v>0</v>
      </c>
      <c r="O249" s="12">
        <f t="shared" si="3"/>
        <v>0</v>
      </c>
      <c r="P249" s="2"/>
      <c r="Q249" s="2"/>
    </row>
    <row r="250" spans="1:17" x14ac:dyDescent="0.25">
      <c r="A250" s="10">
        <v>235.2</v>
      </c>
      <c r="B250" s="11" t="s">
        <v>240</v>
      </c>
      <c r="C250" s="12">
        <v>0</v>
      </c>
      <c r="D250" s="12">
        <v>0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1">
        <v>0</v>
      </c>
      <c r="O250" s="12">
        <f t="shared" si="3"/>
        <v>0</v>
      </c>
      <c r="P250" s="2"/>
      <c r="Q250" s="2"/>
    </row>
    <row r="251" spans="1:17" x14ac:dyDescent="0.25">
      <c r="A251" s="10">
        <v>235.25</v>
      </c>
      <c r="B251" s="11" t="s">
        <v>241</v>
      </c>
      <c r="C251" s="12">
        <v>0</v>
      </c>
      <c r="D251" s="12">
        <v>0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12">
        <v>0</v>
      </c>
      <c r="N251" s="11">
        <v>0</v>
      </c>
      <c r="O251" s="12">
        <f t="shared" si="3"/>
        <v>0</v>
      </c>
      <c r="P251" s="2"/>
      <c r="Q251" s="2"/>
    </row>
    <row r="252" spans="1:17" x14ac:dyDescent="0.25">
      <c r="A252" s="10">
        <v>235.3</v>
      </c>
      <c r="B252" s="11" t="s">
        <v>242</v>
      </c>
      <c r="C252" s="12">
        <v>-7152.32</v>
      </c>
      <c r="D252" s="12">
        <v>0</v>
      </c>
      <c r="E252" s="12">
        <v>0</v>
      </c>
      <c r="F252" s="12">
        <v>0</v>
      </c>
      <c r="G252" s="12">
        <v>0</v>
      </c>
      <c r="H252" s="12">
        <v>-7847.68</v>
      </c>
      <c r="I252" s="12">
        <v>7847.68</v>
      </c>
      <c r="J252" s="12">
        <v>0</v>
      </c>
      <c r="K252" s="12">
        <v>0</v>
      </c>
      <c r="L252" s="12">
        <v>0</v>
      </c>
      <c r="M252" s="12">
        <v>0</v>
      </c>
      <c r="N252" s="11">
        <v>0</v>
      </c>
      <c r="O252" s="12">
        <f t="shared" si="3"/>
        <v>-7152.32</v>
      </c>
      <c r="P252" s="2"/>
      <c r="Q252" s="2"/>
    </row>
    <row r="253" spans="1:17" x14ac:dyDescent="0.25">
      <c r="A253" s="10">
        <v>235.31</v>
      </c>
      <c r="B253" s="11" t="s">
        <v>243</v>
      </c>
      <c r="C253" s="12">
        <v>-719150.07999999996</v>
      </c>
      <c r="D253" s="12">
        <v>0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0</v>
      </c>
      <c r="N253" s="11">
        <v>0</v>
      </c>
      <c r="O253" s="12">
        <f t="shared" si="3"/>
        <v>-719150.07999999996</v>
      </c>
      <c r="P253" s="2"/>
      <c r="Q253" s="2"/>
    </row>
    <row r="254" spans="1:17" x14ac:dyDescent="0.25">
      <c r="A254" s="10">
        <v>235.32</v>
      </c>
      <c r="B254" s="11" t="s">
        <v>244</v>
      </c>
      <c r="C254" s="12">
        <v>-149628.35999999999</v>
      </c>
      <c r="D254" s="12">
        <v>0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1">
        <v>0</v>
      </c>
      <c r="O254" s="12">
        <f t="shared" si="3"/>
        <v>-149628.35999999999</v>
      </c>
      <c r="P254" s="2"/>
      <c r="Q254" s="2"/>
    </row>
    <row r="255" spans="1:17" x14ac:dyDescent="0.25">
      <c r="A255" s="10">
        <v>235.33</v>
      </c>
      <c r="B255" s="11" t="s">
        <v>245</v>
      </c>
      <c r="C255" s="12">
        <v>-50393.32</v>
      </c>
      <c r="D255" s="12">
        <v>0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1">
        <v>0</v>
      </c>
      <c r="O255" s="12">
        <f t="shared" si="3"/>
        <v>-50393.32</v>
      </c>
      <c r="P255" s="2"/>
      <c r="Q255" s="2"/>
    </row>
    <row r="256" spans="1:17" x14ac:dyDescent="0.25">
      <c r="A256" s="10">
        <v>235.34</v>
      </c>
      <c r="B256" s="11" t="s">
        <v>246</v>
      </c>
      <c r="C256" s="12">
        <v>-149588.42000000001</v>
      </c>
      <c r="D256" s="12">
        <v>0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0</v>
      </c>
      <c r="N256" s="11">
        <v>0</v>
      </c>
      <c r="O256" s="12">
        <f t="shared" si="3"/>
        <v>-149588.42000000001</v>
      </c>
      <c r="P256" s="2"/>
      <c r="Q256" s="2"/>
    </row>
    <row r="257" spans="1:17" x14ac:dyDescent="0.25">
      <c r="A257" s="10">
        <v>235.35</v>
      </c>
      <c r="B257" s="11" t="s">
        <v>247</v>
      </c>
      <c r="C257" s="12">
        <v>0</v>
      </c>
      <c r="D257" s="12">
        <v>0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1">
        <v>0</v>
      </c>
      <c r="O257" s="12">
        <f t="shared" si="3"/>
        <v>0</v>
      </c>
      <c r="P257" s="2"/>
      <c r="Q257" s="2"/>
    </row>
    <row r="258" spans="1:17" x14ac:dyDescent="0.25">
      <c r="A258" s="10">
        <v>235.36</v>
      </c>
      <c r="B258" s="11" t="s">
        <v>248</v>
      </c>
      <c r="C258" s="12">
        <v>0</v>
      </c>
      <c r="D258" s="12">
        <v>0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0</v>
      </c>
      <c r="N258" s="11">
        <v>0</v>
      </c>
      <c r="O258" s="12">
        <f t="shared" si="3"/>
        <v>0</v>
      </c>
      <c r="P258" s="2"/>
      <c r="Q258" s="2"/>
    </row>
    <row r="259" spans="1:17" x14ac:dyDescent="0.25">
      <c r="A259" s="10">
        <v>235.37</v>
      </c>
      <c r="B259" s="11" t="s">
        <v>249</v>
      </c>
      <c r="C259" s="12">
        <v>0</v>
      </c>
      <c r="D259" s="12">
        <v>0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1">
        <v>0</v>
      </c>
      <c r="O259" s="12">
        <f t="shared" si="3"/>
        <v>0</v>
      </c>
      <c r="P259" s="2"/>
      <c r="Q259" s="2"/>
    </row>
    <row r="260" spans="1:17" x14ac:dyDescent="0.25">
      <c r="A260" s="10">
        <v>235.4</v>
      </c>
      <c r="B260" s="11" t="s">
        <v>250</v>
      </c>
      <c r="C260" s="12">
        <v>0</v>
      </c>
      <c r="D260" s="12">
        <v>0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0</v>
      </c>
      <c r="N260" s="11">
        <v>0</v>
      </c>
      <c r="O260" s="12">
        <f t="shared" si="3"/>
        <v>0</v>
      </c>
      <c r="P260" s="2"/>
      <c r="Q260" s="2"/>
    </row>
    <row r="261" spans="1:17" x14ac:dyDescent="0.25">
      <c r="A261" s="10">
        <v>235.42500000000001</v>
      </c>
      <c r="B261" s="11" t="s">
        <v>251</v>
      </c>
      <c r="C261" s="12">
        <v>-330823.78000000003</v>
      </c>
      <c r="D261" s="12">
        <v>0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1">
        <v>0</v>
      </c>
      <c r="O261" s="12">
        <f t="shared" si="3"/>
        <v>-330823.78000000003</v>
      </c>
      <c r="P261" s="2"/>
      <c r="Q261" s="2"/>
    </row>
    <row r="262" spans="1:17" x14ac:dyDescent="0.25">
      <c r="A262" s="10">
        <v>235.45</v>
      </c>
      <c r="B262" s="11" t="s">
        <v>252</v>
      </c>
      <c r="C262" s="12">
        <v>0</v>
      </c>
      <c r="D262" s="12">
        <v>0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0</v>
      </c>
      <c r="N262" s="11">
        <v>0</v>
      </c>
      <c r="O262" s="12">
        <f t="shared" si="3"/>
        <v>0</v>
      </c>
      <c r="P262" s="2"/>
      <c r="Q262" s="2"/>
    </row>
    <row r="263" spans="1:17" x14ac:dyDescent="0.25">
      <c r="A263" s="10">
        <v>235.48</v>
      </c>
      <c r="B263" s="11" t="s">
        <v>253</v>
      </c>
      <c r="C263" s="12">
        <v>0</v>
      </c>
      <c r="D263" s="12">
        <v>0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1">
        <v>0</v>
      </c>
      <c r="O263" s="12">
        <f t="shared" si="3"/>
        <v>0</v>
      </c>
      <c r="P263" s="2"/>
      <c r="Q263" s="2"/>
    </row>
    <row r="264" spans="1:17" x14ac:dyDescent="0.25">
      <c r="A264" s="10">
        <v>235.5</v>
      </c>
      <c r="B264" s="11" t="s">
        <v>254</v>
      </c>
      <c r="C264" s="12">
        <v>0</v>
      </c>
      <c r="D264" s="12">
        <v>0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1">
        <v>0</v>
      </c>
      <c r="O264" s="12">
        <f t="shared" si="3"/>
        <v>0</v>
      </c>
      <c r="P264" s="2"/>
      <c r="Q264" s="2"/>
    </row>
    <row r="265" spans="1:17" x14ac:dyDescent="0.25">
      <c r="A265" s="10">
        <v>235.52500000000001</v>
      </c>
      <c r="B265" s="11" t="s">
        <v>255</v>
      </c>
      <c r="C265" s="12">
        <v>-263999.12</v>
      </c>
      <c r="D265" s="12">
        <v>0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1">
        <v>0</v>
      </c>
      <c r="O265" s="12">
        <f t="shared" si="3"/>
        <v>-263999.12</v>
      </c>
      <c r="P265" s="2"/>
      <c r="Q265" s="2"/>
    </row>
    <row r="266" spans="1:17" x14ac:dyDescent="0.25">
      <c r="A266" s="10">
        <v>235.53</v>
      </c>
      <c r="B266" s="11" t="s">
        <v>256</v>
      </c>
      <c r="C266" s="12">
        <v>-284854.96000000002</v>
      </c>
      <c r="D266" s="12">
        <v>0</v>
      </c>
      <c r="E266" s="12">
        <v>0</v>
      </c>
      <c r="F266" s="12">
        <v>-11959.14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1">
        <v>0</v>
      </c>
      <c r="O266" s="12">
        <f t="shared" si="3"/>
        <v>-296814.10000000003</v>
      </c>
      <c r="P266" s="2"/>
      <c r="Q266" s="2"/>
    </row>
    <row r="267" spans="1:17" x14ac:dyDescent="0.25">
      <c r="A267" s="10">
        <v>235.55</v>
      </c>
      <c r="B267" s="11" t="s">
        <v>257</v>
      </c>
      <c r="C267" s="12">
        <v>-4086.47</v>
      </c>
      <c r="D267" s="12">
        <v>0</v>
      </c>
      <c r="E267" s="12">
        <v>0</v>
      </c>
      <c r="F267" s="12">
        <v>0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1">
        <v>0</v>
      </c>
      <c r="O267" s="12">
        <f t="shared" ref="O267:O330" si="4">SUM(C267:N267)</f>
        <v>-4086.47</v>
      </c>
      <c r="P267" s="2"/>
      <c r="Q267" s="2"/>
    </row>
    <row r="268" spans="1:17" x14ac:dyDescent="0.25">
      <c r="A268" s="10">
        <v>235.6</v>
      </c>
      <c r="B268" s="11" t="s">
        <v>258</v>
      </c>
      <c r="C268" s="12">
        <v>-6340.42</v>
      </c>
      <c r="D268" s="12">
        <v>0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1">
        <v>0</v>
      </c>
      <c r="O268" s="12">
        <f t="shared" si="4"/>
        <v>-6340.42</v>
      </c>
      <c r="P268" s="2"/>
      <c r="Q268" s="2"/>
    </row>
    <row r="269" spans="1:17" x14ac:dyDescent="0.25">
      <c r="A269" s="10">
        <v>235.65</v>
      </c>
      <c r="B269" s="11" t="s">
        <v>259</v>
      </c>
      <c r="C269" s="12">
        <v>-95500</v>
      </c>
      <c r="D269" s="12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1">
        <v>0</v>
      </c>
      <c r="O269" s="12">
        <f t="shared" si="4"/>
        <v>-95500</v>
      </c>
      <c r="P269" s="2"/>
      <c r="Q269" s="2"/>
    </row>
    <row r="270" spans="1:17" x14ac:dyDescent="0.25">
      <c r="A270" s="10">
        <v>235.7</v>
      </c>
      <c r="B270" s="11" t="s">
        <v>260</v>
      </c>
      <c r="C270" s="12">
        <v>-7646.07</v>
      </c>
      <c r="D270" s="12">
        <v>0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1">
        <v>0</v>
      </c>
      <c r="O270" s="12">
        <f t="shared" si="4"/>
        <v>-7646.07</v>
      </c>
      <c r="P270" s="2"/>
      <c r="Q270" s="2"/>
    </row>
    <row r="271" spans="1:17" x14ac:dyDescent="0.25">
      <c r="A271" s="10">
        <v>235.75</v>
      </c>
      <c r="B271" s="11" t="s">
        <v>261</v>
      </c>
      <c r="C271" s="12">
        <v>-10788.86</v>
      </c>
      <c r="D271" s="12">
        <v>0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1">
        <v>0</v>
      </c>
      <c r="O271" s="12">
        <f t="shared" si="4"/>
        <v>-10788.86</v>
      </c>
      <c r="P271" s="2"/>
      <c r="Q271" s="2"/>
    </row>
    <row r="272" spans="1:17" x14ac:dyDescent="0.25">
      <c r="A272" s="10">
        <v>235.8</v>
      </c>
      <c r="B272" s="11" t="s">
        <v>262</v>
      </c>
      <c r="C272" s="12">
        <v>0</v>
      </c>
      <c r="D272" s="12">
        <v>0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1">
        <v>0</v>
      </c>
      <c r="O272" s="12">
        <f t="shared" si="4"/>
        <v>0</v>
      </c>
      <c r="P272" s="2"/>
      <c r="Q272" s="2"/>
    </row>
    <row r="273" spans="1:17" x14ac:dyDescent="0.25">
      <c r="A273" s="10">
        <v>235.81</v>
      </c>
      <c r="B273" s="11" t="s">
        <v>263</v>
      </c>
      <c r="C273" s="12">
        <v>0</v>
      </c>
      <c r="D273" s="12">
        <v>0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1">
        <v>0</v>
      </c>
      <c r="O273" s="12">
        <f t="shared" si="4"/>
        <v>0</v>
      </c>
      <c r="P273" s="2"/>
      <c r="Q273" s="2"/>
    </row>
    <row r="274" spans="1:17" x14ac:dyDescent="0.25">
      <c r="A274" s="10">
        <v>235.85</v>
      </c>
      <c r="B274" s="11" t="s">
        <v>264</v>
      </c>
      <c r="C274" s="12">
        <v>0</v>
      </c>
      <c r="D274" s="12">
        <v>0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0</v>
      </c>
      <c r="N274" s="11">
        <v>0</v>
      </c>
      <c r="O274" s="12">
        <f t="shared" si="4"/>
        <v>0</v>
      </c>
      <c r="P274" s="2"/>
      <c r="Q274" s="2"/>
    </row>
    <row r="275" spans="1:17" x14ac:dyDescent="0.25">
      <c r="A275" s="10">
        <v>235.9</v>
      </c>
      <c r="B275" s="11" t="s">
        <v>265</v>
      </c>
      <c r="C275" s="12">
        <v>0</v>
      </c>
      <c r="D275" s="12">
        <v>0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1">
        <v>0</v>
      </c>
      <c r="O275" s="12">
        <f t="shared" si="4"/>
        <v>0</v>
      </c>
      <c r="P275" s="2"/>
      <c r="Q275" s="2"/>
    </row>
    <row r="276" spans="1:17" x14ac:dyDescent="0.25">
      <c r="A276" s="10">
        <v>236.1</v>
      </c>
      <c r="B276" s="11" t="s">
        <v>266</v>
      </c>
      <c r="C276" s="12">
        <v>-185493.00999999998</v>
      </c>
      <c r="D276" s="12">
        <v>-183839</v>
      </c>
      <c r="E276" s="12">
        <v>-141176.82</v>
      </c>
      <c r="F276" s="12">
        <v>-178839.15</v>
      </c>
      <c r="G276" s="12">
        <v>-179822.55</v>
      </c>
      <c r="H276" s="12">
        <v>-180006</v>
      </c>
      <c r="I276" s="12">
        <v>-180006</v>
      </c>
      <c r="J276" s="12">
        <v>519076.7</v>
      </c>
      <c r="K276" s="12">
        <v>-168543.94</v>
      </c>
      <c r="L276" s="12">
        <v>-164351.71</v>
      </c>
      <c r="M276" s="12">
        <v>952067.91</v>
      </c>
      <c r="N276" s="13">
        <v>89734.25</v>
      </c>
      <c r="O276" s="12">
        <f t="shared" si="4"/>
        <v>-1199.3199999999488</v>
      </c>
      <c r="P276" s="2"/>
      <c r="Q276" s="2"/>
    </row>
    <row r="277" spans="1:17" x14ac:dyDescent="0.25">
      <c r="A277" s="10">
        <v>236.2</v>
      </c>
      <c r="B277" s="11" t="s">
        <v>267</v>
      </c>
      <c r="C277" s="12">
        <v>0</v>
      </c>
      <c r="D277" s="12">
        <v>0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1">
        <v>0</v>
      </c>
      <c r="O277" s="12">
        <f t="shared" si="4"/>
        <v>0</v>
      </c>
      <c r="P277" s="2"/>
      <c r="Q277" s="2"/>
    </row>
    <row r="278" spans="1:17" x14ac:dyDescent="0.25">
      <c r="A278" s="10">
        <v>236.3</v>
      </c>
      <c r="B278" s="11" t="s">
        <v>268</v>
      </c>
      <c r="C278" s="12">
        <v>-12627.93</v>
      </c>
      <c r="D278" s="12">
        <v>0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3">
        <v>-16229.58</v>
      </c>
      <c r="O278" s="12">
        <f t="shared" si="4"/>
        <v>-28857.510000000002</v>
      </c>
      <c r="P278" s="2"/>
      <c r="Q278" s="2"/>
    </row>
    <row r="279" spans="1:17" x14ac:dyDescent="0.25">
      <c r="A279" s="10">
        <v>237.1</v>
      </c>
      <c r="B279" s="11" t="s">
        <v>269</v>
      </c>
      <c r="C279" s="12">
        <v>0</v>
      </c>
      <c r="D279" s="12">
        <v>0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0</v>
      </c>
      <c r="N279" s="11">
        <v>0</v>
      </c>
      <c r="O279" s="12">
        <f t="shared" si="4"/>
        <v>0</v>
      </c>
      <c r="P279" s="2"/>
      <c r="Q279" s="2"/>
    </row>
    <row r="280" spans="1:17" x14ac:dyDescent="0.25">
      <c r="A280" s="10">
        <v>237.2</v>
      </c>
      <c r="B280" s="11" t="s">
        <v>270</v>
      </c>
      <c r="C280" s="12">
        <v>-33799.5</v>
      </c>
      <c r="D280" s="12">
        <v>3921.13</v>
      </c>
      <c r="E280" s="12">
        <v>-2414.83</v>
      </c>
      <c r="F280" s="12">
        <v>1709.3</v>
      </c>
      <c r="G280" s="12">
        <v>-226</v>
      </c>
      <c r="H280" s="12">
        <v>1432.56</v>
      </c>
      <c r="I280" s="12">
        <v>33.86</v>
      </c>
      <c r="J280" s="12">
        <v>788.53</v>
      </c>
      <c r="K280" s="12">
        <v>1641.47</v>
      </c>
      <c r="L280" s="12">
        <v>-130.28</v>
      </c>
      <c r="M280" s="12">
        <v>1608.83</v>
      </c>
      <c r="N280" s="11">
        <v>-61.03</v>
      </c>
      <c r="O280" s="12">
        <f t="shared" si="4"/>
        <v>-25495.959999999992</v>
      </c>
      <c r="P280" s="2"/>
      <c r="Q280" s="2"/>
    </row>
    <row r="281" spans="1:17" x14ac:dyDescent="0.25">
      <c r="A281" s="10">
        <v>237.21</v>
      </c>
      <c r="B281" s="11" t="s">
        <v>271</v>
      </c>
      <c r="C281" s="12">
        <v>-292806.5</v>
      </c>
      <c r="D281" s="12">
        <v>-264470.38</v>
      </c>
      <c r="E281" s="12">
        <v>-303041.3</v>
      </c>
      <c r="F281" s="12">
        <v>578625.43999999994</v>
      </c>
      <c r="G281" s="12">
        <v>-291082.49</v>
      </c>
      <c r="H281" s="12">
        <v>-292617.40000000002</v>
      </c>
      <c r="I281" s="12">
        <v>615140.76</v>
      </c>
      <c r="J281" s="12">
        <v>-240116.64</v>
      </c>
      <c r="K281" s="12">
        <v>490368.51</v>
      </c>
      <c r="L281" s="12">
        <v>-238670.37</v>
      </c>
      <c r="M281" s="12">
        <v>-230971.32</v>
      </c>
      <c r="N281" s="13">
        <v>469641.69</v>
      </c>
      <c r="O281" s="12">
        <f t="shared" si="4"/>
        <v>0</v>
      </c>
      <c r="P281" s="2"/>
      <c r="Q281" s="2"/>
    </row>
    <row r="282" spans="1:17" x14ac:dyDescent="0.25">
      <c r="A282" s="10">
        <v>237.22</v>
      </c>
      <c r="B282" s="11" t="s">
        <v>272</v>
      </c>
      <c r="C282" s="12">
        <v>0</v>
      </c>
      <c r="D282" s="12">
        <v>0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1">
        <v>0</v>
      </c>
      <c r="O282" s="12">
        <f t="shared" si="4"/>
        <v>0</v>
      </c>
      <c r="P282" s="2"/>
      <c r="Q282" s="2"/>
    </row>
    <row r="283" spans="1:17" x14ac:dyDescent="0.25">
      <c r="A283" s="10">
        <v>237.23</v>
      </c>
      <c r="B283" s="11" t="s">
        <v>273</v>
      </c>
      <c r="C283" s="12">
        <v>-172793.68</v>
      </c>
      <c r="D283" s="12">
        <v>172793.68</v>
      </c>
      <c r="E283" s="12">
        <v>-85548.89</v>
      </c>
      <c r="F283" s="12">
        <v>-82789.25</v>
      </c>
      <c r="G283" s="12">
        <v>168338.14</v>
      </c>
      <c r="H283" s="12">
        <v>-81964.73</v>
      </c>
      <c r="I283" s="12">
        <v>-84696.89</v>
      </c>
      <c r="J283" s="12">
        <v>166661.62</v>
      </c>
      <c r="K283" s="12">
        <v>-81133.52</v>
      </c>
      <c r="L283" s="12">
        <v>-83837.97</v>
      </c>
      <c r="M283" s="12">
        <v>164971.49</v>
      </c>
      <c r="N283" s="13">
        <v>-82972.08</v>
      </c>
      <c r="O283" s="12">
        <f t="shared" si="4"/>
        <v>-82972.08</v>
      </c>
      <c r="P283" s="2"/>
      <c r="Q283" s="2"/>
    </row>
    <row r="284" spans="1:17" x14ac:dyDescent="0.25">
      <c r="A284" s="10">
        <v>237.3</v>
      </c>
      <c r="B284" s="11" t="s">
        <v>274</v>
      </c>
      <c r="C284" s="12">
        <v>-2754.1099999999997</v>
      </c>
      <c r="D284" s="12">
        <v>-986.3</v>
      </c>
      <c r="E284" s="12">
        <v>2635.76</v>
      </c>
      <c r="F284" s="12">
        <v>-295.89</v>
      </c>
      <c r="G284" s="12">
        <v>0</v>
      </c>
      <c r="H284" s="12">
        <v>1400.54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  <c r="N284" s="11">
        <v>0</v>
      </c>
      <c r="O284" s="12">
        <f t="shared" si="4"/>
        <v>4.5474735088646412E-13</v>
      </c>
      <c r="P284" s="2"/>
      <c r="Q284" s="2"/>
    </row>
    <row r="285" spans="1:17" x14ac:dyDescent="0.25">
      <c r="A285" s="10">
        <v>237.4</v>
      </c>
      <c r="B285" s="11" t="s">
        <v>275</v>
      </c>
      <c r="C285" s="12">
        <v>-28321.23</v>
      </c>
      <c r="D285" s="12">
        <v>-2768.29</v>
      </c>
      <c r="E285" s="12">
        <v>-699.74</v>
      </c>
      <c r="F285" s="12">
        <v>-1743.36</v>
      </c>
      <c r="G285" s="12">
        <v>-1780.55</v>
      </c>
      <c r="H285" s="12">
        <v>-1342.37</v>
      </c>
      <c r="I285" s="12">
        <v>-1348.86</v>
      </c>
      <c r="J285" s="12">
        <v>-1102.3699999999999</v>
      </c>
      <c r="K285" s="12">
        <v>-3124.29</v>
      </c>
      <c r="L285" s="12">
        <v>-1290.8599999999999</v>
      </c>
      <c r="M285" s="12">
        <v>-1058.8</v>
      </c>
      <c r="N285" s="13">
        <v>-2186.6999999999998</v>
      </c>
      <c r="O285" s="12">
        <f t="shared" si="4"/>
        <v>-46767.420000000013</v>
      </c>
      <c r="P285" s="2"/>
      <c r="Q285" s="2"/>
    </row>
    <row r="286" spans="1:17" x14ac:dyDescent="0.25">
      <c r="A286" s="10">
        <v>237.41</v>
      </c>
      <c r="B286" s="11" t="s">
        <v>276</v>
      </c>
      <c r="C286" s="12">
        <v>0</v>
      </c>
      <c r="D286" s="12">
        <v>0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  <c r="M286" s="12">
        <v>0</v>
      </c>
      <c r="N286" s="11">
        <v>0</v>
      </c>
      <c r="O286" s="12">
        <f t="shared" si="4"/>
        <v>0</v>
      </c>
      <c r="P286" s="2"/>
      <c r="Q286" s="2"/>
    </row>
    <row r="287" spans="1:17" x14ac:dyDescent="0.25">
      <c r="A287" s="10">
        <v>237.42</v>
      </c>
      <c r="B287" s="11" t="s">
        <v>277</v>
      </c>
      <c r="C287" s="12">
        <v>0</v>
      </c>
      <c r="D287" s="12">
        <v>0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1">
        <v>0</v>
      </c>
      <c r="O287" s="12">
        <f t="shared" si="4"/>
        <v>0</v>
      </c>
      <c r="P287" s="2"/>
      <c r="Q287" s="2"/>
    </row>
    <row r="288" spans="1:17" x14ac:dyDescent="0.25">
      <c r="A288" s="10">
        <v>237.42099999999999</v>
      </c>
      <c r="B288" s="11" t="s">
        <v>278</v>
      </c>
      <c r="C288" s="12">
        <v>-3090.54</v>
      </c>
      <c r="D288" s="12">
        <v>-534.65</v>
      </c>
      <c r="E288" s="12">
        <v>-591.94000000000005</v>
      </c>
      <c r="F288" s="12">
        <v>-572.84</v>
      </c>
      <c r="G288" s="12">
        <v>-591.94000000000005</v>
      </c>
      <c r="H288" s="12">
        <v>4217.13</v>
      </c>
      <c r="I288" s="12">
        <v>-591.94000000000005</v>
      </c>
      <c r="J288" s="12">
        <v>-591.94000000000005</v>
      </c>
      <c r="K288" s="12">
        <v>-572.84</v>
      </c>
      <c r="L288" s="12">
        <v>-591.94000000000005</v>
      </c>
      <c r="M288" s="12">
        <v>-572.84</v>
      </c>
      <c r="N288" s="11">
        <v>-591.94000000000005</v>
      </c>
      <c r="O288" s="12">
        <f t="shared" si="4"/>
        <v>-4678.22</v>
      </c>
      <c r="P288" s="2"/>
      <c r="Q288" s="2"/>
    </row>
    <row r="289" spans="1:17" x14ac:dyDescent="0.25">
      <c r="A289" s="10">
        <v>237.42500000000001</v>
      </c>
      <c r="B289" s="11" t="s">
        <v>279</v>
      </c>
      <c r="C289" s="12">
        <v>-3872.79</v>
      </c>
      <c r="D289" s="12">
        <v>-669.99</v>
      </c>
      <c r="E289" s="12">
        <v>-741.77</v>
      </c>
      <c r="F289" s="12">
        <v>-717.84</v>
      </c>
      <c r="G289" s="12">
        <v>-741.77</v>
      </c>
      <c r="H289" s="12">
        <v>5284.55</v>
      </c>
      <c r="I289" s="12">
        <v>-741.77</v>
      </c>
      <c r="J289" s="12">
        <v>-741.77</v>
      </c>
      <c r="K289" s="12">
        <v>-717.84</v>
      </c>
      <c r="L289" s="12">
        <v>-741.77</v>
      </c>
      <c r="M289" s="12">
        <v>-717.84</v>
      </c>
      <c r="N289" s="11">
        <v>-741.77</v>
      </c>
      <c r="O289" s="12">
        <f t="shared" si="4"/>
        <v>-5862.3700000000008</v>
      </c>
      <c r="P289" s="2"/>
      <c r="Q289" s="2"/>
    </row>
    <row r="290" spans="1:17" x14ac:dyDescent="0.25">
      <c r="A290" s="10">
        <v>237.43</v>
      </c>
      <c r="B290" s="11" t="s">
        <v>280</v>
      </c>
      <c r="C290" s="12">
        <v>-66.77</v>
      </c>
      <c r="D290" s="12">
        <v>49.33</v>
      </c>
      <c r="E290" s="12">
        <v>-9.16</v>
      </c>
      <c r="F290" s="12">
        <v>-8.8699999999999992</v>
      </c>
      <c r="G290" s="12">
        <v>-9.16</v>
      </c>
      <c r="H290" s="12">
        <v>-8.8699999999999992</v>
      </c>
      <c r="I290" s="12">
        <v>-9.16</v>
      </c>
      <c r="J290" s="12">
        <v>-9.16</v>
      </c>
      <c r="K290" s="12">
        <v>-8.8699999999999992</v>
      </c>
      <c r="L290" s="12">
        <v>-9.16</v>
      </c>
      <c r="M290" s="12">
        <v>-8.8699999999999992</v>
      </c>
      <c r="N290" s="11">
        <v>-9.16</v>
      </c>
      <c r="O290" s="12">
        <f t="shared" si="4"/>
        <v>-107.88</v>
      </c>
      <c r="P290" s="2"/>
      <c r="Q290" s="2"/>
    </row>
    <row r="291" spans="1:17" x14ac:dyDescent="0.25">
      <c r="A291" s="10">
        <v>237.43100000000001</v>
      </c>
      <c r="B291" s="11" t="s">
        <v>281</v>
      </c>
      <c r="C291" s="12">
        <v>-10363.48</v>
      </c>
      <c r="D291" s="12">
        <v>-1456.43</v>
      </c>
      <c r="E291" s="12">
        <v>10207.44</v>
      </c>
      <c r="F291" s="12">
        <v>-1560.46</v>
      </c>
      <c r="G291" s="12">
        <v>-1612.47</v>
      </c>
      <c r="H291" s="12">
        <v>-1560.46</v>
      </c>
      <c r="I291" s="12">
        <v>-1612.47</v>
      </c>
      <c r="J291" s="12">
        <v>-1612.47</v>
      </c>
      <c r="K291" s="12">
        <v>-1560.46</v>
      </c>
      <c r="L291" s="12">
        <v>-1612.47</v>
      </c>
      <c r="M291" s="12">
        <v>-1560.46</v>
      </c>
      <c r="N291" s="13">
        <v>-1612.47</v>
      </c>
      <c r="O291" s="12">
        <f t="shared" si="4"/>
        <v>-15916.659999999998</v>
      </c>
      <c r="P291" s="2"/>
      <c r="Q291" s="2"/>
    </row>
    <row r="292" spans="1:17" x14ac:dyDescent="0.25">
      <c r="A292" s="10">
        <v>237.43199999999999</v>
      </c>
      <c r="B292" s="11" t="s">
        <v>282</v>
      </c>
      <c r="C292" s="12">
        <v>-2156.2600000000002</v>
      </c>
      <c r="D292" s="12">
        <v>-303.02999999999997</v>
      </c>
      <c r="E292" s="12">
        <v>2123.79</v>
      </c>
      <c r="F292" s="12">
        <v>-324.67</v>
      </c>
      <c r="G292" s="12">
        <v>-335.5</v>
      </c>
      <c r="H292" s="12">
        <v>-324.67</v>
      </c>
      <c r="I292" s="12">
        <v>-335.5</v>
      </c>
      <c r="J292" s="12">
        <v>-335.5</v>
      </c>
      <c r="K292" s="12">
        <v>-324.67</v>
      </c>
      <c r="L292" s="12">
        <v>-335.5</v>
      </c>
      <c r="M292" s="12">
        <v>-324.67</v>
      </c>
      <c r="N292" s="11">
        <v>-335.5</v>
      </c>
      <c r="O292" s="12">
        <f t="shared" si="4"/>
        <v>-3311.6800000000003</v>
      </c>
      <c r="P292" s="2"/>
      <c r="Q292" s="2"/>
    </row>
    <row r="293" spans="1:17" x14ac:dyDescent="0.25">
      <c r="A293" s="10">
        <v>237.43299999999999</v>
      </c>
      <c r="B293" s="11" t="s">
        <v>283</v>
      </c>
      <c r="C293" s="12">
        <v>-726.21</v>
      </c>
      <c r="D293" s="12">
        <v>-102.06</v>
      </c>
      <c r="E293" s="12">
        <v>715.28</v>
      </c>
      <c r="F293" s="12">
        <v>-109.35</v>
      </c>
      <c r="G293" s="12">
        <v>-112.99</v>
      </c>
      <c r="H293" s="12">
        <v>-109.35</v>
      </c>
      <c r="I293" s="12">
        <v>-112.99</v>
      </c>
      <c r="J293" s="12">
        <v>-112.99</v>
      </c>
      <c r="K293" s="12">
        <v>-109.35</v>
      </c>
      <c r="L293" s="12">
        <v>-112.99</v>
      </c>
      <c r="M293" s="12">
        <v>-109.35</v>
      </c>
      <c r="N293" s="11">
        <v>-112.99</v>
      </c>
      <c r="O293" s="12">
        <f t="shared" si="4"/>
        <v>-1115.3399999999999</v>
      </c>
      <c r="P293" s="2"/>
      <c r="Q293" s="2"/>
    </row>
    <row r="294" spans="1:17" x14ac:dyDescent="0.25">
      <c r="A294" s="10">
        <v>237.434</v>
      </c>
      <c r="B294" s="11" t="s">
        <v>284</v>
      </c>
      <c r="C294" s="12">
        <v>-2155.6999999999998</v>
      </c>
      <c r="D294" s="12">
        <v>-302.95</v>
      </c>
      <c r="E294" s="12">
        <v>2123.2399999999998</v>
      </c>
      <c r="F294" s="12">
        <v>-324.58999999999997</v>
      </c>
      <c r="G294" s="12">
        <v>-335.41</v>
      </c>
      <c r="H294" s="12">
        <v>-324.58999999999997</v>
      </c>
      <c r="I294" s="12">
        <v>-335.41</v>
      </c>
      <c r="J294" s="12">
        <v>-335.41</v>
      </c>
      <c r="K294" s="12">
        <v>-324.58999999999997</v>
      </c>
      <c r="L294" s="12">
        <v>-335.41</v>
      </c>
      <c r="M294" s="12">
        <v>-324.58999999999997</v>
      </c>
      <c r="N294" s="11">
        <v>-335.41</v>
      </c>
      <c r="O294" s="12">
        <f t="shared" si="4"/>
        <v>-3310.8199999999997</v>
      </c>
      <c r="P294" s="2"/>
      <c r="Q294" s="2"/>
    </row>
    <row r="295" spans="1:17" x14ac:dyDescent="0.25">
      <c r="A295" s="10">
        <v>237.435</v>
      </c>
      <c r="B295" s="11" t="s">
        <v>285</v>
      </c>
      <c r="C295" s="12">
        <v>0</v>
      </c>
      <c r="D295" s="12">
        <v>0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1">
        <v>0</v>
      </c>
      <c r="O295" s="12">
        <f t="shared" si="4"/>
        <v>0</v>
      </c>
      <c r="P295" s="2"/>
      <c r="Q295" s="2"/>
    </row>
    <row r="296" spans="1:17" x14ac:dyDescent="0.25">
      <c r="A296" s="10">
        <v>237.44</v>
      </c>
      <c r="B296" s="11" t="s">
        <v>286</v>
      </c>
      <c r="C296" s="12">
        <v>-100.62</v>
      </c>
      <c r="D296" s="12">
        <v>86.14</v>
      </c>
      <c r="E296" s="12">
        <v>-16.04</v>
      </c>
      <c r="F296" s="12">
        <v>-15.52</v>
      </c>
      <c r="G296" s="12">
        <v>-16.04</v>
      </c>
      <c r="H296" s="12">
        <v>-41.85</v>
      </c>
      <c r="I296" s="12">
        <v>10.29</v>
      </c>
      <c r="J296" s="12">
        <v>-16.04</v>
      </c>
      <c r="K296" s="12">
        <v>-15.52</v>
      </c>
      <c r="L296" s="12">
        <v>-16.04</v>
      </c>
      <c r="M296" s="12">
        <v>-15.52</v>
      </c>
      <c r="N296" s="11">
        <v>-16.04</v>
      </c>
      <c r="O296" s="12">
        <f t="shared" si="4"/>
        <v>-172.8</v>
      </c>
      <c r="P296" s="2"/>
      <c r="Q296" s="2"/>
    </row>
    <row r="297" spans="1:17" x14ac:dyDescent="0.25">
      <c r="A297" s="10">
        <v>237.441</v>
      </c>
      <c r="B297" s="11" t="s">
        <v>287</v>
      </c>
      <c r="C297" s="12">
        <v>0</v>
      </c>
      <c r="D297" s="12">
        <v>0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0</v>
      </c>
      <c r="N297" s="11">
        <v>0</v>
      </c>
      <c r="O297" s="12">
        <f t="shared" si="4"/>
        <v>0</v>
      </c>
      <c r="P297" s="2"/>
      <c r="Q297" s="2"/>
    </row>
    <row r="298" spans="1:17" x14ac:dyDescent="0.25">
      <c r="A298" s="10">
        <v>237.44200000000001</v>
      </c>
      <c r="B298" s="11" t="s">
        <v>288</v>
      </c>
      <c r="C298" s="12">
        <v>0</v>
      </c>
      <c r="D298" s="12">
        <v>0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0</v>
      </c>
      <c r="N298" s="11">
        <v>0</v>
      </c>
      <c r="O298" s="12">
        <f t="shared" si="4"/>
        <v>0</v>
      </c>
      <c r="P298" s="2"/>
      <c r="Q298" s="2"/>
    </row>
    <row r="299" spans="1:17" x14ac:dyDescent="0.25">
      <c r="A299" s="10">
        <v>237.44499999999999</v>
      </c>
      <c r="B299" s="11" t="s">
        <v>289</v>
      </c>
      <c r="C299" s="12">
        <v>0</v>
      </c>
      <c r="D299" s="12">
        <v>0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2">
        <v>0</v>
      </c>
      <c r="L299" s="12">
        <v>0</v>
      </c>
      <c r="M299" s="12">
        <v>0</v>
      </c>
      <c r="N299" s="11">
        <v>0</v>
      </c>
      <c r="O299" s="12">
        <f t="shared" si="4"/>
        <v>0</v>
      </c>
      <c r="P299" s="2"/>
      <c r="Q299" s="2"/>
    </row>
    <row r="300" spans="1:17" x14ac:dyDescent="0.25">
      <c r="A300" s="10">
        <v>237.45</v>
      </c>
      <c r="B300" s="11" t="s">
        <v>290</v>
      </c>
      <c r="C300" s="12">
        <v>-1215.9000000000001</v>
      </c>
      <c r="D300" s="12">
        <v>0</v>
      </c>
      <c r="E300" s="12">
        <v>0</v>
      </c>
      <c r="F300" s="12">
        <v>1215.9000000000001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12">
        <v>0</v>
      </c>
      <c r="N300" s="11">
        <v>0</v>
      </c>
      <c r="O300" s="12">
        <f t="shared" si="4"/>
        <v>0</v>
      </c>
      <c r="P300" s="2"/>
      <c r="Q300" s="2"/>
    </row>
    <row r="301" spans="1:17" x14ac:dyDescent="0.25">
      <c r="A301" s="10">
        <v>237.453</v>
      </c>
      <c r="B301" s="11" t="s">
        <v>291</v>
      </c>
      <c r="C301" s="12">
        <v>-979.82</v>
      </c>
      <c r="D301" s="12">
        <v>-576.89</v>
      </c>
      <c r="E301" s="12">
        <v>-638.70000000000005</v>
      </c>
      <c r="F301" s="12">
        <v>-637.99</v>
      </c>
      <c r="G301" s="12">
        <v>-683.99</v>
      </c>
      <c r="H301" s="12">
        <v>-644.04999999999995</v>
      </c>
      <c r="I301" s="12">
        <v>-665.51</v>
      </c>
      <c r="J301" s="12">
        <v>-665.51</v>
      </c>
      <c r="K301" s="12">
        <v>-644.04999999999995</v>
      </c>
      <c r="L301" s="12">
        <v>-665.51</v>
      </c>
      <c r="M301" s="12">
        <v>-644.04999999999995</v>
      </c>
      <c r="N301" s="11">
        <v>-665.51</v>
      </c>
      <c r="O301" s="12">
        <f t="shared" si="4"/>
        <v>-8111.5800000000008</v>
      </c>
      <c r="P301" s="2"/>
      <c r="Q301" s="2"/>
    </row>
    <row r="302" spans="1:17" x14ac:dyDescent="0.25">
      <c r="A302" s="10">
        <v>237.45500000000001</v>
      </c>
      <c r="B302" s="11" t="s">
        <v>292</v>
      </c>
      <c r="C302" s="12">
        <v>-1117.97</v>
      </c>
      <c r="D302" s="12">
        <v>-193.41</v>
      </c>
      <c r="E302" s="12">
        <v>-214.13</v>
      </c>
      <c r="F302" s="12">
        <v>-207.22</v>
      </c>
      <c r="G302" s="12">
        <v>-214.13</v>
      </c>
      <c r="H302" s="12">
        <v>1525.51</v>
      </c>
      <c r="I302" s="12">
        <v>-214.13</v>
      </c>
      <c r="J302" s="12">
        <v>-214.13</v>
      </c>
      <c r="K302" s="12">
        <v>-207.22</v>
      </c>
      <c r="L302" s="12">
        <v>-214.13</v>
      </c>
      <c r="M302" s="12">
        <v>-207.22</v>
      </c>
      <c r="N302" s="11">
        <v>-214.13</v>
      </c>
      <c r="O302" s="12">
        <f t="shared" si="4"/>
        <v>-1692.31</v>
      </c>
      <c r="P302" s="2"/>
      <c r="Q302" s="2"/>
    </row>
    <row r="303" spans="1:17" x14ac:dyDescent="0.25">
      <c r="A303" s="10">
        <v>237.46</v>
      </c>
      <c r="B303" s="11" t="s">
        <v>293</v>
      </c>
      <c r="C303" s="12">
        <v>-103.61</v>
      </c>
      <c r="D303" s="12">
        <v>76.55</v>
      </c>
      <c r="E303" s="12">
        <v>-14.22</v>
      </c>
      <c r="F303" s="12">
        <v>-13.76</v>
      </c>
      <c r="G303" s="12">
        <v>-14.22</v>
      </c>
      <c r="H303" s="12">
        <v>-13.76</v>
      </c>
      <c r="I303" s="12">
        <v>-14.22</v>
      </c>
      <c r="J303" s="12">
        <v>-14.22</v>
      </c>
      <c r="K303" s="12">
        <v>-13.76</v>
      </c>
      <c r="L303" s="12">
        <v>-14.22</v>
      </c>
      <c r="M303" s="12">
        <v>-13.76</v>
      </c>
      <c r="N303" s="11">
        <v>-14.22</v>
      </c>
      <c r="O303" s="12">
        <f t="shared" si="4"/>
        <v>-167.42000000000002</v>
      </c>
      <c r="P303" s="2"/>
      <c r="Q303" s="2"/>
    </row>
    <row r="304" spans="1:17" x14ac:dyDescent="0.25">
      <c r="A304" s="10">
        <v>237.465</v>
      </c>
      <c r="B304" s="11" t="s">
        <v>294</v>
      </c>
      <c r="C304" s="12">
        <v>-89.52</v>
      </c>
      <c r="D304" s="12">
        <v>-15.48</v>
      </c>
      <c r="E304" s="12">
        <v>-17.14</v>
      </c>
      <c r="F304" s="12">
        <v>-16.59</v>
      </c>
      <c r="G304" s="12">
        <v>-17.14</v>
      </c>
      <c r="H304" s="12">
        <v>122.14</v>
      </c>
      <c r="I304" s="12">
        <v>-17.14</v>
      </c>
      <c r="J304" s="12">
        <v>-17.14</v>
      </c>
      <c r="K304" s="12">
        <v>-16.59</v>
      </c>
      <c r="L304" s="12">
        <v>-17.14</v>
      </c>
      <c r="M304" s="12">
        <v>-16.59</v>
      </c>
      <c r="N304" s="11">
        <v>-17.14</v>
      </c>
      <c r="O304" s="12">
        <f t="shared" si="4"/>
        <v>-135.47000000000003</v>
      </c>
      <c r="P304" s="2"/>
      <c r="Q304" s="2"/>
    </row>
    <row r="305" spans="1:17" x14ac:dyDescent="0.25">
      <c r="A305" s="10">
        <v>237.46799999999999</v>
      </c>
      <c r="B305" s="11" t="s">
        <v>295</v>
      </c>
      <c r="C305" s="12">
        <v>0</v>
      </c>
      <c r="D305" s="12">
        <v>0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  <c r="N305" s="11">
        <v>0</v>
      </c>
      <c r="O305" s="12">
        <f t="shared" si="4"/>
        <v>0</v>
      </c>
      <c r="P305" s="2"/>
      <c r="Q305" s="2"/>
    </row>
    <row r="306" spans="1:17" x14ac:dyDescent="0.25">
      <c r="A306" s="10">
        <v>237.47</v>
      </c>
      <c r="B306" s="11" t="s">
        <v>296</v>
      </c>
      <c r="C306" s="12">
        <v>-2253.14</v>
      </c>
      <c r="D306" s="12">
        <v>0</v>
      </c>
      <c r="E306" s="12">
        <v>0</v>
      </c>
      <c r="F306" s="12">
        <v>2253.14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0</v>
      </c>
      <c r="N306" s="11">
        <v>0</v>
      </c>
      <c r="O306" s="12">
        <f t="shared" si="4"/>
        <v>0</v>
      </c>
      <c r="P306" s="2"/>
      <c r="Q306" s="2"/>
    </row>
    <row r="307" spans="1:17" x14ac:dyDescent="0.25">
      <c r="A307" s="10">
        <v>237.47499999999999</v>
      </c>
      <c r="B307" s="11" t="s">
        <v>297</v>
      </c>
      <c r="C307" s="12">
        <v>-126.28999999999999</v>
      </c>
      <c r="D307" s="12">
        <v>-21.85</v>
      </c>
      <c r="E307" s="12">
        <v>-24.19</v>
      </c>
      <c r="F307" s="12">
        <v>-23.41</v>
      </c>
      <c r="G307" s="12">
        <v>-24.19</v>
      </c>
      <c r="H307" s="12">
        <v>172.33</v>
      </c>
      <c r="I307" s="12">
        <v>-24.19</v>
      </c>
      <c r="J307" s="12">
        <v>-24.19</v>
      </c>
      <c r="K307" s="12">
        <v>-23.41</v>
      </c>
      <c r="L307" s="12">
        <v>-24.19</v>
      </c>
      <c r="M307" s="12">
        <v>-23.41</v>
      </c>
      <c r="N307" s="11">
        <v>-24.19</v>
      </c>
      <c r="O307" s="12">
        <f t="shared" si="4"/>
        <v>-191.17999999999995</v>
      </c>
      <c r="P307" s="2"/>
      <c r="Q307" s="2"/>
    </row>
    <row r="308" spans="1:17" x14ac:dyDescent="0.25">
      <c r="A308" s="10">
        <v>237.48</v>
      </c>
      <c r="B308" s="11" t="s">
        <v>298</v>
      </c>
      <c r="C308" s="12">
        <v>-4137.0600000000004</v>
      </c>
      <c r="D308" s="12">
        <v>0</v>
      </c>
      <c r="E308" s="12">
        <v>0</v>
      </c>
      <c r="F308" s="12">
        <v>4137.0600000000004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0</v>
      </c>
      <c r="N308" s="11">
        <v>0</v>
      </c>
      <c r="O308" s="12">
        <f t="shared" si="4"/>
        <v>0</v>
      </c>
      <c r="P308" s="2"/>
      <c r="Q308" s="2"/>
    </row>
    <row r="309" spans="1:17" x14ac:dyDescent="0.25">
      <c r="A309" s="10">
        <v>237.48500000000001</v>
      </c>
      <c r="B309" s="11" t="s">
        <v>299</v>
      </c>
      <c r="C309" s="12">
        <v>-517.97</v>
      </c>
      <c r="D309" s="12">
        <v>0</v>
      </c>
      <c r="E309" s="12">
        <v>0</v>
      </c>
      <c r="F309" s="12">
        <v>517.97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0</v>
      </c>
      <c r="N309" s="11">
        <v>0</v>
      </c>
      <c r="O309" s="12">
        <f t="shared" si="4"/>
        <v>0</v>
      </c>
      <c r="P309" s="2"/>
      <c r="Q309" s="2"/>
    </row>
    <row r="310" spans="1:17" x14ac:dyDescent="0.25">
      <c r="A310" s="10">
        <v>237.49</v>
      </c>
      <c r="B310" s="11" t="s">
        <v>300</v>
      </c>
      <c r="C310" s="12">
        <v>0</v>
      </c>
      <c r="D310" s="12">
        <v>0</v>
      </c>
      <c r="E310" s="12">
        <v>0</v>
      </c>
      <c r="F310" s="12">
        <v>0</v>
      </c>
      <c r="G310" s="12">
        <v>0</v>
      </c>
      <c r="H310" s="12">
        <v>0</v>
      </c>
      <c r="I310" s="12">
        <v>0</v>
      </c>
      <c r="J310" s="12">
        <v>0</v>
      </c>
      <c r="K310" s="12">
        <v>0</v>
      </c>
      <c r="L310" s="12">
        <v>0</v>
      </c>
      <c r="M310" s="12">
        <v>0</v>
      </c>
      <c r="N310" s="11">
        <v>0</v>
      </c>
      <c r="O310" s="12">
        <f t="shared" si="4"/>
        <v>0</v>
      </c>
      <c r="P310" s="2"/>
      <c r="Q310" s="2"/>
    </row>
    <row r="311" spans="1:17" x14ac:dyDescent="0.25">
      <c r="A311" s="10">
        <v>237.495</v>
      </c>
      <c r="B311" s="11" t="s">
        <v>301</v>
      </c>
      <c r="C311" s="12">
        <v>-784.11</v>
      </c>
      <c r="D311" s="12">
        <v>0</v>
      </c>
      <c r="E311" s="12">
        <v>0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  <c r="M311" s="12">
        <v>0</v>
      </c>
      <c r="N311" s="11">
        <v>0</v>
      </c>
      <c r="O311" s="12">
        <f t="shared" si="4"/>
        <v>-784.11</v>
      </c>
      <c r="P311" s="2"/>
      <c r="Q311" s="2"/>
    </row>
    <row r="312" spans="1:17" x14ac:dyDescent="0.25">
      <c r="A312" s="10">
        <v>238.1</v>
      </c>
      <c r="B312" s="11" t="s">
        <v>302</v>
      </c>
      <c r="C312" s="12">
        <v>0</v>
      </c>
      <c r="D312" s="12">
        <v>0</v>
      </c>
      <c r="E312" s="12">
        <v>0</v>
      </c>
      <c r="F312" s="12">
        <v>0</v>
      </c>
      <c r="G312" s="12">
        <v>0</v>
      </c>
      <c r="H312" s="12">
        <v>0</v>
      </c>
      <c r="I312" s="12">
        <v>-639982.43000000005</v>
      </c>
      <c r="J312" s="12">
        <v>639982.43000000005</v>
      </c>
      <c r="K312" s="12">
        <v>0</v>
      </c>
      <c r="L312" s="12">
        <v>0</v>
      </c>
      <c r="M312" s="12">
        <v>0</v>
      </c>
      <c r="N312" s="11">
        <v>0</v>
      </c>
      <c r="O312" s="12">
        <f t="shared" si="4"/>
        <v>0</v>
      </c>
      <c r="P312" s="2"/>
      <c r="Q312" s="2"/>
    </row>
    <row r="313" spans="1:17" x14ac:dyDescent="0.25">
      <c r="A313" s="10">
        <v>241</v>
      </c>
      <c r="B313" s="11" t="s">
        <v>303</v>
      </c>
      <c r="C313" s="12">
        <v>217577.87</v>
      </c>
      <c r="D313" s="12">
        <v>7766.25</v>
      </c>
      <c r="E313" s="12">
        <v>-254107.26</v>
      </c>
      <c r="F313" s="12">
        <v>-7292.05</v>
      </c>
      <c r="G313" s="12">
        <v>-24323.51</v>
      </c>
      <c r="H313" s="12">
        <v>-22426.05</v>
      </c>
      <c r="I313" s="12">
        <v>-15427</v>
      </c>
      <c r="J313" s="12">
        <v>296.27999999999997</v>
      </c>
      <c r="K313" s="12">
        <v>-220.85</v>
      </c>
      <c r="L313" s="12">
        <v>-22141.21</v>
      </c>
      <c r="M313" s="12">
        <v>37870.949999999997</v>
      </c>
      <c r="N313" s="13">
        <v>-25005.97</v>
      </c>
      <c r="O313" s="12">
        <f t="shared" si="4"/>
        <v>-107432.55000000003</v>
      </c>
      <c r="P313" s="2"/>
      <c r="Q313" s="2"/>
    </row>
    <row r="314" spans="1:17" x14ac:dyDescent="0.25">
      <c r="A314" s="10">
        <v>241.01</v>
      </c>
      <c r="B314" s="11" t="s">
        <v>304</v>
      </c>
      <c r="C314" s="12">
        <v>0</v>
      </c>
      <c r="D314" s="12">
        <v>0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11">
        <v>0</v>
      </c>
      <c r="O314" s="12">
        <f t="shared" si="4"/>
        <v>0</v>
      </c>
      <c r="P314" s="2"/>
      <c r="Q314" s="2"/>
    </row>
    <row r="315" spans="1:17" x14ac:dyDescent="0.25">
      <c r="A315" s="10">
        <v>241.1</v>
      </c>
      <c r="B315" s="11" t="s">
        <v>305</v>
      </c>
      <c r="C315" s="12">
        <v>0</v>
      </c>
      <c r="D315" s="12">
        <v>0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  <c r="J315" s="12">
        <v>0</v>
      </c>
      <c r="K315" s="12">
        <v>0</v>
      </c>
      <c r="L315" s="12">
        <v>0</v>
      </c>
      <c r="M315" s="12">
        <v>0</v>
      </c>
      <c r="N315" s="11">
        <v>0</v>
      </c>
      <c r="O315" s="12">
        <f t="shared" si="4"/>
        <v>0</v>
      </c>
      <c r="P315" s="2"/>
      <c r="Q315" s="2"/>
    </row>
    <row r="316" spans="1:17" x14ac:dyDescent="0.25">
      <c r="A316" s="10">
        <v>241.2</v>
      </c>
      <c r="B316" s="11" t="s">
        <v>306</v>
      </c>
      <c r="C316" s="12">
        <v>-37348.36</v>
      </c>
      <c r="D316" s="12">
        <v>37348.36</v>
      </c>
      <c r="E316" s="12">
        <v>0</v>
      </c>
      <c r="F316" s="12">
        <v>0</v>
      </c>
      <c r="G316" s="12">
        <v>0</v>
      </c>
      <c r="H316" s="12">
        <v>-19697.740000000002</v>
      </c>
      <c r="I316" s="12">
        <v>19697.740000000002</v>
      </c>
      <c r="J316" s="12">
        <v>0</v>
      </c>
      <c r="K316" s="12">
        <v>0</v>
      </c>
      <c r="L316" s="12">
        <v>0</v>
      </c>
      <c r="M316" s="12">
        <v>0</v>
      </c>
      <c r="N316" s="11">
        <v>0</v>
      </c>
      <c r="O316" s="12">
        <f t="shared" si="4"/>
        <v>0</v>
      </c>
      <c r="P316" s="2"/>
      <c r="Q316" s="2"/>
    </row>
    <row r="317" spans="1:17" x14ac:dyDescent="0.25">
      <c r="A317" s="10">
        <v>241.25</v>
      </c>
      <c r="B317" s="11" t="s">
        <v>307</v>
      </c>
      <c r="C317" s="12">
        <v>0</v>
      </c>
      <c r="D317" s="12">
        <v>0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0</v>
      </c>
      <c r="N317" s="11">
        <v>0</v>
      </c>
      <c r="O317" s="12">
        <f t="shared" si="4"/>
        <v>0</v>
      </c>
      <c r="P317" s="2"/>
      <c r="Q317" s="2"/>
    </row>
    <row r="318" spans="1:17" x14ac:dyDescent="0.25">
      <c r="A318" s="10">
        <v>241.3</v>
      </c>
      <c r="B318" s="11" t="s">
        <v>308</v>
      </c>
      <c r="C318" s="12">
        <v>-144.55999999999995</v>
      </c>
      <c r="D318" s="12">
        <v>-194.81</v>
      </c>
      <c r="E318" s="12">
        <v>339.37</v>
      </c>
      <c r="F318" s="12">
        <v>-323.77999999999997</v>
      </c>
      <c r="G318" s="12">
        <v>-440</v>
      </c>
      <c r="H318" s="12">
        <v>763.78</v>
      </c>
      <c r="I318" s="12">
        <v>-491.44</v>
      </c>
      <c r="J318" s="12">
        <v>-446.32</v>
      </c>
      <c r="K318" s="12">
        <v>937.76</v>
      </c>
      <c r="L318" s="12">
        <v>-512.69000000000005</v>
      </c>
      <c r="M318" s="12">
        <v>-464.79</v>
      </c>
      <c r="N318" s="11">
        <v>977.48</v>
      </c>
      <c r="O318" s="12">
        <f t="shared" si="4"/>
        <v>0</v>
      </c>
      <c r="P318" s="2"/>
      <c r="Q318" s="2"/>
    </row>
    <row r="319" spans="1:17" x14ac:dyDescent="0.25">
      <c r="A319" s="10">
        <v>241.31</v>
      </c>
      <c r="B319" s="11" t="s">
        <v>309</v>
      </c>
      <c r="C319" s="12">
        <v>-150.95000000000005</v>
      </c>
      <c r="D319" s="12">
        <v>-184.38</v>
      </c>
      <c r="E319" s="12">
        <v>335.33</v>
      </c>
      <c r="F319" s="12">
        <v>-175.02</v>
      </c>
      <c r="G319" s="12">
        <v>-285.39999999999998</v>
      </c>
      <c r="H319" s="12">
        <v>460.42</v>
      </c>
      <c r="I319" s="12">
        <v>-199.94</v>
      </c>
      <c r="J319" s="12">
        <v>-185.55</v>
      </c>
      <c r="K319" s="12">
        <v>385.49</v>
      </c>
      <c r="L319" s="12">
        <v>-278.83</v>
      </c>
      <c r="M319" s="12">
        <v>-135.32</v>
      </c>
      <c r="N319" s="11">
        <v>414.15</v>
      </c>
      <c r="O319" s="12">
        <f t="shared" si="4"/>
        <v>0</v>
      </c>
      <c r="P319" s="2"/>
      <c r="Q319" s="2"/>
    </row>
    <row r="320" spans="1:17" x14ac:dyDescent="0.25">
      <c r="A320" s="10">
        <v>241.32</v>
      </c>
      <c r="B320" s="11" t="s">
        <v>310</v>
      </c>
      <c r="C320" s="12">
        <v>-49.870000000000005</v>
      </c>
      <c r="D320" s="12">
        <v>-101.83</v>
      </c>
      <c r="E320" s="12">
        <v>-57.67</v>
      </c>
      <c r="F320" s="12">
        <v>134.37</v>
      </c>
      <c r="G320" s="12">
        <v>-227.65</v>
      </c>
      <c r="H320" s="12">
        <v>-119.39</v>
      </c>
      <c r="I320" s="12">
        <v>180.12</v>
      </c>
      <c r="J320" s="12">
        <v>-234.98</v>
      </c>
      <c r="K320" s="12">
        <v>476.9</v>
      </c>
      <c r="L320" s="12">
        <v>-122.21</v>
      </c>
      <c r="M320" s="12">
        <v>-103.05</v>
      </c>
      <c r="N320" s="11">
        <v>225.26</v>
      </c>
      <c r="O320" s="12">
        <f t="shared" si="4"/>
        <v>0</v>
      </c>
      <c r="P320" s="2"/>
      <c r="Q320" s="2"/>
    </row>
    <row r="321" spans="1:17" x14ac:dyDescent="0.25">
      <c r="A321" s="10">
        <v>241.33</v>
      </c>
      <c r="B321" s="11" t="s">
        <v>311</v>
      </c>
      <c r="C321" s="12">
        <v>-5.1700000000000017</v>
      </c>
      <c r="D321" s="12">
        <v>-4.2699999999999996</v>
      </c>
      <c r="E321" s="12">
        <v>3.72</v>
      </c>
      <c r="F321" s="12">
        <v>-12.99</v>
      </c>
      <c r="G321" s="12">
        <v>-11.98</v>
      </c>
      <c r="H321" s="12">
        <v>11.81</v>
      </c>
      <c r="I321" s="12">
        <v>0</v>
      </c>
      <c r="J321" s="12">
        <v>-26.92</v>
      </c>
      <c r="K321" s="12">
        <v>8.42</v>
      </c>
      <c r="L321" s="12">
        <v>-14.05</v>
      </c>
      <c r="M321" s="12">
        <v>-10.82</v>
      </c>
      <c r="N321" s="11">
        <v>62.25</v>
      </c>
      <c r="O321" s="12">
        <f t="shared" si="4"/>
        <v>0</v>
      </c>
      <c r="P321" s="2"/>
      <c r="Q321" s="2"/>
    </row>
    <row r="322" spans="1:17" x14ac:dyDescent="0.25">
      <c r="A322" s="10">
        <v>241.34</v>
      </c>
      <c r="B322" s="11" t="s">
        <v>312</v>
      </c>
      <c r="C322" s="12">
        <v>-166.27999999999997</v>
      </c>
      <c r="D322" s="12">
        <v>-74.5</v>
      </c>
      <c r="E322" s="12">
        <v>240.78</v>
      </c>
      <c r="F322" s="12">
        <v>-130.61000000000001</v>
      </c>
      <c r="G322" s="12">
        <v>-189.43</v>
      </c>
      <c r="H322" s="12">
        <v>320.04000000000002</v>
      </c>
      <c r="I322" s="12">
        <v>-176.94</v>
      </c>
      <c r="J322" s="12">
        <v>-109.53</v>
      </c>
      <c r="K322" s="12">
        <v>286.47000000000003</v>
      </c>
      <c r="L322" s="12">
        <v>-234.41</v>
      </c>
      <c r="M322" s="12">
        <v>-123.95</v>
      </c>
      <c r="N322" s="11">
        <v>358.36</v>
      </c>
      <c r="O322" s="12">
        <f t="shared" si="4"/>
        <v>0</v>
      </c>
      <c r="P322" s="2"/>
      <c r="Q322" s="2"/>
    </row>
    <row r="323" spans="1:17" x14ac:dyDescent="0.25">
      <c r="A323" s="10">
        <v>241.35</v>
      </c>
      <c r="B323" s="11" t="s">
        <v>313</v>
      </c>
      <c r="C323" s="12">
        <v>-11166.74</v>
      </c>
      <c r="D323" s="12">
        <v>-871.2</v>
      </c>
      <c r="E323" s="12">
        <v>1533.04</v>
      </c>
      <c r="F323" s="12">
        <v>2363.48</v>
      </c>
      <c r="G323" s="12">
        <v>1376.32</v>
      </c>
      <c r="H323" s="12">
        <v>-1833.49</v>
      </c>
      <c r="I323" s="12">
        <v>-1458.1</v>
      </c>
      <c r="J323" s="12">
        <v>-449.49</v>
      </c>
      <c r="K323" s="12">
        <v>495.24</v>
      </c>
      <c r="L323" s="12">
        <v>986.61</v>
      </c>
      <c r="M323" s="12">
        <v>99.24</v>
      </c>
      <c r="N323" s="13">
        <v>-1123.33</v>
      </c>
      <c r="O323" s="12">
        <f t="shared" si="4"/>
        <v>-10048.420000000002</v>
      </c>
      <c r="P323" s="2"/>
      <c r="Q323" s="2"/>
    </row>
    <row r="324" spans="1:17" x14ac:dyDescent="0.25">
      <c r="A324" s="10">
        <v>241.36</v>
      </c>
      <c r="B324" s="11" t="s">
        <v>314</v>
      </c>
      <c r="C324" s="12">
        <v>0</v>
      </c>
      <c r="D324" s="12">
        <v>0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0</v>
      </c>
      <c r="N324" s="11">
        <v>0</v>
      </c>
      <c r="O324" s="12">
        <f t="shared" si="4"/>
        <v>0</v>
      </c>
      <c r="P324" s="2"/>
      <c r="Q324" s="2"/>
    </row>
    <row r="325" spans="1:17" x14ac:dyDescent="0.25">
      <c r="A325" s="10">
        <v>241.37</v>
      </c>
      <c r="B325" s="11" t="s">
        <v>315</v>
      </c>
      <c r="C325" s="12">
        <v>0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1">
        <v>0</v>
      </c>
      <c r="O325" s="12">
        <f t="shared" si="4"/>
        <v>0</v>
      </c>
      <c r="P325" s="2"/>
      <c r="Q325" s="2"/>
    </row>
    <row r="326" spans="1:17" x14ac:dyDescent="0.25">
      <c r="A326" s="10">
        <v>241.375</v>
      </c>
      <c r="B326" s="11" t="s">
        <v>316</v>
      </c>
      <c r="C326" s="12">
        <v>625.53</v>
      </c>
      <c r="D326" s="12">
        <v>-214.18</v>
      </c>
      <c r="E326" s="12">
        <v>394.06</v>
      </c>
      <c r="F326" s="12">
        <v>-159.63</v>
      </c>
      <c r="G326" s="12">
        <v>-246.13</v>
      </c>
      <c r="H326" s="12">
        <v>417.3</v>
      </c>
      <c r="I326" s="12">
        <v>-202.24</v>
      </c>
      <c r="J326" s="12">
        <v>-184.92</v>
      </c>
      <c r="K326" s="12">
        <v>405.66</v>
      </c>
      <c r="L326" s="12">
        <v>-1080.71</v>
      </c>
      <c r="M326" s="12">
        <v>-205.02</v>
      </c>
      <c r="N326" s="11">
        <v>450.28</v>
      </c>
      <c r="O326" s="12">
        <f t="shared" si="4"/>
        <v>0</v>
      </c>
      <c r="P326" s="2"/>
      <c r="Q326" s="2"/>
    </row>
    <row r="327" spans="1:17" x14ac:dyDescent="0.25">
      <c r="A327" s="10">
        <v>241.38</v>
      </c>
      <c r="B327" s="11" t="s">
        <v>317</v>
      </c>
      <c r="C327" s="12">
        <v>-79.520000000000039</v>
      </c>
      <c r="D327" s="12">
        <v>-112.02</v>
      </c>
      <c r="E327" s="12">
        <v>191.54</v>
      </c>
      <c r="F327" s="12">
        <v>-134.66</v>
      </c>
      <c r="G327" s="12">
        <v>-171.78</v>
      </c>
      <c r="H327" s="12">
        <v>306.44</v>
      </c>
      <c r="I327" s="12">
        <v>-111.78</v>
      </c>
      <c r="J327" s="12">
        <v>-177.82</v>
      </c>
      <c r="K327" s="12">
        <v>289.60000000000002</v>
      </c>
      <c r="L327" s="12">
        <v>-181.61</v>
      </c>
      <c r="M327" s="12">
        <v>-90.7</v>
      </c>
      <c r="N327" s="11">
        <v>272.31</v>
      </c>
      <c r="O327" s="12">
        <f t="shared" si="4"/>
        <v>0</v>
      </c>
      <c r="P327" s="2"/>
      <c r="Q327" s="2"/>
    </row>
    <row r="328" spans="1:17" x14ac:dyDescent="0.25">
      <c r="A328" s="10">
        <v>241.38499999999999</v>
      </c>
      <c r="B328" s="11" t="s">
        <v>318</v>
      </c>
      <c r="C328" s="12">
        <v>0</v>
      </c>
      <c r="D328" s="12">
        <v>0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1">
        <v>0</v>
      </c>
      <c r="O328" s="12">
        <f t="shared" si="4"/>
        <v>0</v>
      </c>
      <c r="P328" s="2"/>
      <c r="Q328" s="2"/>
    </row>
    <row r="329" spans="1:17" x14ac:dyDescent="0.25">
      <c r="A329" s="10">
        <v>241.39</v>
      </c>
      <c r="B329" s="11" t="s">
        <v>319</v>
      </c>
      <c r="C329" s="12">
        <v>0</v>
      </c>
      <c r="D329" s="12">
        <v>0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0</v>
      </c>
      <c r="N329" s="11">
        <v>0</v>
      </c>
      <c r="O329" s="12">
        <f t="shared" si="4"/>
        <v>0</v>
      </c>
      <c r="P329" s="2"/>
      <c r="Q329" s="2"/>
    </row>
    <row r="330" spans="1:17" x14ac:dyDescent="0.25">
      <c r="A330" s="10">
        <v>241.39500000000001</v>
      </c>
      <c r="B330" s="11" t="s">
        <v>320</v>
      </c>
      <c r="C330" s="12">
        <v>0</v>
      </c>
      <c r="D330" s="12">
        <v>0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  <c r="J330" s="12">
        <v>0</v>
      </c>
      <c r="K330" s="12">
        <v>0</v>
      </c>
      <c r="L330" s="12">
        <v>0</v>
      </c>
      <c r="M330" s="12">
        <v>0</v>
      </c>
      <c r="N330" s="11">
        <v>0</v>
      </c>
      <c r="O330" s="12">
        <f t="shared" si="4"/>
        <v>0</v>
      </c>
      <c r="P330" s="2"/>
      <c r="Q330" s="2"/>
    </row>
    <row r="331" spans="1:17" x14ac:dyDescent="0.25">
      <c r="A331" s="10">
        <v>241.4</v>
      </c>
      <c r="B331" s="11" t="s">
        <v>321</v>
      </c>
      <c r="C331" s="12">
        <v>-36662.6</v>
      </c>
      <c r="D331" s="12">
        <v>306.89999999999998</v>
      </c>
      <c r="E331" s="12">
        <v>4290.78</v>
      </c>
      <c r="F331" s="12">
        <v>4998.55</v>
      </c>
      <c r="G331" s="12">
        <v>1742.17</v>
      </c>
      <c r="H331" s="12">
        <v>-2856.15</v>
      </c>
      <c r="I331" s="12">
        <v>-2972.52</v>
      </c>
      <c r="J331" s="12">
        <v>-536.02</v>
      </c>
      <c r="K331" s="12">
        <v>3542.72</v>
      </c>
      <c r="L331" s="12">
        <v>2367.6</v>
      </c>
      <c r="M331" s="12">
        <v>-2322.54</v>
      </c>
      <c r="N331" s="13">
        <v>-1815.83</v>
      </c>
      <c r="O331" s="12">
        <f t="shared" ref="O331:O394" si="5">SUM(C331:N331)</f>
        <v>-29916.940000000002</v>
      </c>
      <c r="P331" s="2"/>
      <c r="Q331" s="2"/>
    </row>
    <row r="332" spans="1:17" x14ac:dyDescent="0.25">
      <c r="A332" s="10">
        <v>241.45</v>
      </c>
      <c r="B332" s="11" t="s">
        <v>322</v>
      </c>
      <c r="C332" s="12">
        <v>-6566.28</v>
      </c>
      <c r="D332" s="12">
        <v>-259.57</v>
      </c>
      <c r="E332" s="12">
        <v>840.69</v>
      </c>
      <c r="F332" s="12">
        <v>1359.71</v>
      </c>
      <c r="G332" s="12">
        <v>822.87</v>
      </c>
      <c r="H332" s="12">
        <v>-993.35</v>
      </c>
      <c r="I332" s="12">
        <v>-971.34</v>
      </c>
      <c r="J332" s="12">
        <v>-126.37</v>
      </c>
      <c r="K332" s="12">
        <v>354.51</v>
      </c>
      <c r="L332" s="12">
        <v>746.66</v>
      </c>
      <c r="M332" s="12">
        <v>-474.12</v>
      </c>
      <c r="N332" s="11">
        <v>-359.97</v>
      </c>
      <c r="O332" s="12">
        <f t="shared" si="5"/>
        <v>-5626.56</v>
      </c>
      <c r="P332" s="2"/>
      <c r="Q332" s="2"/>
    </row>
    <row r="333" spans="1:17" x14ac:dyDescent="0.25">
      <c r="A333" s="10">
        <v>241.5</v>
      </c>
      <c r="B333" s="11" t="s">
        <v>323</v>
      </c>
      <c r="C333" s="12">
        <v>-33755.86</v>
      </c>
      <c r="D333" s="12">
        <v>-1423.55</v>
      </c>
      <c r="E333" s="12">
        <v>3016.42</v>
      </c>
      <c r="F333" s="12">
        <v>5098.76</v>
      </c>
      <c r="G333" s="12">
        <v>1486.2</v>
      </c>
      <c r="H333" s="12">
        <v>-3440.88</v>
      </c>
      <c r="I333" s="12">
        <v>-2925.97</v>
      </c>
      <c r="J333" s="12">
        <v>-2290.6799999999998</v>
      </c>
      <c r="K333" s="12">
        <v>2013.1</v>
      </c>
      <c r="L333" s="12">
        <v>2167.02</v>
      </c>
      <c r="M333" s="12">
        <v>2610.63</v>
      </c>
      <c r="N333" s="13">
        <v>-2841.92</v>
      </c>
      <c r="O333" s="12">
        <f t="shared" si="5"/>
        <v>-30286.730000000003</v>
      </c>
      <c r="P333" s="2"/>
      <c r="Q333" s="2"/>
    </row>
    <row r="334" spans="1:17" x14ac:dyDescent="0.25">
      <c r="A334" s="10">
        <v>241.55</v>
      </c>
      <c r="B334" s="11" t="s">
        <v>324</v>
      </c>
      <c r="C334" s="12">
        <v>-15575.15</v>
      </c>
      <c r="D334" s="12">
        <v>-916.76</v>
      </c>
      <c r="E334" s="12">
        <v>1724.14</v>
      </c>
      <c r="F334" s="12">
        <v>2276.42</v>
      </c>
      <c r="G334" s="12">
        <v>1901.89</v>
      </c>
      <c r="H334" s="12">
        <v>-1291.82</v>
      </c>
      <c r="I334" s="12">
        <v>-1986.47</v>
      </c>
      <c r="J334" s="12">
        <v>-1237.78</v>
      </c>
      <c r="K334" s="12">
        <v>778.12</v>
      </c>
      <c r="L334" s="12">
        <v>-2270.25</v>
      </c>
      <c r="M334" s="12">
        <v>3542.88</v>
      </c>
      <c r="N334" s="13">
        <v>-1259.06</v>
      </c>
      <c r="O334" s="12">
        <f t="shared" si="5"/>
        <v>-14313.839999999998</v>
      </c>
      <c r="P334" s="2"/>
      <c r="Q334" s="2"/>
    </row>
    <row r="335" spans="1:17" x14ac:dyDescent="0.25">
      <c r="A335" s="10">
        <v>241.6</v>
      </c>
      <c r="B335" s="11" t="s">
        <v>325</v>
      </c>
      <c r="C335" s="12">
        <v>-129109.99</v>
      </c>
      <c r="D335" s="12">
        <v>-5198.25</v>
      </c>
      <c r="E335" s="12">
        <v>13016.07</v>
      </c>
      <c r="F335" s="12">
        <v>12327.35</v>
      </c>
      <c r="G335" s="12">
        <v>10614.38</v>
      </c>
      <c r="H335" s="12">
        <v>-21250.21</v>
      </c>
      <c r="I335" s="12">
        <v>-17264.57</v>
      </c>
      <c r="J335" s="12">
        <v>-20724.599999999999</v>
      </c>
      <c r="K335" s="12">
        <v>9915.94</v>
      </c>
      <c r="L335" s="12">
        <v>3043.93</v>
      </c>
      <c r="M335" s="12">
        <v>41753.42</v>
      </c>
      <c r="N335" s="13">
        <v>-11826.04</v>
      </c>
      <c r="O335" s="12">
        <f t="shared" si="5"/>
        <v>-114702.56999999998</v>
      </c>
      <c r="P335" s="2"/>
      <c r="Q335" s="2"/>
    </row>
    <row r="336" spans="1:17" x14ac:dyDescent="0.25">
      <c r="A336" s="10">
        <v>241.65</v>
      </c>
      <c r="B336" s="11" t="s">
        <v>326</v>
      </c>
      <c r="C336" s="12">
        <v>-37.340000000000003</v>
      </c>
      <c r="D336" s="12">
        <v>-4.34</v>
      </c>
      <c r="E336" s="12">
        <v>6.38</v>
      </c>
      <c r="F336" s="12">
        <v>11.67</v>
      </c>
      <c r="G336" s="12">
        <v>4.1100000000000003</v>
      </c>
      <c r="H336" s="12">
        <v>-3.66</v>
      </c>
      <c r="I336" s="12">
        <v>-3.25</v>
      </c>
      <c r="J336" s="12">
        <v>-1.89</v>
      </c>
      <c r="K336" s="12">
        <v>0.93</v>
      </c>
      <c r="L336" s="12">
        <v>3.87</v>
      </c>
      <c r="M336" s="12">
        <v>-5.54</v>
      </c>
      <c r="N336" s="11">
        <v>-6.72</v>
      </c>
      <c r="O336" s="12">
        <f t="shared" si="5"/>
        <v>-35.78</v>
      </c>
      <c r="P336" s="2"/>
      <c r="Q336" s="2"/>
    </row>
    <row r="337" spans="1:17" x14ac:dyDescent="0.25">
      <c r="A337" s="10">
        <v>241.7</v>
      </c>
      <c r="B337" s="11" t="s">
        <v>327</v>
      </c>
      <c r="C337" s="12">
        <v>-25091.9</v>
      </c>
      <c r="D337" s="12">
        <v>-871.4</v>
      </c>
      <c r="E337" s="12">
        <v>3998.59</v>
      </c>
      <c r="F337" s="12">
        <v>3879.56</v>
      </c>
      <c r="G337" s="12">
        <v>940.33</v>
      </c>
      <c r="H337" s="12">
        <v>-3817.29</v>
      </c>
      <c r="I337" s="12">
        <v>-3650.14</v>
      </c>
      <c r="J337" s="12">
        <v>-798.34</v>
      </c>
      <c r="K337" s="12">
        <v>1170.54</v>
      </c>
      <c r="L337" s="12">
        <v>2540.9</v>
      </c>
      <c r="M337" s="12">
        <v>-1097.32</v>
      </c>
      <c r="N337" s="11">
        <v>-590.35</v>
      </c>
      <c r="O337" s="12">
        <f t="shared" si="5"/>
        <v>-23386.819999999996</v>
      </c>
      <c r="P337" s="2"/>
      <c r="Q337" s="2"/>
    </row>
    <row r="338" spans="1:17" x14ac:dyDescent="0.25">
      <c r="A338" s="10">
        <v>241.75</v>
      </c>
      <c r="B338" s="11" t="s">
        <v>328</v>
      </c>
      <c r="C338" s="12">
        <v>0</v>
      </c>
      <c r="D338" s="12">
        <v>0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1">
        <v>0</v>
      </c>
      <c r="O338" s="12">
        <f t="shared" si="5"/>
        <v>0</v>
      </c>
      <c r="P338" s="2"/>
      <c r="Q338" s="2"/>
    </row>
    <row r="339" spans="1:17" x14ac:dyDescent="0.25">
      <c r="A339" s="10">
        <v>241.8</v>
      </c>
      <c r="B339" s="11" t="s">
        <v>329</v>
      </c>
      <c r="C339" s="12">
        <v>-79651.650000000009</v>
      </c>
      <c r="D339" s="12">
        <v>-1357.07</v>
      </c>
      <c r="E339" s="12">
        <v>5888.75</v>
      </c>
      <c r="F339" s="12">
        <v>7677.14</v>
      </c>
      <c r="G339" s="12">
        <v>7578.3</v>
      </c>
      <c r="H339" s="12">
        <v>-3081.56</v>
      </c>
      <c r="I339" s="12">
        <v>-7987.92</v>
      </c>
      <c r="J339" s="12">
        <v>-8305.86</v>
      </c>
      <c r="K339" s="12">
        <v>3973.99</v>
      </c>
      <c r="L339" s="12">
        <v>1974.25</v>
      </c>
      <c r="M339" s="12">
        <v>13835.1</v>
      </c>
      <c r="N339" s="13">
        <v>-9937.0400000000009</v>
      </c>
      <c r="O339" s="12">
        <f t="shared" si="5"/>
        <v>-69393.570000000007</v>
      </c>
      <c r="P339" s="2"/>
      <c r="Q339" s="2"/>
    </row>
    <row r="340" spans="1:17" x14ac:dyDescent="0.25">
      <c r="A340" s="10">
        <v>241.85</v>
      </c>
      <c r="B340" s="11" t="s">
        <v>330</v>
      </c>
      <c r="C340" s="12">
        <v>-7576.41</v>
      </c>
      <c r="D340" s="12">
        <v>-267.43</v>
      </c>
      <c r="E340" s="12">
        <v>1365.26</v>
      </c>
      <c r="F340" s="12">
        <v>1083.6199999999999</v>
      </c>
      <c r="G340" s="12">
        <v>506.93</v>
      </c>
      <c r="H340" s="12">
        <v>-1811.61</v>
      </c>
      <c r="I340" s="12">
        <v>-1528.52</v>
      </c>
      <c r="J340" s="12">
        <v>61.34</v>
      </c>
      <c r="K340" s="12">
        <v>252.83</v>
      </c>
      <c r="L340" s="12">
        <v>1106.06</v>
      </c>
      <c r="M340" s="12">
        <v>441.5</v>
      </c>
      <c r="N340" s="11">
        <v>-347.29</v>
      </c>
      <c r="O340" s="12">
        <f t="shared" si="5"/>
        <v>-6713.72</v>
      </c>
      <c r="P340" s="2"/>
      <c r="Q340" s="2"/>
    </row>
    <row r="341" spans="1:17" x14ac:dyDescent="0.25">
      <c r="A341" s="10">
        <v>241.87</v>
      </c>
      <c r="B341" s="11" t="s">
        <v>331</v>
      </c>
      <c r="C341" s="12">
        <v>-7.7500000000000009</v>
      </c>
      <c r="D341" s="12">
        <v>1.52</v>
      </c>
      <c r="E341" s="12">
        <v>0.57999999999999996</v>
      </c>
      <c r="F341" s="12">
        <v>-0.52</v>
      </c>
      <c r="G341" s="12">
        <v>0.56999999999999995</v>
      </c>
      <c r="H341" s="12">
        <v>-1.29</v>
      </c>
      <c r="I341" s="12">
        <v>-1.42</v>
      </c>
      <c r="J341" s="12">
        <v>-0.31</v>
      </c>
      <c r="K341" s="12">
        <v>0.06</v>
      </c>
      <c r="L341" s="12">
        <v>1.31</v>
      </c>
      <c r="M341" s="12">
        <v>-2.62</v>
      </c>
      <c r="N341" s="11">
        <v>0.48</v>
      </c>
      <c r="O341" s="12">
        <f t="shared" si="5"/>
        <v>-9.389999999999997</v>
      </c>
      <c r="P341" s="2"/>
      <c r="Q341" s="2"/>
    </row>
    <row r="342" spans="1:17" x14ac:dyDescent="0.25">
      <c r="A342" s="10">
        <v>241.9</v>
      </c>
      <c r="B342" s="11" t="s">
        <v>332</v>
      </c>
      <c r="C342" s="12">
        <v>-25402.460000000003</v>
      </c>
      <c r="D342" s="12">
        <v>-1379.01</v>
      </c>
      <c r="E342" s="12">
        <v>2861.53</v>
      </c>
      <c r="F342" s="12">
        <v>4769.22</v>
      </c>
      <c r="G342" s="12">
        <v>1926.66</v>
      </c>
      <c r="H342" s="12">
        <v>-2457.35</v>
      </c>
      <c r="I342" s="12">
        <v>-2821.42</v>
      </c>
      <c r="J342" s="12">
        <v>-572.41999999999996</v>
      </c>
      <c r="K342" s="12">
        <v>678.9</v>
      </c>
      <c r="L342" s="12">
        <v>708.57</v>
      </c>
      <c r="M342" s="12">
        <v>1523.69</v>
      </c>
      <c r="N342" s="13">
        <v>-2131.75</v>
      </c>
      <c r="O342" s="12">
        <f t="shared" si="5"/>
        <v>-22295.84</v>
      </c>
      <c r="P342" s="2"/>
      <c r="Q342" s="2"/>
    </row>
    <row r="343" spans="1:17" x14ac:dyDescent="0.25">
      <c r="A343" s="10">
        <v>241.94</v>
      </c>
      <c r="B343" s="11" t="s">
        <v>333</v>
      </c>
      <c r="C343" s="12">
        <v>-228.06</v>
      </c>
      <c r="D343" s="12">
        <v>-253.45</v>
      </c>
      <c r="E343" s="12">
        <v>-223.58</v>
      </c>
      <c r="F343" s="12">
        <v>529.76</v>
      </c>
      <c r="G343" s="12">
        <v>-156.35</v>
      </c>
      <c r="H343" s="12">
        <v>-192.61</v>
      </c>
      <c r="I343" s="12">
        <v>297.29000000000002</v>
      </c>
      <c r="J343" s="12">
        <v>-246.24</v>
      </c>
      <c r="K343" s="12">
        <v>-224.67</v>
      </c>
      <c r="L343" s="12">
        <v>497.22</v>
      </c>
      <c r="M343" s="12">
        <v>-159.84</v>
      </c>
      <c r="N343" s="11">
        <v>-203.08</v>
      </c>
      <c r="O343" s="12">
        <f t="shared" si="5"/>
        <v>-563.61000000000013</v>
      </c>
      <c r="P343" s="2"/>
      <c r="Q343" s="2"/>
    </row>
    <row r="344" spans="1:17" x14ac:dyDescent="0.25">
      <c r="A344" s="10">
        <v>241.95</v>
      </c>
      <c r="B344" s="11" t="s">
        <v>334</v>
      </c>
      <c r="C344" s="12">
        <v>0.39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1">
        <v>-0.39</v>
      </c>
      <c r="O344" s="12">
        <f t="shared" si="5"/>
        <v>0</v>
      </c>
      <c r="P344" s="2"/>
      <c r="Q344" s="2"/>
    </row>
    <row r="345" spans="1:17" x14ac:dyDescent="0.25">
      <c r="A345" s="10">
        <v>241.96</v>
      </c>
      <c r="B345" s="11" t="s">
        <v>335</v>
      </c>
      <c r="C345" s="12">
        <v>-1469.88</v>
      </c>
      <c r="D345" s="12">
        <v>-1474.34</v>
      </c>
      <c r="E345" s="12">
        <v>-1315.97</v>
      </c>
      <c r="F345" s="12">
        <v>2910.77</v>
      </c>
      <c r="G345" s="12">
        <v>-1198.1500000000001</v>
      </c>
      <c r="H345" s="12">
        <v>-1484.57</v>
      </c>
      <c r="I345" s="12">
        <v>2322.17</v>
      </c>
      <c r="J345" s="12">
        <v>-2066.13</v>
      </c>
      <c r="K345" s="12">
        <v>-1920.27</v>
      </c>
      <c r="L345" s="12">
        <v>3805.07</v>
      </c>
      <c r="M345" s="12">
        <v>-1265.79</v>
      </c>
      <c r="N345" s="13">
        <v>-1269.28</v>
      </c>
      <c r="O345" s="12">
        <f t="shared" si="5"/>
        <v>-4426.3700000000008</v>
      </c>
      <c r="P345" s="2"/>
      <c r="Q345" s="2"/>
    </row>
    <row r="346" spans="1:17" x14ac:dyDescent="0.25">
      <c r="A346" s="10">
        <v>241.97</v>
      </c>
      <c r="B346" s="11" t="s">
        <v>336</v>
      </c>
      <c r="C346" s="12">
        <v>-18910.409999999996</v>
      </c>
      <c r="D346" s="12">
        <v>-19042.05</v>
      </c>
      <c r="E346" s="12">
        <v>-17639.39</v>
      </c>
      <c r="F346" s="12">
        <v>38810.949999999997</v>
      </c>
      <c r="G346" s="12">
        <v>-17481.59</v>
      </c>
      <c r="H346" s="12">
        <v>-20910.939999999999</v>
      </c>
      <c r="I346" s="12">
        <v>31906.78</v>
      </c>
      <c r="J346" s="12">
        <v>-25496.47</v>
      </c>
      <c r="K346" s="12">
        <v>-23704.29</v>
      </c>
      <c r="L346" s="12">
        <v>49454.3</v>
      </c>
      <c r="M346" s="12">
        <v>-16483.84</v>
      </c>
      <c r="N346" s="13">
        <v>-16429.310000000001</v>
      </c>
      <c r="O346" s="12">
        <f t="shared" si="5"/>
        <v>-55926.259999999995</v>
      </c>
      <c r="P346" s="2"/>
      <c r="Q346" s="2"/>
    </row>
    <row r="347" spans="1:17" x14ac:dyDescent="0.25">
      <c r="A347" s="10">
        <v>241.98</v>
      </c>
      <c r="B347" s="11" t="s">
        <v>337</v>
      </c>
      <c r="C347" s="12">
        <v>-370.83000000000004</v>
      </c>
      <c r="D347" s="12">
        <v>-358.46</v>
      </c>
      <c r="E347" s="12">
        <v>-302.19</v>
      </c>
      <c r="F347" s="12">
        <v>781.18</v>
      </c>
      <c r="G347" s="12">
        <v>-274.45999999999998</v>
      </c>
      <c r="H347" s="12">
        <v>-389.7</v>
      </c>
      <c r="I347" s="12">
        <v>419.96</v>
      </c>
      <c r="J347" s="12">
        <v>-511.34</v>
      </c>
      <c r="K347" s="12">
        <v>-452.33</v>
      </c>
      <c r="L347" s="12">
        <v>1128.92</v>
      </c>
      <c r="M347" s="12">
        <v>-282.51</v>
      </c>
      <c r="N347" s="11">
        <v>-321.42</v>
      </c>
      <c r="O347" s="12">
        <f t="shared" si="5"/>
        <v>-933.18000000000006</v>
      </c>
      <c r="P347" s="2"/>
      <c r="Q347" s="2"/>
    </row>
    <row r="348" spans="1:17" x14ac:dyDescent="0.25">
      <c r="A348" s="10">
        <v>241.99</v>
      </c>
      <c r="B348" s="11" t="s">
        <v>338</v>
      </c>
      <c r="C348" s="12">
        <v>-1423.8999999999996</v>
      </c>
      <c r="D348" s="12">
        <v>-1371.07</v>
      </c>
      <c r="E348" s="12">
        <v>-1298.57</v>
      </c>
      <c r="F348" s="12">
        <v>2790.08</v>
      </c>
      <c r="G348" s="12">
        <v>-1440.17</v>
      </c>
      <c r="H348" s="12">
        <v>-1670.79</v>
      </c>
      <c r="I348" s="12">
        <v>2487.2199999999998</v>
      </c>
      <c r="J348" s="12">
        <v>-1889.46</v>
      </c>
      <c r="K348" s="12">
        <v>-1744.36</v>
      </c>
      <c r="L348" s="12">
        <v>4029.5</v>
      </c>
      <c r="M348" s="12">
        <v>-1295.82</v>
      </c>
      <c r="N348" s="13">
        <v>-1223.29</v>
      </c>
      <c r="O348" s="12">
        <f t="shared" si="5"/>
        <v>-4050.6299999999992</v>
      </c>
      <c r="P348" s="2"/>
      <c r="Q348" s="2"/>
    </row>
    <row r="349" spans="1:17" x14ac:dyDescent="0.25">
      <c r="A349" s="10">
        <v>242.2</v>
      </c>
      <c r="B349" s="11" t="s">
        <v>339</v>
      </c>
      <c r="C349" s="12">
        <v>-430766.31</v>
      </c>
      <c r="D349" s="12">
        <v>37490.39</v>
      </c>
      <c r="E349" s="12">
        <v>-67362.73</v>
      </c>
      <c r="F349" s="12">
        <v>-82196.72</v>
      </c>
      <c r="G349" s="12">
        <v>319848.09000000003</v>
      </c>
      <c r="H349" s="12">
        <v>-19364.009999999998</v>
      </c>
      <c r="I349" s="12">
        <v>-95516.95</v>
      </c>
      <c r="J349" s="12">
        <v>-104328.81</v>
      </c>
      <c r="K349" s="12">
        <v>-35783.97</v>
      </c>
      <c r="L349" s="12">
        <v>309047.75</v>
      </c>
      <c r="M349" s="12">
        <v>-48562.85</v>
      </c>
      <c r="N349" s="13">
        <v>-76747.17</v>
      </c>
      <c r="O349" s="12">
        <f t="shared" si="5"/>
        <v>-294243.29000000004</v>
      </c>
      <c r="P349" s="2"/>
      <c r="Q349" s="2"/>
    </row>
    <row r="350" spans="1:17" x14ac:dyDescent="0.25">
      <c r="A350" s="10">
        <v>242.20099999999999</v>
      </c>
      <c r="B350" s="11" t="s">
        <v>340</v>
      </c>
      <c r="C350" s="12">
        <v>0</v>
      </c>
      <c r="D350" s="12">
        <v>0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0</v>
      </c>
      <c r="N350" s="11">
        <v>0</v>
      </c>
      <c r="O350" s="12">
        <f t="shared" si="5"/>
        <v>0</v>
      </c>
      <c r="P350" s="2"/>
      <c r="Q350" s="2"/>
    </row>
    <row r="351" spans="1:17" x14ac:dyDescent="0.25">
      <c r="A351" s="10">
        <v>242.202</v>
      </c>
      <c r="B351" s="11" t="s">
        <v>341</v>
      </c>
      <c r="C351" s="12">
        <v>0</v>
      </c>
      <c r="D351" s="12">
        <v>0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  <c r="N351" s="11">
        <v>0</v>
      </c>
      <c r="O351" s="12">
        <f t="shared" si="5"/>
        <v>0</v>
      </c>
      <c r="P351" s="2"/>
      <c r="Q351" s="2"/>
    </row>
    <row r="352" spans="1:17" x14ac:dyDescent="0.25">
      <c r="A352" s="10">
        <v>242.203</v>
      </c>
      <c r="B352" s="11" t="s">
        <v>342</v>
      </c>
      <c r="C352" s="12">
        <v>0</v>
      </c>
      <c r="D352" s="12">
        <v>0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0</v>
      </c>
      <c r="N352" s="11">
        <v>0</v>
      </c>
      <c r="O352" s="12">
        <f t="shared" si="5"/>
        <v>0</v>
      </c>
      <c r="P352" s="2"/>
      <c r="Q352" s="2"/>
    </row>
    <row r="353" spans="1:17" x14ac:dyDescent="0.25">
      <c r="A353" s="10">
        <v>242.20400000000001</v>
      </c>
      <c r="B353" s="11" t="s">
        <v>343</v>
      </c>
      <c r="C353" s="12">
        <v>0</v>
      </c>
      <c r="D353" s="12">
        <v>0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v>0</v>
      </c>
      <c r="M353" s="12">
        <v>0</v>
      </c>
      <c r="N353" s="11">
        <v>0</v>
      </c>
      <c r="O353" s="12">
        <f t="shared" si="5"/>
        <v>0</v>
      </c>
      <c r="P353" s="2"/>
      <c r="Q353" s="2"/>
    </row>
    <row r="354" spans="1:17" x14ac:dyDescent="0.25">
      <c r="A354" s="10">
        <v>242.20500000000001</v>
      </c>
      <c r="B354" s="11" t="s">
        <v>344</v>
      </c>
      <c r="C354" s="12">
        <v>0</v>
      </c>
      <c r="D354" s="12">
        <v>0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  <c r="J354" s="12">
        <v>0</v>
      </c>
      <c r="K354" s="12">
        <v>0</v>
      </c>
      <c r="L354" s="12">
        <v>0</v>
      </c>
      <c r="M354" s="12">
        <v>0</v>
      </c>
      <c r="N354" s="11">
        <v>0</v>
      </c>
      <c r="O354" s="12">
        <f t="shared" si="5"/>
        <v>0</v>
      </c>
      <c r="P354" s="2"/>
      <c r="Q354" s="2"/>
    </row>
    <row r="355" spans="1:17" x14ac:dyDescent="0.25">
      <c r="A355" s="10">
        <v>242.20599999999999</v>
      </c>
      <c r="B355" s="11" t="s">
        <v>345</v>
      </c>
      <c r="C355" s="12">
        <v>0</v>
      </c>
      <c r="D355" s="12">
        <v>0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2">
        <v>0</v>
      </c>
      <c r="L355" s="12">
        <v>0</v>
      </c>
      <c r="M355" s="12">
        <v>0</v>
      </c>
      <c r="N355" s="11">
        <v>0</v>
      </c>
      <c r="O355" s="12">
        <f t="shared" si="5"/>
        <v>0</v>
      </c>
      <c r="P355" s="2"/>
      <c r="Q355" s="2"/>
    </row>
    <row r="356" spans="1:17" x14ac:dyDescent="0.25">
      <c r="A356" s="10">
        <v>242.21</v>
      </c>
      <c r="B356" s="11" t="s">
        <v>346</v>
      </c>
      <c r="C356" s="12">
        <v>-4329.28</v>
      </c>
      <c r="D356" s="12">
        <v>-2977.28</v>
      </c>
      <c r="E356" s="12">
        <v>-2972.28</v>
      </c>
      <c r="F356" s="12">
        <v>8792.7000000000007</v>
      </c>
      <c r="G356" s="12">
        <v>-4921.21</v>
      </c>
      <c r="H356" s="12">
        <v>6407.32</v>
      </c>
      <c r="I356" s="12">
        <v>-2887.25</v>
      </c>
      <c r="J356" s="12">
        <v>-2867.28</v>
      </c>
      <c r="K356" s="12">
        <v>7155.2</v>
      </c>
      <c r="L356" s="12">
        <v>-4201.92</v>
      </c>
      <c r="M356" s="12">
        <v>-2785.96</v>
      </c>
      <c r="N356" s="13">
        <v>5587.24</v>
      </c>
      <c r="O356" s="12">
        <f t="shared" si="5"/>
        <v>0</v>
      </c>
      <c r="P356" s="2"/>
      <c r="Q356" s="2"/>
    </row>
    <row r="357" spans="1:17" x14ac:dyDescent="0.25">
      <c r="A357" s="10">
        <v>242.22</v>
      </c>
      <c r="B357" s="11" t="s">
        <v>347</v>
      </c>
      <c r="C357" s="12">
        <v>0</v>
      </c>
      <c r="D357" s="12">
        <v>0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  <c r="J357" s="12">
        <v>0</v>
      </c>
      <c r="K357" s="12">
        <v>0</v>
      </c>
      <c r="L357" s="12">
        <v>0</v>
      </c>
      <c r="M357" s="12">
        <v>0</v>
      </c>
      <c r="N357" s="11">
        <v>0</v>
      </c>
      <c r="O357" s="12">
        <f t="shared" si="5"/>
        <v>0</v>
      </c>
      <c r="P357" s="2"/>
      <c r="Q357" s="2"/>
    </row>
    <row r="358" spans="1:17" x14ac:dyDescent="0.25">
      <c r="A358" s="10">
        <v>242.23</v>
      </c>
      <c r="B358" s="11" t="s">
        <v>348</v>
      </c>
      <c r="C358" s="12">
        <v>46.5</v>
      </c>
      <c r="D358" s="12">
        <v>0</v>
      </c>
      <c r="E358" s="12">
        <v>-89</v>
      </c>
      <c r="F358" s="12">
        <v>133.5</v>
      </c>
      <c r="G358" s="12">
        <v>-44.5</v>
      </c>
      <c r="H358" s="12">
        <v>0</v>
      </c>
      <c r="I358" s="12">
        <v>0</v>
      </c>
      <c r="J358" s="12">
        <v>0</v>
      </c>
      <c r="K358" s="12">
        <v>-83.48</v>
      </c>
      <c r="L358" s="12">
        <v>36.979999999999997</v>
      </c>
      <c r="M358" s="12">
        <v>0</v>
      </c>
      <c r="N358" s="11">
        <v>0</v>
      </c>
      <c r="O358" s="12">
        <f t="shared" si="5"/>
        <v>-7.1054273576010019E-15</v>
      </c>
      <c r="P358" s="2"/>
      <c r="Q358" s="2"/>
    </row>
    <row r="359" spans="1:17" x14ac:dyDescent="0.25">
      <c r="A359" s="10">
        <v>242.24</v>
      </c>
      <c r="B359" s="11" t="s">
        <v>349</v>
      </c>
      <c r="C359" s="12">
        <v>-1701.25</v>
      </c>
      <c r="D359" s="12">
        <v>4.63</v>
      </c>
      <c r="E359" s="12">
        <v>-0.65</v>
      </c>
      <c r="F359" s="12">
        <v>43307.14</v>
      </c>
      <c r="G359" s="12">
        <v>-43824.26</v>
      </c>
      <c r="H359" s="12">
        <v>-0.65</v>
      </c>
      <c r="I359" s="12">
        <v>-4888.8500000000004</v>
      </c>
      <c r="J359" s="12">
        <v>4420.93</v>
      </c>
      <c r="K359" s="12">
        <v>-0.65</v>
      </c>
      <c r="L359" s="12">
        <v>1496.29</v>
      </c>
      <c r="M359" s="12">
        <v>2.02</v>
      </c>
      <c r="N359" s="13">
        <v>1185.3</v>
      </c>
      <c r="O359" s="12">
        <f t="shared" si="5"/>
        <v>0</v>
      </c>
      <c r="P359" s="2"/>
      <c r="Q359" s="2"/>
    </row>
    <row r="360" spans="1:17" x14ac:dyDescent="0.25">
      <c r="A360" s="10">
        <v>242.25</v>
      </c>
      <c r="B360" s="11" t="s">
        <v>350</v>
      </c>
      <c r="C360" s="12">
        <v>0</v>
      </c>
      <c r="D360" s="12">
        <v>0</v>
      </c>
      <c r="E360" s="12">
        <v>0</v>
      </c>
      <c r="F360" s="12">
        <v>0</v>
      </c>
      <c r="G360" s="12">
        <v>0</v>
      </c>
      <c r="H360" s="12">
        <v>-100</v>
      </c>
      <c r="I360" s="12">
        <v>100</v>
      </c>
      <c r="J360" s="12">
        <v>0</v>
      </c>
      <c r="K360" s="12">
        <v>0</v>
      </c>
      <c r="L360" s="12">
        <v>50.44</v>
      </c>
      <c r="M360" s="12">
        <v>11.77</v>
      </c>
      <c r="N360" s="11">
        <v>-62.21</v>
      </c>
      <c r="O360" s="12">
        <f t="shared" si="5"/>
        <v>0</v>
      </c>
      <c r="P360" s="2"/>
      <c r="Q360" s="2"/>
    </row>
    <row r="361" spans="1:17" x14ac:dyDescent="0.25">
      <c r="A361" s="10">
        <v>242.26</v>
      </c>
      <c r="B361" s="11" t="s">
        <v>351</v>
      </c>
      <c r="C361" s="12">
        <v>-601.52</v>
      </c>
      <c r="D361" s="12">
        <v>0</v>
      </c>
      <c r="E361" s="12">
        <v>0</v>
      </c>
      <c r="F361" s="12">
        <v>6327.02</v>
      </c>
      <c r="G361" s="12">
        <v>-5811.2</v>
      </c>
      <c r="H361" s="12">
        <v>0</v>
      </c>
      <c r="I361" s="12">
        <v>-108.24</v>
      </c>
      <c r="J361" s="12">
        <v>574.86</v>
      </c>
      <c r="K361" s="12">
        <v>0</v>
      </c>
      <c r="L361" s="12">
        <v>-1498.26</v>
      </c>
      <c r="M361" s="12">
        <v>0</v>
      </c>
      <c r="N361" s="13">
        <v>1117.3399999999999</v>
      </c>
      <c r="O361" s="12">
        <f t="shared" si="5"/>
        <v>0</v>
      </c>
      <c r="P361" s="2"/>
      <c r="Q361" s="2"/>
    </row>
    <row r="362" spans="1:17" x14ac:dyDescent="0.25">
      <c r="A362" s="10">
        <v>242.27</v>
      </c>
      <c r="B362" s="11" t="s">
        <v>352</v>
      </c>
      <c r="C362" s="12">
        <v>-187.86</v>
      </c>
      <c r="D362" s="12">
        <v>3820.86</v>
      </c>
      <c r="E362" s="12">
        <v>0</v>
      </c>
      <c r="F362" s="12">
        <v>11782.1</v>
      </c>
      <c r="G362" s="12">
        <v>-15415.1</v>
      </c>
      <c r="H362" s="12">
        <v>81.599999999999994</v>
      </c>
      <c r="I362" s="12">
        <v>112.96</v>
      </c>
      <c r="J362" s="12">
        <v>0</v>
      </c>
      <c r="K362" s="12">
        <v>0</v>
      </c>
      <c r="L362" s="12">
        <v>-194.56</v>
      </c>
      <c r="M362" s="12">
        <v>0</v>
      </c>
      <c r="N362" s="11">
        <v>0</v>
      </c>
      <c r="O362" s="12">
        <f t="shared" si="5"/>
        <v>0</v>
      </c>
      <c r="P362" s="2"/>
      <c r="Q362" s="2"/>
    </row>
    <row r="363" spans="1:17" x14ac:dyDescent="0.25">
      <c r="A363" s="10">
        <v>242.28</v>
      </c>
      <c r="B363" s="11" t="s">
        <v>353</v>
      </c>
      <c r="C363" s="12">
        <v>-37278.399999999994</v>
      </c>
      <c r="D363" s="12">
        <v>7281.28</v>
      </c>
      <c r="E363" s="12">
        <v>7728.3</v>
      </c>
      <c r="F363" s="12">
        <v>7563.61</v>
      </c>
      <c r="G363" s="12">
        <v>-5186.29</v>
      </c>
      <c r="H363" s="12">
        <v>29.45</v>
      </c>
      <c r="I363" s="12">
        <v>-2940.9</v>
      </c>
      <c r="J363" s="12">
        <v>-841.54</v>
      </c>
      <c r="K363" s="12">
        <v>-1233.54</v>
      </c>
      <c r="L363" s="12">
        <v>-7852.86</v>
      </c>
      <c r="M363" s="12">
        <v>-3410.45</v>
      </c>
      <c r="N363" s="13">
        <v>27385.72</v>
      </c>
      <c r="O363" s="12">
        <f t="shared" si="5"/>
        <v>-8755.6199999999953</v>
      </c>
      <c r="P363" s="2"/>
      <c r="Q363" s="2"/>
    </row>
    <row r="364" spans="1:17" x14ac:dyDescent="0.25">
      <c r="A364" s="10">
        <v>242.3</v>
      </c>
      <c r="B364" s="11" t="s">
        <v>354</v>
      </c>
      <c r="C364" s="12">
        <v>-714915.15</v>
      </c>
      <c r="D364" s="12">
        <v>-33804.800000000003</v>
      </c>
      <c r="E364" s="12">
        <v>-19956.46</v>
      </c>
      <c r="F364" s="12">
        <v>18788.28</v>
      </c>
      <c r="G364" s="12">
        <v>-29578.45</v>
      </c>
      <c r="H364" s="12">
        <v>6976.85</v>
      </c>
      <c r="I364" s="12">
        <v>24912.77</v>
      </c>
      <c r="J364" s="12">
        <v>1987.96</v>
      </c>
      <c r="K364" s="12">
        <v>-7299.42</v>
      </c>
      <c r="L364" s="12">
        <v>-5991.62</v>
      </c>
      <c r="M364" s="12">
        <v>7941.93</v>
      </c>
      <c r="N364" s="13">
        <v>17989.59</v>
      </c>
      <c r="O364" s="12">
        <f t="shared" si="5"/>
        <v>-732948.52</v>
      </c>
      <c r="P364" s="2"/>
      <c r="Q364" s="2"/>
    </row>
    <row r="365" spans="1:17" x14ac:dyDescent="0.25">
      <c r="A365" s="10">
        <v>242.41</v>
      </c>
      <c r="B365" s="11" t="s">
        <v>355</v>
      </c>
      <c r="C365" s="12">
        <v>0</v>
      </c>
      <c r="D365" s="12">
        <v>0</v>
      </c>
      <c r="E365" s="12">
        <v>0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2">
        <v>0</v>
      </c>
      <c r="L365" s="12">
        <v>0</v>
      </c>
      <c r="M365" s="12">
        <v>0</v>
      </c>
      <c r="N365" s="11">
        <v>0</v>
      </c>
      <c r="O365" s="12">
        <f t="shared" si="5"/>
        <v>0</v>
      </c>
      <c r="P365" s="2"/>
      <c r="Q365" s="2"/>
    </row>
    <row r="366" spans="1:17" x14ac:dyDescent="0.25">
      <c r="A366" s="10">
        <v>242.45</v>
      </c>
      <c r="B366" s="11" t="s">
        <v>356</v>
      </c>
      <c r="C366" s="12">
        <v>-1221.4599999999996</v>
      </c>
      <c r="D366" s="12">
        <v>-1167.05</v>
      </c>
      <c r="E366" s="12">
        <v>-1168.97</v>
      </c>
      <c r="F366" s="12">
        <v>2342.89</v>
      </c>
      <c r="G366" s="12">
        <v>-1179.51</v>
      </c>
      <c r="H366" s="12">
        <v>-1161.08</v>
      </c>
      <c r="I366" s="12">
        <v>2368.87</v>
      </c>
      <c r="J366" s="12">
        <v>-1143.56</v>
      </c>
      <c r="K366" s="12">
        <v>-1165.1400000000001</v>
      </c>
      <c r="L366" s="12">
        <v>2271.46</v>
      </c>
      <c r="M366" s="12">
        <v>-1180.49</v>
      </c>
      <c r="N366" s="13">
        <v>-1139.9000000000001</v>
      </c>
      <c r="O366" s="12">
        <f t="shared" si="5"/>
        <v>-3543.9399999999991</v>
      </c>
      <c r="P366" s="2"/>
      <c r="Q366" s="2"/>
    </row>
    <row r="367" spans="1:17" x14ac:dyDescent="0.25">
      <c r="A367" s="10">
        <v>242.5</v>
      </c>
      <c r="B367" s="11" t="s">
        <v>357</v>
      </c>
      <c r="C367" s="12">
        <v>0</v>
      </c>
      <c r="D367" s="12">
        <v>0</v>
      </c>
      <c r="E367" s="12">
        <v>0</v>
      </c>
      <c r="F367" s="12">
        <v>0</v>
      </c>
      <c r="G367" s="12">
        <v>0</v>
      </c>
      <c r="H367" s="12">
        <v>0</v>
      </c>
      <c r="I367" s="12">
        <v>0</v>
      </c>
      <c r="J367" s="12">
        <v>0</v>
      </c>
      <c r="K367" s="12">
        <v>0</v>
      </c>
      <c r="L367" s="12">
        <v>0</v>
      </c>
      <c r="M367" s="12">
        <v>0</v>
      </c>
      <c r="N367" s="11">
        <v>0</v>
      </c>
      <c r="O367" s="12">
        <f t="shared" si="5"/>
        <v>0</v>
      </c>
      <c r="P367" s="2"/>
      <c r="Q367" s="2"/>
    </row>
    <row r="368" spans="1:17" x14ac:dyDescent="0.25">
      <c r="A368" s="10">
        <v>242.99799999999999</v>
      </c>
      <c r="B368" s="11" t="s">
        <v>358</v>
      </c>
      <c r="C368" s="12">
        <v>0</v>
      </c>
      <c r="D368" s="12">
        <v>0</v>
      </c>
      <c r="E368" s="12">
        <v>0</v>
      </c>
      <c r="F368" s="12">
        <v>0</v>
      </c>
      <c r="G368" s="12">
        <v>0</v>
      </c>
      <c r="H368" s="12">
        <v>0</v>
      </c>
      <c r="I368" s="12">
        <v>0</v>
      </c>
      <c r="J368" s="12">
        <v>0</v>
      </c>
      <c r="K368" s="12">
        <v>0</v>
      </c>
      <c r="L368" s="12">
        <v>0</v>
      </c>
      <c r="M368" s="12">
        <v>0</v>
      </c>
      <c r="N368" s="11">
        <v>0</v>
      </c>
      <c r="O368" s="12">
        <f t="shared" si="5"/>
        <v>0</v>
      </c>
      <c r="P368" s="2"/>
      <c r="Q368" s="2"/>
    </row>
    <row r="369" spans="1:17" x14ac:dyDescent="0.25">
      <c r="A369" s="10">
        <v>242.999</v>
      </c>
      <c r="B369" s="11" t="s">
        <v>359</v>
      </c>
      <c r="C369" s="12">
        <v>0</v>
      </c>
      <c r="D369" s="12">
        <v>0</v>
      </c>
      <c r="E369" s="12">
        <v>0</v>
      </c>
      <c r="F369" s="12">
        <v>0</v>
      </c>
      <c r="G369" s="12">
        <v>0</v>
      </c>
      <c r="H369" s="12">
        <v>0</v>
      </c>
      <c r="I369" s="12">
        <v>0</v>
      </c>
      <c r="J369" s="12">
        <v>0</v>
      </c>
      <c r="K369" s="12">
        <v>0</v>
      </c>
      <c r="L369" s="12">
        <v>0</v>
      </c>
      <c r="M369" s="12">
        <v>0</v>
      </c>
      <c r="N369" s="11">
        <v>0</v>
      </c>
      <c r="O369" s="12">
        <f t="shared" si="5"/>
        <v>0</v>
      </c>
      <c r="P369" s="2"/>
      <c r="Q369" s="2"/>
    </row>
    <row r="370" spans="1:17" x14ac:dyDescent="0.25">
      <c r="A370" s="10">
        <v>252</v>
      </c>
      <c r="B370" s="11" t="s">
        <v>360</v>
      </c>
      <c r="C370" s="12">
        <v>-50025.1</v>
      </c>
      <c r="D370" s="12">
        <v>0</v>
      </c>
      <c r="E370" s="12">
        <v>1345.23</v>
      </c>
      <c r="F370" s="12">
        <v>714.37</v>
      </c>
      <c r="G370" s="12">
        <v>-782.88</v>
      </c>
      <c r="H370" s="12">
        <v>249</v>
      </c>
      <c r="I370" s="12">
        <v>4870.0200000000004</v>
      </c>
      <c r="J370" s="12">
        <v>3820.57</v>
      </c>
      <c r="K370" s="12">
        <v>0</v>
      </c>
      <c r="L370" s="12">
        <v>1451.3</v>
      </c>
      <c r="M370" s="12">
        <v>-396.34</v>
      </c>
      <c r="N370" s="13">
        <v>2753.16</v>
      </c>
      <c r="O370" s="12">
        <f t="shared" si="5"/>
        <v>-36000.669999999984</v>
      </c>
      <c r="P370" s="2"/>
      <c r="Q370" s="2"/>
    </row>
    <row r="371" spans="1:17" x14ac:dyDescent="0.25">
      <c r="A371" s="10">
        <v>252.1</v>
      </c>
      <c r="B371" s="11" t="s">
        <v>361</v>
      </c>
      <c r="C371" s="12">
        <v>-1461753.23</v>
      </c>
      <c r="D371" s="12">
        <v>-1706.32</v>
      </c>
      <c r="E371" s="12">
        <v>-24308.9</v>
      </c>
      <c r="F371" s="12">
        <v>10179.25</v>
      </c>
      <c r="G371" s="12">
        <v>-19250.759999999998</v>
      </c>
      <c r="H371" s="12">
        <v>-34436.58</v>
      </c>
      <c r="I371" s="12">
        <v>-7930.89</v>
      </c>
      <c r="J371" s="12">
        <v>-16740.5</v>
      </c>
      <c r="K371" s="12">
        <v>-4692.49</v>
      </c>
      <c r="L371" s="12">
        <v>-23776.68</v>
      </c>
      <c r="M371" s="12">
        <v>815.8</v>
      </c>
      <c r="N371" s="13">
        <v>-8443.5</v>
      </c>
      <c r="O371" s="12">
        <f t="shared" si="5"/>
        <v>-1592044.7999999998</v>
      </c>
      <c r="P371" s="2"/>
      <c r="Q371" s="2"/>
    </row>
    <row r="372" spans="1:17" x14ac:dyDescent="0.25">
      <c r="A372" s="10">
        <v>252.2</v>
      </c>
      <c r="B372" s="11" t="s">
        <v>362</v>
      </c>
      <c r="C372" s="12">
        <v>0</v>
      </c>
      <c r="D372" s="12">
        <v>0</v>
      </c>
      <c r="E372" s="12">
        <v>0</v>
      </c>
      <c r="F372" s="12">
        <v>0</v>
      </c>
      <c r="G372" s="12">
        <v>0</v>
      </c>
      <c r="H372" s="12">
        <v>0</v>
      </c>
      <c r="I372" s="12">
        <v>0</v>
      </c>
      <c r="J372" s="12">
        <v>0</v>
      </c>
      <c r="K372" s="12">
        <v>0</v>
      </c>
      <c r="L372" s="12">
        <v>0</v>
      </c>
      <c r="M372" s="12">
        <v>0</v>
      </c>
      <c r="N372" s="11">
        <v>0</v>
      </c>
      <c r="O372" s="12">
        <f t="shared" si="5"/>
        <v>0</v>
      </c>
      <c r="P372" s="2"/>
      <c r="Q372" s="2"/>
    </row>
    <row r="373" spans="1:17" x14ac:dyDescent="0.25">
      <c r="A373" s="10">
        <v>252.25</v>
      </c>
      <c r="B373" s="11" t="s">
        <v>363</v>
      </c>
      <c r="C373" s="12">
        <v>-123180</v>
      </c>
      <c r="D373" s="12">
        <v>0</v>
      </c>
      <c r="E373" s="12">
        <v>0</v>
      </c>
      <c r="F373" s="12">
        <v>0</v>
      </c>
      <c r="G373" s="12">
        <v>0</v>
      </c>
      <c r="H373" s="12">
        <v>5344.8</v>
      </c>
      <c r="I373" s="12">
        <v>1152.2</v>
      </c>
      <c r="J373" s="12">
        <v>0</v>
      </c>
      <c r="K373" s="12">
        <v>0</v>
      </c>
      <c r="L373" s="12">
        <v>3949.2</v>
      </c>
      <c r="M373" s="12">
        <v>6685.8</v>
      </c>
      <c r="N373" s="11">
        <v>0</v>
      </c>
      <c r="O373" s="12">
        <f t="shared" si="5"/>
        <v>-106048</v>
      </c>
      <c r="P373" s="2"/>
      <c r="Q373" s="2"/>
    </row>
    <row r="374" spans="1:17" x14ac:dyDescent="0.25">
      <c r="A374" s="10">
        <v>252.3</v>
      </c>
      <c r="B374" s="11" t="s">
        <v>364</v>
      </c>
      <c r="C374" s="12">
        <v>0</v>
      </c>
      <c r="D374" s="12">
        <v>0</v>
      </c>
      <c r="E374" s="12">
        <v>0</v>
      </c>
      <c r="F374" s="12">
        <v>0</v>
      </c>
      <c r="G374" s="12">
        <v>0</v>
      </c>
      <c r="H374" s="12">
        <v>0</v>
      </c>
      <c r="I374" s="12">
        <v>0</v>
      </c>
      <c r="J374" s="12">
        <v>0</v>
      </c>
      <c r="K374" s="12">
        <v>0</v>
      </c>
      <c r="L374" s="12">
        <v>0</v>
      </c>
      <c r="M374" s="12">
        <v>0</v>
      </c>
      <c r="N374" s="11">
        <v>0</v>
      </c>
      <c r="O374" s="12">
        <f t="shared" si="5"/>
        <v>0</v>
      </c>
      <c r="P374" s="2"/>
      <c r="Q374" s="2"/>
    </row>
    <row r="375" spans="1:17" x14ac:dyDescent="0.25">
      <c r="A375" s="10">
        <v>252.35</v>
      </c>
      <c r="B375" s="11" t="s">
        <v>365</v>
      </c>
      <c r="C375" s="12">
        <v>0</v>
      </c>
      <c r="D375" s="12">
        <v>0</v>
      </c>
      <c r="E375" s="12">
        <v>0</v>
      </c>
      <c r="F375" s="12">
        <v>0</v>
      </c>
      <c r="G375" s="12">
        <v>0</v>
      </c>
      <c r="H375" s="12">
        <v>0</v>
      </c>
      <c r="I375" s="12">
        <v>0</v>
      </c>
      <c r="J375" s="12">
        <v>0</v>
      </c>
      <c r="K375" s="12">
        <v>0</v>
      </c>
      <c r="L375" s="12">
        <v>0</v>
      </c>
      <c r="M375" s="12">
        <v>0</v>
      </c>
      <c r="N375" s="11">
        <v>0</v>
      </c>
      <c r="O375" s="12">
        <f t="shared" si="5"/>
        <v>0</v>
      </c>
      <c r="P375" s="2"/>
      <c r="Q375" s="2"/>
    </row>
    <row r="376" spans="1:17" x14ac:dyDescent="0.25">
      <c r="A376" s="10">
        <v>252.36</v>
      </c>
      <c r="B376" s="11" t="s">
        <v>366</v>
      </c>
      <c r="C376" s="12">
        <v>-477000</v>
      </c>
      <c r="D376" s="12">
        <v>0</v>
      </c>
      <c r="E376" s="12">
        <v>0</v>
      </c>
      <c r="F376" s="12">
        <v>0</v>
      </c>
      <c r="G376" s="12">
        <v>0</v>
      </c>
      <c r="H376" s="12">
        <v>0</v>
      </c>
      <c r="I376" s="12">
        <v>0</v>
      </c>
      <c r="J376" s="12">
        <v>0</v>
      </c>
      <c r="K376" s="12">
        <v>0</v>
      </c>
      <c r="L376" s="12">
        <v>0</v>
      </c>
      <c r="M376" s="12">
        <v>0</v>
      </c>
      <c r="N376" s="11">
        <v>0</v>
      </c>
      <c r="O376" s="12">
        <f t="shared" si="5"/>
        <v>-477000</v>
      </c>
      <c r="P376" s="2"/>
      <c r="Q376" s="2"/>
    </row>
    <row r="377" spans="1:17" x14ac:dyDescent="0.25">
      <c r="A377" s="10">
        <v>252.4</v>
      </c>
      <c r="B377" s="11" t="s">
        <v>367</v>
      </c>
      <c r="C377" s="12">
        <v>0</v>
      </c>
      <c r="D377" s="12">
        <v>0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  <c r="N377" s="11">
        <v>0</v>
      </c>
      <c r="O377" s="12">
        <f t="shared" si="5"/>
        <v>0</v>
      </c>
      <c r="P377" s="2"/>
      <c r="Q377" s="2"/>
    </row>
    <row r="378" spans="1:17" x14ac:dyDescent="0.25">
      <c r="A378" s="10">
        <v>253</v>
      </c>
      <c r="B378" s="11" t="s">
        <v>368</v>
      </c>
      <c r="C378" s="12">
        <v>74148.41</v>
      </c>
      <c r="D378" s="12">
        <v>59215.4</v>
      </c>
      <c r="E378" s="12">
        <v>57290.23</v>
      </c>
      <c r="F378" s="12">
        <v>49717.919999999998</v>
      </c>
      <c r="G378" s="12">
        <v>-32801.61</v>
      </c>
      <c r="H378" s="12">
        <v>64808.43</v>
      </c>
      <c r="I378" s="12">
        <v>53839.17</v>
      </c>
      <c r="J378" s="12">
        <v>75777.69</v>
      </c>
      <c r="K378" s="12">
        <v>48497.59</v>
      </c>
      <c r="L378" s="12">
        <v>72388.350000000006</v>
      </c>
      <c r="M378" s="12">
        <v>72735.929999999993</v>
      </c>
      <c r="N378" s="13">
        <v>-595617.51</v>
      </c>
      <c r="O378" s="12">
        <f t="shared" si="5"/>
        <v>0</v>
      </c>
      <c r="P378" s="2"/>
      <c r="Q378" s="2"/>
    </row>
    <row r="379" spans="1:17" x14ac:dyDescent="0.25">
      <c r="A379" s="10">
        <v>253.1</v>
      </c>
      <c r="B379" s="11" t="s">
        <v>369</v>
      </c>
      <c r="C379" s="12">
        <v>0</v>
      </c>
      <c r="D379" s="12">
        <v>0</v>
      </c>
      <c r="E379" s="12">
        <v>0</v>
      </c>
      <c r="F379" s="12">
        <v>0</v>
      </c>
      <c r="G379" s="12">
        <v>-9596.25</v>
      </c>
      <c r="H379" s="12">
        <v>0</v>
      </c>
      <c r="I379" s="12">
        <v>9596.25</v>
      </c>
      <c r="J379" s="12">
        <v>0</v>
      </c>
      <c r="K379" s="12">
        <v>0</v>
      </c>
      <c r="L379" s="12">
        <v>0</v>
      </c>
      <c r="M379" s="12">
        <v>0</v>
      </c>
      <c r="N379" s="11">
        <v>0</v>
      </c>
      <c r="O379" s="12">
        <f t="shared" si="5"/>
        <v>0</v>
      </c>
      <c r="P379" s="2"/>
      <c r="Q379" s="2"/>
    </row>
    <row r="380" spans="1:17" x14ac:dyDescent="0.25">
      <c r="A380" s="10">
        <v>253.12</v>
      </c>
      <c r="B380" s="11" t="s">
        <v>370</v>
      </c>
      <c r="C380" s="12">
        <v>0</v>
      </c>
      <c r="D380" s="12">
        <v>0</v>
      </c>
      <c r="E380" s="12">
        <v>0</v>
      </c>
      <c r="F380" s="12">
        <v>0</v>
      </c>
      <c r="G380" s="12">
        <v>0</v>
      </c>
      <c r="H380" s="12">
        <v>0</v>
      </c>
      <c r="I380" s="12">
        <v>0</v>
      </c>
      <c r="J380" s="12">
        <v>0</v>
      </c>
      <c r="K380" s="12">
        <v>0</v>
      </c>
      <c r="L380" s="12">
        <v>0</v>
      </c>
      <c r="M380" s="12">
        <v>0</v>
      </c>
      <c r="N380" s="11">
        <v>-90</v>
      </c>
      <c r="O380" s="12">
        <f t="shared" si="5"/>
        <v>-90</v>
      </c>
      <c r="P380" s="2"/>
      <c r="Q380" s="2"/>
    </row>
    <row r="381" spans="1:17" x14ac:dyDescent="0.25">
      <c r="A381" s="10">
        <v>253.13</v>
      </c>
      <c r="B381" s="11" t="s">
        <v>371</v>
      </c>
      <c r="C381" s="12">
        <v>-139686.79</v>
      </c>
      <c r="D381" s="12">
        <v>27937.37</v>
      </c>
      <c r="E381" s="12">
        <v>27937.37</v>
      </c>
      <c r="F381" s="12">
        <v>27937.37</v>
      </c>
      <c r="G381" s="12">
        <v>27937.37</v>
      </c>
      <c r="H381" s="12">
        <v>-352748.94</v>
      </c>
      <c r="I381" s="12">
        <v>31723.85</v>
      </c>
      <c r="J381" s="12">
        <v>31723.85</v>
      </c>
      <c r="K381" s="12">
        <v>31723.85</v>
      </c>
      <c r="L381" s="12">
        <v>31723.85</v>
      </c>
      <c r="M381" s="12">
        <v>31723.85</v>
      </c>
      <c r="N381" s="13">
        <v>31723.85</v>
      </c>
      <c r="O381" s="12">
        <f t="shared" si="5"/>
        <v>-190343.15000000005</v>
      </c>
      <c r="P381" s="2"/>
      <c r="Q381" s="2"/>
    </row>
    <row r="382" spans="1:17" x14ac:dyDescent="0.25">
      <c r="A382" s="10">
        <v>253.15</v>
      </c>
      <c r="B382" s="11" t="s">
        <v>372</v>
      </c>
      <c r="C382" s="12">
        <v>0</v>
      </c>
      <c r="D382" s="12">
        <v>0</v>
      </c>
      <c r="E382" s="12">
        <v>0</v>
      </c>
      <c r="F382" s="12">
        <v>0</v>
      </c>
      <c r="G382" s="12">
        <v>0</v>
      </c>
      <c r="H382" s="12">
        <v>0</v>
      </c>
      <c r="I382" s="12">
        <v>0</v>
      </c>
      <c r="J382" s="12">
        <v>0</v>
      </c>
      <c r="K382" s="12">
        <v>0</v>
      </c>
      <c r="L382" s="12">
        <v>0</v>
      </c>
      <c r="M382" s="12">
        <v>0</v>
      </c>
      <c r="N382" s="11">
        <v>0</v>
      </c>
      <c r="O382" s="12">
        <f t="shared" si="5"/>
        <v>0</v>
      </c>
      <c r="P382" s="2"/>
      <c r="Q382" s="2"/>
    </row>
    <row r="383" spans="1:17" x14ac:dyDescent="0.25">
      <c r="A383" s="10">
        <v>253.2</v>
      </c>
      <c r="B383" s="11" t="s">
        <v>373</v>
      </c>
      <c r="C383" s="12">
        <v>4970</v>
      </c>
      <c r="D383" s="12">
        <v>4970</v>
      </c>
      <c r="E383" s="12">
        <v>4970</v>
      </c>
      <c r="F383" s="12">
        <v>4970</v>
      </c>
      <c r="G383" s="12">
        <v>4970</v>
      </c>
      <c r="H383" s="12">
        <v>4970</v>
      </c>
      <c r="I383" s="12">
        <v>4970</v>
      </c>
      <c r="J383" s="12">
        <v>-54651.01</v>
      </c>
      <c r="K383" s="12">
        <v>4965.25</v>
      </c>
      <c r="L383" s="12">
        <v>4965.25</v>
      </c>
      <c r="M383" s="12">
        <v>4965.25</v>
      </c>
      <c r="N383" s="13">
        <v>4965.26</v>
      </c>
      <c r="O383" s="12">
        <f t="shared" si="5"/>
        <v>0</v>
      </c>
      <c r="P383" s="2"/>
      <c r="Q383" s="2"/>
    </row>
    <row r="384" spans="1:17" x14ac:dyDescent="0.25">
      <c r="A384" s="10">
        <v>253.25</v>
      </c>
      <c r="B384" s="11" t="s">
        <v>374</v>
      </c>
      <c r="C384" s="12">
        <v>0</v>
      </c>
      <c r="D384" s="12">
        <v>0</v>
      </c>
      <c r="E384" s="12">
        <v>0</v>
      </c>
      <c r="F384" s="12">
        <v>0</v>
      </c>
      <c r="G384" s="12">
        <v>0</v>
      </c>
      <c r="H384" s="12">
        <v>0</v>
      </c>
      <c r="I384" s="12">
        <v>0</v>
      </c>
      <c r="J384" s="12">
        <v>0</v>
      </c>
      <c r="K384" s="12">
        <v>0</v>
      </c>
      <c r="L384" s="12">
        <v>0</v>
      </c>
      <c r="M384" s="12">
        <v>0</v>
      </c>
      <c r="N384" s="11">
        <v>0</v>
      </c>
      <c r="O384" s="12">
        <f t="shared" si="5"/>
        <v>0</v>
      </c>
      <c r="P384" s="2"/>
      <c r="Q384" s="2"/>
    </row>
    <row r="385" spans="1:17" x14ac:dyDescent="0.25">
      <c r="A385" s="10">
        <v>253.3</v>
      </c>
      <c r="B385" s="11" t="s">
        <v>375</v>
      </c>
      <c r="C385" s="12">
        <v>-134898.25</v>
      </c>
      <c r="D385" s="12">
        <v>-10081.459999999999</v>
      </c>
      <c r="E385" s="12">
        <v>44116.03</v>
      </c>
      <c r="F385" s="12">
        <v>-24774.54</v>
      </c>
      <c r="G385" s="12">
        <v>-21026.84</v>
      </c>
      <c r="H385" s="12">
        <v>-1887.52</v>
      </c>
      <c r="I385" s="12">
        <v>-86177.7</v>
      </c>
      <c r="J385" s="12">
        <v>23211.21</v>
      </c>
      <c r="K385" s="12">
        <v>40961.24</v>
      </c>
      <c r="L385" s="12">
        <v>-102631.37</v>
      </c>
      <c r="M385" s="12">
        <v>21922.15</v>
      </c>
      <c r="N385" s="13">
        <v>53974.28</v>
      </c>
      <c r="O385" s="12">
        <f t="shared" si="5"/>
        <v>-197292.76999999996</v>
      </c>
      <c r="P385" s="2"/>
      <c r="Q385" s="2"/>
    </row>
    <row r="386" spans="1:17" x14ac:dyDescent="0.25">
      <c r="A386" s="10">
        <v>253.35</v>
      </c>
      <c r="B386" s="11" t="s">
        <v>376</v>
      </c>
      <c r="C386" s="12">
        <v>0</v>
      </c>
      <c r="D386" s="12">
        <v>0</v>
      </c>
      <c r="E386" s="12">
        <v>0</v>
      </c>
      <c r="F386" s="12">
        <v>0</v>
      </c>
      <c r="G386" s="12">
        <v>0</v>
      </c>
      <c r="H386" s="12">
        <v>0</v>
      </c>
      <c r="I386" s="12">
        <v>0</v>
      </c>
      <c r="J386" s="12">
        <v>0</v>
      </c>
      <c r="K386" s="12">
        <v>0</v>
      </c>
      <c r="L386" s="12">
        <v>0</v>
      </c>
      <c r="M386" s="12">
        <v>0</v>
      </c>
      <c r="N386" s="11">
        <v>0</v>
      </c>
      <c r="O386" s="12">
        <f t="shared" si="5"/>
        <v>0</v>
      </c>
      <c r="P386" s="2"/>
      <c r="Q386" s="2"/>
    </row>
    <row r="387" spans="1:17" x14ac:dyDescent="0.25">
      <c r="A387" s="10">
        <v>253.351</v>
      </c>
      <c r="B387" s="11" t="s">
        <v>377</v>
      </c>
      <c r="C387" s="12">
        <v>0</v>
      </c>
      <c r="D387" s="12">
        <v>0</v>
      </c>
      <c r="E387" s="12">
        <v>0</v>
      </c>
      <c r="F387" s="12">
        <v>0</v>
      </c>
      <c r="G387" s="12">
        <v>0</v>
      </c>
      <c r="H387" s="12">
        <v>0</v>
      </c>
      <c r="I387" s="12">
        <v>0</v>
      </c>
      <c r="J387" s="12">
        <v>0</v>
      </c>
      <c r="K387" s="12">
        <v>0</v>
      </c>
      <c r="L387" s="12">
        <v>0</v>
      </c>
      <c r="M387" s="12">
        <v>0</v>
      </c>
      <c r="N387" s="11">
        <v>0</v>
      </c>
      <c r="O387" s="12">
        <f t="shared" si="5"/>
        <v>0</v>
      </c>
      <c r="P387" s="2"/>
      <c r="Q387" s="2"/>
    </row>
    <row r="388" spans="1:17" x14ac:dyDescent="0.25">
      <c r="A388" s="10">
        <v>253.4</v>
      </c>
      <c r="B388" s="11" t="s">
        <v>378</v>
      </c>
      <c r="C388" s="12">
        <v>-116196.71</v>
      </c>
      <c r="D388" s="12">
        <v>0</v>
      </c>
      <c r="E388" s="12">
        <v>0</v>
      </c>
      <c r="F388" s="12">
        <v>0</v>
      </c>
      <c r="G388" s="12">
        <v>0</v>
      </c>
      <c r="H388" s="12">
        <v>0</v>
      </c>
      <c r="I388" s="12">
        <v>0</v>
      </c>
      <c r="J388" s="12">
        <v>0</v>
      </c>
      <c r="K388" s="12">
        <v>0</v>
      </c>
      <c r="L388" s="12">
        <v>0</v>
      </c>
      <c r="M388" s="12">
        <v>0</v>
      </c>
      <c r="N388" s="13">
        <v>-18162.86</v>
      </c>
      <c r="O388" s="12">
        <f t="shared" si="5"/>
        <v>-134359.57</v>
      </c>
      <c r="P388" s="2"/>
      <c r="Q388" s="2"/>
    </row>
    <row r="389" spans="1:17" x14ac:dyDescent="0.25">
      <c r="A389" s="10">
        <v>302</v>
      </c>
      <c r="B389" s="11" t="s">
        <v>379</v>
      </c>
      <c r="C389" s="12">
        <v>19355.240000000002</v>
      </c>
      <c r="D389" s="12">
        <v>0</v>
      </c>
      <c r="E389" s="12">
        <v>0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  <c r="K389" s="12">
        <v>0</v>
      </c>
      <c r="L389" s="12">
        <v>0</v>
      </c>
      <c r="M389" s="12">
        <v>0</v>
      </c>
      <c r="N389" s="11">
        <v>0</v>
      </c>
      <c r="O389" s="12">
        <f t="shared" si="5"/>
        <v>19355.240000000002</v>
      </c>
      <c r="P389" s="2"/>
      <c r="Q389" s="2"/>
    </row>
    <row r="390" spans="1:17" x14ac:dyDescent="0.25">
      <c r="A390" s="10">
        <v>360</v>
      </c>
      <c r="B390" s="11" t="s">
        <v>380</v>
      </c>
      <c r="C390" s="12">
        <v>901744.88</v>
      </c>
      <c r="D390" s="12">
        <v>0</v>
      </c>
      <c r="E390" s="12">
        <v>0</v>
      </c>
      <c r="F390" s="12">
        <v>0</v>
      </c>
      <c r="G390" s="12">
        <v>0</v>
      </c>
      <c r="H390" s="12">
        <v>0</v>
      </c>
      <c r="I390" s="12">
        <v>0</v>
      </c>
      <c r="J390" s="12">
        <v>0</v>
      </c>
      <c r="K390" s="12">
        <v>0</v>
      </c>
      <c r="L390" s="12">
        <v>0</v>
      </c>
      <c r="M390" s="12">
        <v>0</v>
      </c>
      <c r="N390" s="11">
        <v>0</v>
      </c>
      <c r="O390" s="12">
        <f t="shared" si="5"/>
        <v>901744.88</v>
      </c>
      <c r="P390" s="2"/>
      <c r="Q390" s="2"/>
    </row>
    <row r="391" spans="1:17" x14ac:dyDescent="0.25">
      <c r="A391" s="10">
        <v>360.1</v>
      </c>
      <c r="B391" s="11" t="s">
        <v>380</v>
      </c>
      <c r="C391" s="12">
        <v>0</v>
      </c>
      <c r="D391" s="12">
        <v>0</v>
      </c>
      <c r="E391" s="12">
        <v>0</v>
      </c>
      <c r="F391" s="12">
        <v>0</v>
      </c>
      <c r="G391" s="12">
        <v>0</v>
      </c>
      <c r="H391" s="12">
        <v>0</v>
      </c>
      <c r="I391" s="12">
        <v>0</v>
      </c>
      <c r="J391" s="12">
        <v>0</v>
      </c>
      <c r="K391" s="12">
        <v>0</v>
      </c>
      <c r="L391" s="12">
        <v>0</v>
      </c>
      <c r="M391" s="12">
        <v>0</v>
      </c>
      <c r="N391" s="11">
        <v>0</v>
      </c>
      <c r="O391" s="12">
        <f t="shared" si="5"/>
        <v>0</v>
      </c>
      <c r="P391" s="2"/>
      <c r="Q391" s="2"/>
    </row>
    <row r="392" spans="1:17" x14ac:dyDescent="0.25">
      <c r="A392" s="10">
        <v>362</v>
      </c>
      <c r="B392" s="11" t="s">
        <v>381</v>
      </c>
      <c r="C392" s="12">
        <v>21813689.25</v>
      </c>
      <c r="D392" s="12">
        <v>-12081.88</v>
      </c>
      <c r="E392" s="12">
        <v>0</v>
      </c>
      <c r="F392" s="12">
        <v>10267.94</v>
      </c>
      <c r="G392" s="12">
        <v>-4128.6899999999996</v>
      </c>
      <c r="H392" s="12">
        <v>0</v>
      </c>
      <c r="I392" s="12">
        <v>-2015.93</v>
      </c>
      <c r="J392" s="12">
        <v>-5636.96</v>
      </c>
      <c r="K392" s="12">
        <v>27.48</v>
      </c>
      <c r="L392" s="12">
        <v>-200</v>
      </c>
      <c r="M392" s="12">
        <v>-1384.81</v>
      </c>
      <c r="N392" s="11">
        <v>0</v>
      </c>
      <c r="O392" s="12">
        <f t="shared" si="5"/>
        <v>21798536.400000002</v>
      </c>
      <c r="P392" s="2"/>
      <c r="Q392" s="2"/>
    </row>
    <row r="393" spans="1:17" x14ac:dyDescent="0.25">
      <c r="A393" s="10">
        <v>362.1</v>
      </c>
      <c r="B393" s="11" t="s">
        <v>382</v>
      </c>
      <c r="C393" s="12">
        <v>1546344.73</v>
      </c>
      <c r="D393" s="12">
        <v>-5431.13</v>
      </c>
      <c r="E393" s="12">
        <v>-9992.4699999999993</v>
      </c>
      <c r="F393" s="12">
        <v>0</v>
      </c>
      <c r="G393" s="12">
        <v>-14294.31</v>
      </c>
      <c r="H393" s="12">
        <v>0</v>
      </c>
      <c r="I393" s="12">
        <v>-5759.36</v>
      </c>
      <c r="J393" s="12">
        <v>442.9</v>
      </c>
      <c r="K393" s="12">
        <v>0</v>
      </c>
      <c r="L393" s="12">
        <v>372.5</v>
      </c>
      <c r="M393" s="12">
        <v>0</v>
      </c>
      <c r="N393" s="13">
        <v>17452.88</v>
      </c>
      <c r="O393" s="12">
        <f t="shared" si="5"/>
        <v>1529135.7399999998</v>
      </c>
      <c r="P393" s="2"/>
      <c r="Q393" s="2"/>
    </row>
    <row r="394" spans="1:17" x14ac:dyDescent="0.25">
      <c r="A394" s="10">
        <v>362.2</v>
      </c>
      <c r="B394" s="11" t="s">
        <v>383</v>
      </c>
      <c r="C394" s="12">
        <v>761214.18</v>
      </c>
      <c r="D394" s="12">
        <v>0</v>
      </c>
      <c r="E394" s="12">
        <v>0</v>
      </c>
      <c r="F394" s="12">
        <v>0</v>
      </c>
      <c r="G394" s="12">
        <v>0</v>
      </c>
      <c r="H394" s="12">
        <v>0</v>
      </c>
      <c r="I394" s="12">
        <v>0</v>
      </c>
      <c r="J394" s="12">
        <v>2073.9499999999998</v>
      </c>
      <c r="K394" s="12">
        <v>0</v>
      </c>
      <c r="L394" s="12">
        <v>0</v>
      </c>
      <c r="M394" s="12">
        <v>30599.75</v>
      </c>
      <c r="N394" s="11">
        <v>0</v>
      </c>
      <c r="O394" s="12">
        <f t="shared" si="5"/>
        <v>793887.88</v>
      </c>
      <c r="P394" s="2"/>
      <c r="Q394" s="2"/>
    </row>
    <row r="395" spans="1:17" x14ac:dyDescent="0.25">
      <c r="A395" s="10">
        <v>362.22300000000001</v>
      </c>
      <c r="B395" s="11" t="s">
        <v>384</v>
      </c>
      <c r="C395" s="12">
        <v>1411546.77</v>
      </c>
      <c r="D395" s="12">
        <v>0</v>
      </c>
      <c r="E395" s="12">
        <v>0</v>
      </c>
      <c r="F395" s="12">
        <v>0</v>
      </c>
      <c r="G395" s="12">
        <v>0</v>
      </c>
      <c r="H395" s="12">
        <v>0</v>
      </c>
      <c r="I395" s="12">
        <v>0</v>
      </c>
      <c r="J395" s="12">
        <v>0</v>
      </c>
      <c r="K395" s="12">
        <v>0</v>
      </c>
      <c r="L395" s="12">
        <v>0</v>
      </c>
      <c r="M395" s="12">
        <v>0</v>
      </c>
      <c r="N395" s="11">
        <v>0</v>
      </c>
      <c r="O395" s="12">
        <f t="shared" ref="O395:O439" si="6">SUM(C395:N395)</f>
        <v>1411546.77</v>
      </c>
      <c r="P395" s="2"/>
      <c r="Q395" s="2"/>
    </row>
    <row r="396" spans="1:17" x14ac:dyDescent="0.25">
      <c r="A396" s="10">
        <v>362.3</v>
      </c>
      <c r="B396" s="11" t="s">
        <v>385</v>
      </c>
      <c r="C396" s="12">
        <v>208362.3</v>
      </c>
      <c r="D396" s="12">
        <v>0</v>
      </c>
      <c r="E396" s="12">
        <v>0</v>
      </c>
      <c r="F396" s="12">
        <v>0</v>
      </c>
      <c r="G396" s="12">
        <v>5676.17</v>
      </c>
      <c r="H396" s="12">
        <v>0</v>
      </c>
      <c r="I396" s="12">
        <v>5303.41</v>
      </c>
      <c r="J396" s="12">
        <v>3351.22</v>
      </c>
      <c r="K396" s="12">
        <v>0</v>
      </c>
      <c r="L396" s="12">
        <v>6319.08</v>
      </c>
      <c r="M396" s="12">
        <v>0</v>
      </c>
      <c r="N396" s="11">
        <v>0</v>
      </c>
      <c r="O396" s="12">
        <f t="shared" si="6"/>
        <v>229012.18</v>
      </c>
      <c r="P396" s="2"/>
      <c r="Q396" s="2"/>
    </row>
    <row r="397" spans="1:17" x14ac:dyDescent="0.25">
      <c r="A397" s="10">
        <v>362.4</v>
      </c>
      <c r="B397" s="11" t="s">
        <v>386</v>
      </c>
      <c r="C397" s="12">
        <v>910478.66</v>
      </c>
      <c r="D397" s="12">
        <v>0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2">
        <v>0</v>
      </c>
      <c r="L397" s="12">
        <v>0</v>
      </c>
      <c r="M397" s="12">
        <v>7336.42</v>
      </c>
      <c r="N397" s="11">
        <v>0</v>
      </c>
      <c r="O397" s="12">
        <f t="shared" si="6"/>
        <v>917815.08000000007</v>
      </c>
      <c r="P397" s="2"/>
      <c r="Q397" s="2"/>
    </row>
    <row r="398" spans="1:17" x14ac:dyDescent="0.25">
      <c r="A398" s="10">
        <v>362.5</v>
      </c>
      <c r="B398" s="11" t="s">
        <v>387</v>
      </c>
      <c r="C398" s="12">
        <v>0</v>
      </c>
      <c r="D398" s="12">
        <v>0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0</v>
      </c>
      <c r="N398" s="11">
        <v>0</v>
      </c>
      <c r="O398" s="12">
        <f t="shared" si="6"/>
        <v>0</v>
      </c>
      <c r="P398" s="2"/>
      <c r="Q398" s="2"/>
    </row>
    <row r="399" spans="1:17" x14ac:dyDescent="0.25">
      <c r="A399" s="10">
        <v>364</v>
      </c>
      <c r="B399" s="11" t="s">
        <v>388</v>
      </c>
      <c r="C399" s="12">
        <v>96217737.229999989</v>
      </c>
      <c r="D399" s="12">
        <v>118807.46</v>
      </c>
      <c r="E399" s="12">
        <v>434043.31</v>
      </c>
      <c r="F399" s="12">
        <v>321655.67999999999</v>
      </c>
      <c r="G399" s="12">
        <v>299248.12</v>
      </c>
      <c r="H399" s="12">
        <v>192090.4</v>
      </c>
      <c r="I399" s="12">
        <v>175810.69</v>
      </c>
      <c r="J399" s="12">
        <v>228332.36</v>
      </c>
      <c r="K399" s="12">
        <v>188957.99</v>
      </c>
      <c r="L399" s="12">
        <v>340038.02</v>
      </c>
      <c r="M399" s="12">
        <v>126192.25</v>
      </c>
      <c r="N399" s="13">
        <v>295769.40000000002</v>
      </c>
      <c r="O399" s="12">
        <f t="shared" si="6"/>
        <v>98938682.909999996</v>
      </c>
      <c r="P399" s="2"/>
      <c r="Q399" s="2"/>
    </row>
    <row r="400" spans="1:17" x14ac:dyDescent="0.25">
      <c r="A400" s="10">
        <v>365</v>
      </c>
      <c r="B400" s="11" t="s">
        <v>389</v>
      </c>
      <c r="C400" s="12">
        <v>64134508.460000001</v>
      </c>
      <c r="D400" s="12">
        <v>36093.65</v>
      </c>
      <c r="E400" s="12">
        <v>180631.83</v>
      </c>
      <c r="F400" s="12">
        <v>89667.75</v>
      </c>
      <c r="G400" s="12">
        <v>71878.13</v>
      </c>
      <c r="H400" s="12">
        <v>40895.86</v>
      </c>
      <c r="I400" s="12">
        <v>26162.92</v>
      </c>
      <c r="J400" s="12">
        <v>55662.34</v>
      </c>
      <c r="K400" s="12">
        <v>-55751.75</v>
      </c>
      <c r="L400" s="12">
        <v>142722.39000000001</v>
      </c>
      <c r="M400" s="12">
        <v>23297.42</v>
      </c>
      <c r="N400" s="13">
        <v>623977.93000000005</v>
      </c>
      <c r="O400" s="12">
        <f t="shared" si="6"/>
        <v>65369746.930000007</v>
      </c>
      <c r="P400" s="2"/>
      <c r="Q400" s="2"/>
    </row>
    <row r="401" spans="1:17" x14ac:dyDescent="0.25">
      <c r="A401" s="10">
        <v>365.99900000000002</v>
      </c>
      <c r="B401" s="11" t="s">
        <v>390</v>
      </c>
      <c r="C401" s="12">
        <v>0</v>
      </c>
      <c r="D401" s="12">
        <v>0</v>
      </c>
      <c r="E401" s="12">
        <v>0</v>
      </c>
      <c r="F401" s="12">
        <v>0</v>
      </c>
      <c r="G401" s="12">
        <v>0</v>
      </c>
      <c r="H401" s="12">
        <v>0</v>
      </c>
      <c r="I401" s="12">
        <v>0</v>
      </c>
      <c r="J401" s="12">
        <v>0</v>
      </c>
      <c r="K401" s="12">
        <v>0</v>
      </c>
      <c r="L401" s="12">
        <v>0</v>
      </c>
      <c r="M401" s="12">
        <v>0</v>
      </c>
      <c r="N401" s="11">
        <v>0</v>
      </c>
      <c r="O401" s="12">
        <f t="shared" si="6"/>
        <v>0</v>
      </c>
      <c r="P401" s="2"/>
      <c r="Q401" s="2"/>
    </row>
    <row r="402" spans="1:17" x14ac:dyDescent="0.25">
      <c r="A402" s="10">
        <v>366</v>
      </c>
      <c r="B402" s="11" t="s">
        <v>391</v>
      </c>
      <c r="C402" s="12">
        <v>14166.24</v>
      </c>
      <c r="D402" s="12">
        <v>0</v>
      </c>
      <c r="E402" s="12">
        <v>0</v>
      </c>
      <c r="F402" s="12">
        <v>0</v>
      </c>
      <c r="G402" s="12">
        <v>0</v>
      </c>
      <c r="H402" s="12">
        <v>0</v>
      </c>
      <c r="I402" s="12">
        <v>0</v>
      </c>
      <c r="J402" s="12">
        <v>0</v>
      </c>
      <c r="K402" s="12">
        <v>0</v>
      </c>
      <c r="L402" s="12">
        <v>0</v>
      </c>
      <c r="M402" s="12">
        <v>0</v>
      </c>
      <c r="N402" s="11">
        <v>0</v>
      </c>
      <c r="O402" s="12">
        <f t="shared" si="6"/>
        <v>14166.24</v>
      </c>
      <c r="P402" s="2"/>
      <c r="Q402" s="2"/>
    </row>
    <row r="403" spans="1:17" x14ac:dyDescent="0.25">
      <c r="A403" s="10">
        <v>367</v>
      </c>
      <c r="B403" s="11" t="s">
        <v>392</v>
      </c>
      <c r="C403" s="12">
        <v>21656865.550000001</v>
      </c>
      <c r="D403" s="12">
        <v>71723.850000000006</v>
      </c>
      <c r="E403" s="12">
        <v>66712.639999999999</v>
      </c>
      <c r="F403" s="12">
        <v>109044.89</v>
      </c>
      <c r="G403" s="12">
        <v>91481.06</v>
      </c>
      <c r="H403" s="12">
        <v>78805.36</v>
      </c>
      <c r="I403" s="12">
        <v>53884.3</v>
      </c>
      <c r="J403" s="12">
        <v>111928.94</v>
      </c>
      <c r="K403" s="12">
        <v>84359.43</v>
      </c>
      <c r="L403" s="12">
        <v>70620.92</v>
      </c>
      <c r="M403" s="12">
        <v>62306.92</v>
      </c>
      <c r="N403" s="13">
        <v>140664.18</v>
      </c>
      <c r="O403" s="12">
        <f t="shared" si="6"/>
        <v>22598398.040000007</v>
      </c>
      <c r="P403" s="2"/>
      <c r="Q403" s="2"/>
    </row>
    <row r="404" spans="1:17" x14ac:dyDescent="0.25">
      <c r="A404" s="10">
        <v>368</v>
      </c>
      <c r="B404" s="11" t="s">
        <v>393</v>
      </c>
      <c r="C404" s="12">
        <v>42710114.100000001</v>
      </c>
      <c r="D404" s="12">
        <v>153179.79</v>
      </c>
      <c r="E404" s="12">
        <v>26572.95</v>
      </c>
      <c r="F404" s="12">
        <v>183846.73</v>
      </c>
      <c r="G404" s="12">
        <v>199002.62</v>
      </c>
      <c r="H404" s="12">
        <v>155483.07</v>
      </c>
      <c r="I404" s="12">
        <v>204622.57</v>
      </c>
      <c r="J404" s="12">
        <v>77680.91</v>
      </c>
      <c r="K404" s="12">
        <v>165767.97</v>
      </c>
      <c r="L404" s="12">
        <v>269124.23</v>
      </c>
      <c r="M404" s="12">
        <v>231635.51</v>
      </c>
      <c r="N404" s="13">
        <v>38176.99</v>
      </c>
      <c r="O404" s="12">
        <f t="shared" si="6"/>
        <v>44415207.43999999</v>
      </c>
      <c r="P404" s="2"/>
      <c r="Q404" s="2"/>
    </row>
    <row r="405" spans="1:17" x14ac:dyDescent="0.25">
      <c r="A405" s="10">
        <v>368.99900000000002</v>
      </c>
      <c r="B405" s="11" t="s">
        <v>394</v>
      </c>
      <c r="C405" s="12">
        <v>0</v>
      </c>
      <c r="D405" s="12">
        <v>0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2">
        <v>0</v>
      </c>
      <c r="L405" s="12">
        <v>0</v>
      </c>
      <c r="M405" s="12">
        <v>0</v>
      </c>
      <c r="N405" s="11">
        <v>0</v>
      </c>
      <c r="O405" s="12">
        <f t="shared" si="6"/>
        <v>0</v>
      </c>
      <c r="P405" s="2"/>
      <c r="Q405" s="2"/>
    </row>
    <row r="406" spans="1:17" x14ac:dyDescent="0.25">
      <c r="A406" s="10">
        <v>369</v>
      </c>
      <c r="B406" s="11" t="s">
        <v>395</v>
      </c>
      <c r="C406" s="12">
        <v>34291760.780000001</v>
      </c>
      <c r="D406" s="12">
        <v>67731.48</v>
      </c>
      <c r="E406" s="12">
        <v>138319.46</v>
      </c>
      <c r="F406" s="12">
        <v>114082.22</v>
      </c>
      <c r="G406" s="12">
        <v>124553.83</v>
      </c>
      <c r="H406" s="12">
        <v>118796.73</v>
      </c>
      <c r="I406" s="12">
        <v>124146.76</v>
      </c>
      <c r="J406" s="12">
        <v>119196.13</v>
      </c>
      <c r="K406" s="12">
        <v>129289.44</v>
      </c>
      <c r="L406" s="12">
        <v>170953.59</v>
      </c>
      <c r="M406" s="12">
        <v>59820.35</v>
      </c>
      <c r="N406" s="13">
        <v>175948.12</v>
      </c>
      <c r="O406" s="12">
        <f t="shared" si="6"/>
        <v>35634598.889999993</v>
      </c>
      <c r="P406" s="2"/>
      <c r="Q406" s="2"/>
    </row>
    <row r="407" spans="1:17" x14ac:dyDescent="0.25">
      <c r="A407" s="10">
        <v>370</v>
      </c>
      <c r="B407" s="11" t="s">
        <v>396</v>
      </c>
      <c r="C407" s="12">
        <v>0</v>
      </c>
      <c r="D407" s="12">
        <v>0</v>
      </c>
      <c r="E407" s="12">
        <v>0</v>
      </c>
      <c r="F407" s="12">
        <v>0</v>
      </c>
      <c r="G407" s="12">
        <v>0</v>
      </c>
      <c r="H407" s="12">
        <v>0</v>
      </c>
      <c r="I407" s="12">
        <v>0</v>
      </c>
      <c r="J407" s="12">
        <v>0</v>
      </c>
      <c r="K407" s="12">
        <v>0</v>
      </c>
      <c r="L407" s="12">
        <v>0</v>
      </c>
      <c r="M407" s="12">
        <v>0</v>
      </c>
      <c r="N407" s="11">
        <v>0</v>
      </c>
      <c r="O407" s="12">
        <f t="shared" si="6"/>
        <v>0</v>
      </c>
      <c r="P407" s="2"/>
      <c r="Q407" s="2"/>
    </row>
    <row r="408" spans="1:17" x14ac:dyDescent="0.25">
      <c r="A408" s="10">
        <v>370.1</v>
      </c>
      <c r="B408" s="11" t="s">
        <v>397</v>
      </c>
      <c r="C408" s="12">
        <v>0</v>
      </c>
      <c r="D408" s="12">
        <v>0</v>
      </c>
      <c r="E408" s="12">
        <v>0</v>
      </c>
      <c r="F408" s="12">
        <v>0</v>
      </c>
      <c r="G408" s="12">
        <v>0</v>
      </c>
      <c r="H408" s="12">
        <v>0</v>
      </c>
      <c r="I408" s="12">
        <v>0</v>
      </c>
      <c r="J408" s="12">
        <v>0</v>
      </c>
      <c r="K408" s="12">
        <v>0</v>
      </c>
      <c r="L408" s="12">
        <v>0</v>
      </c>
      <c r="M408" s="12">
        <v>0</v>
      </c>
      <c r="N408" s="11">
        <v>0</v>
      </c>
      <c r="O408" s="12">
        <f t="shared" si="6"/>
        <v>0</v>
      </c>
      <c r="P408" s="2"/>
      <c r="Q408" s="2"/>
    </row>
    <row r="409" spans="1:17" x14ac:dyDescent="0.25">
      <c r="A409" s="10">
        <v>370.2</v>
      </c>
      <c r="B409" s="11" t="s">
        <v>398</v>
      </c>
      <c r="C409" s="12">
        <v>8771811</v>
      </c>
      <c r="D409" s="12">
        <v>-191.02</v>
      </c>
      <c r="E409" s="12">
        <v>-95.51</v>
      </c>
      <c r="F409" s="12">
        <v>35476</v>
      </c>
      <c r="G409" s="12">
        <v>2998.03</v>
      </c>
      <c r="H409" s="12">
        <v>9271.81</v>
      </c>
      <c r="I409" s="12">
        <v>191969.04</v>
      </c>
      <c r="J409" s="12">
        <v>41639.07</v>
      </c>
      <c r="K409" s="12">
        <v>-447.02</v>
      </c>
      <c r="L409" s="12">
        <v>114348.98</v>
      </c>
      <c r="M409" s="12">
        <v>-191.02</v>
      </c>
      <c r="N409" s="11">
        <v>-95.51</v>
      </c>
      <c r="O409" s="12">
        <f t="shared" si="6"/>
        <v>9166493.8500000015</v>
      </c>
      <c r="P409" s="2"/>
      <c r="Q409" s="2"/>
    </row>
    <row r="410" spans="1:17" x14ac:dyDescent="0.25">
      <c r="A410" s="10">
        <v>370.5</v>
      </c>
      <c r="B410" s="11" t="s">
        <v>399</v>
      </c>
      <c r="C410" s="12">
        <v>2265084.5100000002</v>
      </c>
      <c r="D410" s="12">
        <v>1812.41</v>
      </c>
      <c r="E410" s="12">
        <v>3313.48</v>
      </c>
      <c r="F410" s="12">
        <v>2197.79</v>
      </c>
      <c r="G410" s="12">
        <v>20410.21</v>
      </c>
      <c r="H410" s="12">
        <v>14770.43</v>
      </c>
      <c r="I410" s="12">
        <v>8715.11</v>
      </c>
      <c r="J410" s="12">
        <v>555.16999999999996</v>
      </c>
      <c r="K410" s="12">
        <v>-12821.56</v>
      </c>
      <c r="L410" s="12">
        <v>87630.48</v>
      </c>
      <c r="M410" s="12">
        <v>5801.42</v>
      </c>
      <c r="N410" s="13">
        <v>8820.4699999999993</v>
      </c>
      <c r="O410" s="12">
        <f t="shared" si="6"/>
        <v>2406289.9200000004</v>
      </c>
      <c r="P410" s="2"/>
      <c r="Q410" s="2"/>
    </row>
    <row r="411" spans="1:17" x14ac:dyDescent="0.25">
      <c r="A411" s="10">
        <v>370.99900000000002</v>
      </c>
      <c r="B411" s="11" t="s">
        <v>400</v>
      </c>
      <c r="C411" s="12">
        <v>0</v>
      </c>
      <c r="D411" s="12">
        <v>0</v>
      </c>
      <c r="E411" s="12">
        <v>0</v>
      </c>
      <c r="F411" s="12">
        <v>0</v>
      </c>
      <c r="G411" s="12">
        <v>0</v>
      </c>
      <c r="H411" s="12">
        <v>0</v>
      </c>
      <c r="I411" s="12">
        <v>0</v>
      </c>
      <c r="J411" s="12">
        <v>0</v>
      </c>
      <c r="K411" s="12">
        <v>0</v>
      </c>
      <c r="L411" s="12">
        <v>0</v>
      </c>
      <c r="M411" s="12">
        <v>0</v>
      </c>
      <c r="N411" s="11">
        <v>0</v>
      </c>
      <c r="O411" s="12">
        <f t="shared" si="6"/>
        <v>0</v>
      </c>
      <c r="P411" s="2"/>
      <c r="Q411" s="2"/>
    </row>
    <row r="412" spans="1:17" x14ac:dyDescent="0.25">
      <c r="A412" s="10">
        <v>371</v>
      </c>
      <c r="B412" s="11" t="s">
        <v>401</v>
      </c>
      <c r="C412" s="12">
        <v>6505118.25</v>
      </c>
      <c r="D412" s="12">
        <v>45232.2</v>
      </c>
      <c r="E412" s="12">
        <v>40208.92</v>
      </c>
      <c r="F412" s="12">
        <v>30983.99</v>
      </c>
      <c r="G412" s="12">
        <v>25683.13</v>
      </c>
      <c r="H412" s="12">
        <v>19417.28</v>
      </c>
      <c r="I412" s="12">
        <v>23581.56</v>
      </c>
      <c r="J412" s="12">
        <v>22531.06</v>
      </c>
      <c r="K412" s="12">
        <v>27609.8</v>
      </c>
      <c r="L412" s="12">
        <v>33880.769999999997</v>
      </c>
      <c r="M412" s="12">
        <v>27275.64</v>
      </c>
      <c r="N412" s="13">
        <v>30060.25</v>
      </c>
      <c r="O412" s="12">
        <f t="shared" si="6"/>
        <v>6831582.8499999987</v>
      </c>
      <c r="P412" s="2"/>
      <c r="Q412" s="2"/>
    </row>
    <row r="413" spans="1:17" x14ac:dyDescent="0.25">
      <c r="A413" s="10">
        <v>373</v>
      </c>
      <c r="B413" s="11" t="s">
        <v>402</v>
      </c>
      <c r="C413" s="12">
        <v>1497799.11</v>
      </c>
      <c r="D413" s="12">
        <v>1279.5899999999999</v>
      </c>
      <c r="E413" s="12">
        <v>23599.15</v>
      </c>
      <c r="F413" s="12">
        <v>5517.83</v>
      </c>
      <c r="G413" s="12">
        <v>4121.34</v>
      </c>
      <c r="H413" s="12">
        <v>2625.01</v>
      </c>
      <c r="I413" s="12">
        <v>2715.64</v>
      </c>
      <c r="J413" s="12">
        <v>2851.41</v>
      </c>
      <c r="K413" s="12">
        <v>7635.53</v>
      </c>
      <c r="L413" s="12">
        <v>8388.9599999999991</v>
      </c>
      <c r="M413" s="12">
        <v>8858.7999999999993</v>
      </c>
      <c r="N413" s="13">
        <v>2242.92</v>
      </c>
      <c r="O413" s="12">
        <f t="shared" si="6"/>
        <v>1567635.29</v>
      </c>
      <c r="P413" s="2"/>
      <c r="Q413" s="2"/>
    </row>
    <row r="414" spans="1:17" x14ac:dyDescent="0.25">
      <c r="A414" s="10">
        <v>389</v>
      </c>
      <c r="B414" s="11" t="s">
        <v>403</v>
      </c>
      <c r="C414" s="12">
        <v>501387.7</v>
      </c>
      <c r="D414" s="12">
        <v>0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0</v>
      </c>
      <c r="N414" s="11">
        <v>0</v>
      </c>
      <c r="O414" s="12">
        <f t="shared" si="6"/>
        <v>501387.7</v>
      </c>
      <c r="P414" s="2"/>
      <c r="Q414" s="2"/>
    </row>
    <row r="415" spans="1:17" x14ac:dyDescent="0.25">
      <c r="A415" s="10">
        <v>390</v>
      </c>
      <c r="B415" s="11" t="s">
        <v>404</v>
      </c>
      <c r="C415" s="12">
        <v>10742007.300000001</v>
      </c>
      <c r="D415" s="12">
        <v>0</v>
      </c>
      <c r="E415" s="12">
        <v>0</v>
      </c>
      <c r="F415" s="12">
        <v>0</v>
      </c>
      <c r="G415" s="12">
        <v>0</v>
      </c>
      <c r="H415" s="12">
        <v>0</v>
      </c>
      <c r="I415" s="12">
        <v>0</v>
      </c>
      <c r="J415" s="12">
        <v>0</v>
      </c>
      <c r="K415" s="12">
        <v>0</v>
      </c>
      <c r="L415" s="12">
        <v>-6067.73</v>
      </c>
      <c r="M415" s="12">
        <v>0</v>
      </c>
      <c r="N415" s="11">
        <v>0</v>
      </c>
      <c r="O415" s="12">
        <f t="shared" si="6"/>
        <v>10735939.57</v>
      </c>
      <c r="P415" s="2"/>
      <c r="Q415" s="2"/>
    </row>
    <row r="416" spans="1:17" x14ac:dyDescent="0.25">
      <c r="A416" s="10">
        <v>390.1</v>
      </c>
      <c r="B416" s="11" t="s">
        <v>405</v>
      </c>
      <c r="C416" s="12">
        <v>83887.81</v>
      </c>
      <c r="D416" s="12">
        <v>0</v>
      </c>
      <c r="E416" s="12">
        <v>0</v>
      </c>
      <c r="F416" s="12">
        <v>0</v>
      </c>
      <c r="G416" s="12">
        <v>0</v>
      </c>
      <c r="H416" s="12">
        <v>0</v>
      </c>
      <c r="I416" s="12">
        <v>0</v>
      </c>
      <c r="J416" s="12">
        <v>0</v>
      </c>
      <c r="K416" s="12">
        <v>0</v>
      </c>
      <c r="L416" s="12">
        <v>0</v>
      </c>
      <c r="M416" s="12">
        <v>0</v>
      </c>
      <c r="N416" s="11">
        <v>0</v>
      </c>
      <c r="O416" s="12">
        <f t="shared" si="6"/>
        <v>83887.81</v>
      </c>
      <c r="P416" s="2"/>
      <c r="Q416" s="2"/>
    </row>
    <row r="417" spans="1:17" x14ac:dyDescent="0.25">
      <c r="A417" s="10">
        <v>390.2</v>
      </c>
      <c r="B417" s="11" t="s">
        <v>406</v>
      </c>
      <c r="C417" s="12">
        <v>39350.589999999997</v>
      </c>
      <c r="D417" s="12">
        <v>0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0</v>
      </c>
      <c r="N417" s="13">
        <v>-39350.589999999997</v>
      </c>
      <c r="O417" s="12">
        <f t="shared" si="6"/>
        <v>0</v>
      </c>
      <c r="P417" s="2"/>
      <c r="Q417" s="2"/>
    </row>
    <row r="418" spans="1:17" x14ac:dyDescent="0.25">
      <c r="A418" s="10">
        <v>391</v>
      </c>
      <c r="B418" s="11" t="s">
        <v>407</v>
      </c>
      <c r="C418" s="12">
        <v>310587.46000000002</v>
      </c>
      <c r="D418" s="12">
        <v>0</v>
      </c>
      <c r="E418" s="12">
        <v>0</v>
      </c>
      <c r="F418" s="12">
        <v>0</v>
      </c>
      <c r="G418" s="12">
        <v>0</v>
      </c>
      <c r="H418" s="12">
        <v>0</v>
      </c>
      <c r="I418" s="12">
        <v>0</v>
      </c>
      <c r="J418" s="12">
        <v>0</v>
      </c>
      <c r="K418" s="12">
        <v>0</v>
      </c>
      <c r="L418" s="12">
        <v>0</v>
      </c>
      <c r="M418" s="12">
        <v>0</v>
      </c>
      <c r="N418" s="13">
        <v>-2845.46</v>
      </c>
      <c r="O418" s="12">
        <f t="shared" si="6"/>
        <v>307742</v>
      </c>
      <c r="P418" s="2"/>
      <c r="Q418" s="2"/>
    </row>
    <row r="419" spans="1:17" x14ac:dyDescent="0.25">
      <c r="A419" s="10">
        <v>391.1</v>
      </c>
      <c r="B419" s="11" t="s">
        <v>408</v>
      </c>
      <c r="C419" s="12">
        <v>920201.73</v>
      </c>
      <c r="D419" s="12">
        <v>0</v>
      </c>
      <c r="E419" s="12">
        <v>0</v>
      </c>
      <c r="F419" s="12">
        <v>4067.22</v>
      </c>
      <c r="G419" s="12">
        <v>0</v>
      </c>
      <c r="H419" s="12">
        <v>0</v>
      </c>
      <c r="I419" s="12">
        <v>0</v>
      </c>
      <c r="J419" s="12">
        <v>0</v>
      </c>
      <c r="K419" s="12">
        <v>0</v>
      </c>
      <c r="L419" s="12">
        <v>-10334.870000000001</v>
      </c>
      <c r="M419" s="12">
        <v>0</v>
      </c>
      <c r="N419" s="11">
        <v>0</v>
      </c>
      <c r="O419" s="12">
        <f t="shared" si="6"/>
        <v>913934.08</v>
      </c>
      <c r="P419" s="2"/>
      <c r="Q419" s="2"/>
    </row>
    <row r="420" spans="1:17" x14ac:dyDescent="0.25">
      <c r="A420" s="10">
        <v>391.11</v>
      </c>
      <c r="B420" s="11" t="s">
        <v>409</v>
      </c>
      <c r="C420" s="12">
        <v>243550.31</v>
      </c>
      <c r="D420" s="12">
        <v>0</v>
      </c>
      <c r="E420" s="12">
        <v>0</v>
      </c>
      <c r="F420" s="12">
        <v>0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0</v>
      </c>
      <c r="M420" s="12">
        <v>0</v>
      </c>
      <c r="N420" s="11">
        <v>0</v>
      </c>
      <c r="O420" s="12">
        <f t="shared" si="6"/>
        <v>243550.31</v>
      </c>
      <c r="P420" s="2"/>
      <c r="Q420" s="2"/>
    </row>
    <row r="421" spans="1:17" x14ac:dyDescent="0.25">
      <c r="A421" s="10">
        <v>391.15</v>
      </c>
      <c r="B421" s="11" t="s">
        <v>410</v>
      </c>
      <c r="C421" s="12">
        <v>33361.56</v>
      </c>
      <c r="D421" s="12">
        <v>0</v>
      </c>
      <c r="E421" s="12">
        <v>0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0</v>
      </c>
      <c r="N421" s="11">
        <v>0</v>
      </c>
      <c r="O421" s="12">
        <f t="shared" si="6"/>
        <v>33361.56</v>
      </c>
      <c r="P421" s="2"/>
      <c r="Q421" s="2"/>
    </row>
    <row r="422" spans="1:17" x14ac:dyDescent="0.25">
      <c r="A422" s="10">
        <v>392</v>
      </c>
      <c r="B422" s="11" t="s">
        <v>411</v>
      </c>
      <c r="C422" s="12">
        <v>9032222.5</v>
      </c>
      <c r="D422" s="12">
        <v>280707</v>
      </c>
      <c r="E422" s="12">
        <v>558253.25</v>
      </c>
      <c r="F422" s="12">
        <v>83130.259999999995</v>
      </c>
      <c r="G422" s="12">
        <v>0</v>
      </c>
      <c r="H422" s="12">
        <v>-170807.43</v>
      </c>
      <c r="I422" s="12">
        <v>-954151.7</v>
      </c>
      <c r="J422" s="12">
        <v>0</v>
      </c>
      <c r="K422" s="12">
        <v>305053.15999999997</v>
      </c>
      <c r="L422" s="12">
        <v>0</v>
      </c>
      <c r="M422" s="12">
        <v>0</v>
      </c>
      <c r="N422" s="11">
        <v>0</v>
      </c>
      <c r="O422" s="12">
        <f t="shared" si="6"/>
        <v>9134407.040000001</v>
      </c>
      <c r="P422" s="2"/>
      <c r="Q422" s="2"/>
    </row>
    <row r="423" spans="1:17" x14ac:dyDescent="0.25">
      <c r="A423" s="10">
        <v>392.1</v>
      </c>
      <c r="B423" s="11" t="s">
        <v>412</v>
      </c>
      <c r="C423" s="12">
        <v>0</v>
      </c>
      <c r="D423" s="12">
        <v>0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1">
        <v>0</v>
      </c>
      <c r="O423" s="12">
        <f t="shared" si="6"/>
        <v>0</v>
      </c>
      <c r="P423" s="2"/>
      <c r="Q423" s="2"/>
    </row>
    <row r="424" spans="1:17" x14ac:dyDescent="0.25">
      <c r="A424" s="10">
        <v>393</v>
      </c>
      <c r="B424" s="11" t="s">
        <v>413</v>
      </c>
      <c r="C424" s="12">
        <v>193729.99</v>
      </c>
      <c r="D424" s="12">
        <v>0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0</v>
      </c>
      <c r="N424" s="13">
        <v>-2066.7600000000002</v>
      </c>
      <c r="O424" s="12">
        <f t="shared" si="6"/>
        <v>191663.22999999998</v>
      </c>
      <c r="P424" s="2"/>
      <c r="Q424" s="2"/>
    </row>
    <row r="425" spans="1:17" x14ac:dyDescent="0.25">
      <c r="A425" s="10">
        <v>394</v>
      </c>
      <c r="B425" s="11" t="s">
        <v>414</v>
      </c>
      <c r="C425" s="12">
        <v>274740.36</v>
      </c>
      <c r="D425" s="12">
        <v>0</v>
      </c>
      <c r="E425" s="12">
        <v>0</v>
      </c>
      <c r="F425" s="12">
        <v>0</v>
      </c>
      <c r="G425" s="12">
        <v>0</v>
      </c>
      <c r="H425" s="12">
        <v>0</v>
      </c>
      <c r="I425" s="12">
        <v>0</v>
      </c>
      <c r="J425" s="12">
        <v>0</v>
      </c>
      <c r="K425" s="12">
        <v>0</v>
      </c>
      <c r="L425" s="12">
        <v>0</v>
      </c>
      <c r="M425" s="12">
        <v>0</v>
      </c>
      <c r="N425" s="11">
        <v>-341.14</v>
      </c>
      <c r="O425" s="12">
        <f t="shared" si="6"/>
        <v>274399.21999999997</v>
      </c>
      <c r="P425" s="2"/>
      <c r="Q425" s="2"/>
    </row>
    <row r="426" spans="1:17" x14ac:dyDescent="0.25">
      <c r="A426" s="10">
        <v>394.1</v>
      </c>
      <c r="B426" s="11" t="s">
        <v>415</v>
      </c>
      <c r="C426" s="12">
        <v>415861.81</v>
      </c>
      <c r="D426" s="12">
        <v>3816</v>
      </c>
      <c r="E426" s="12">
        <v>0</v>
      </c>
      <c r="F426" s="12">
        <v>0</v>
      </c>
      <c r="G426" s="12">
        <v>0</v>
      </c>
      <c r="H426" s="12">
        <v>0</v>
      </c>
      <c r="I426" s="12">
        <v>0</v>
      </c>
      <c r="J426" s="12">
        <v>14138.22</v>
      </c>
      <c r="K426" s="12">
        <v>0</v>
      </c>
      <c r="L426" s="12">
        <v>0</v>
      </c>
      <c r="M426" s="12">
        <v>0</v>
      </c>
      <c r="N426" s="13">
        <v>-13897.16</v>
      </c>
      <c r="O426" s="12">
        <f t="shared" si="6"/>
        <v>419918.87</v>
      </c>
      <c r="P426" s="2"/>
      <c r="Q426" s="2"/>
    </row>
    <row r="427" spans="1:17" x14ac:dyDescent="0.25">
      <c r="A427" s="10">
        <v>394.2</v>
      </c>
      <c r="B427" s="11" t="s">
        <v>416</v>
      </c>
      <c r="C427" s="12">
        <v>8210.7000000000007</v>
      </c>
      <c r="D427" s="12">
        <v>0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  <c r="K427" s="12">
        <v>0</v>
      </c>
      <c r="L427" s="12">
        <v>0</v>
      </c>
      <c r="M427" s="12">
        <v>0</v>
      </c>
      <c r="N427" s="11">
        <v>0</v>
      </c>
      <c r="O427" s="12">
        <f t="shared" si="6"/>
        <v>8210.7000000000007</v>
      </c>
      <c r="P427" s="2"/>
      <c r="Q427" s="2"/>
    </row>
    <row r="428" spans="1:17" x14ac:dyDescent="0.25">
      <c r="A428" s="10">
        <v>395</v>
      </c>
      <c r="B428" s="11" t="s">
        <v>417</v>
      </c>
      <c r="C428" s="12">
        <v>413287.11</v>
      </c>
      <c r="D428" s="12">
        <v>0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6702.86</v>
      </c>
      <c r="M428" s="12">
        <v>0</v>
      </c>
      <c r="N428" s="13">
        <v>-4625.7700000000004</v>
      </c>
      <c r="O428" s="12">
        <f t="shared" si="6"/>
        <v>415364.19999999995</v>
      </c>
      <c r="P428" s="2"/>
      <c r="Q428" s="2"/>
    </row>
    <row r="429" spans="1:17" x14ac:dyDescent="0.25">
      <c r="A429" s="10">
        <v>395.1</v>
      </c>
      <c r="B429" s="11" t="s">
        <v>418</v>
      </c>
      <c r="C429" s="12">
        <v>15522.04</v>
      </c>
      <c r="D429" s="12">
        <v>0</v>
      </c>
      <c r="E429" s="12">
        <v>0</v>
      </c>
      <c r="F429" s="12">
        <v>0</v>
      </c>
      <c r="G429" s="12">
        <v>0</v>
      </c>
      <c r="H429" s="12">
        <v>0</v>
      </c>
      <c r="I429" s="12">
        <v>0</v>
      </c>
      <c r="J429" s="12">
        <v>0</v>
      </c>
      <c r="K429" s="12">
        <v>0</v>
      </c>
      <c r="L429" s="12">
        <v>-3475.5</v>
      </c>
      <c r="M429" s="12">
        <v>0</v>
      </c>
      <c r="N429" s="11">
        <v>0</v>
      </c>
      <c r="O429" s="12">
        <f t="shared" si="6"/>
        <v>12046.54</v>
      </c>
      <c r="P429" s="2"/>
      <c r="Q429" s="2"/>
    </row>
    <row r="430" spans="1:17" x14ac:dyDescent="0.25">
      <c r="A430" s="10">
        <v>395.2</v>
      </c>
      <c r="B430" s="11" t="s">
        <v>419</v>
      </c>
      <c r="C430" s="12">
        <v>21953.11</v>
      </c>
      <c r="D430" s="12">
        <v>0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0</v>
      </c>
      <c r="M430" s="12">
        <v>0</v>
      </c>
      <c r="N430" s="11">
        <v>0</v>
      </c>
      <c r="O430" s="12">
        <f t="shared" si="6"/>
        <v>21953.11</v>
      </c>
      <c r="P430" s="2"/>
      <c r="Q430" s="2"/>
    </row>
    <row r="431" spans="1:17" x14ac:dyDescent="0.25">
      <c r="A431" s="10">
        <v>396</v>
      </c>
      <c r="B431" s="11" t="s">
        <v>420</v>
      </c>
      <c r="C431" s="12">
        <v>287513.21999999997</v>
      </c>
      <c r="D431" s="12">
        <v>0</v>
      </c>
      <c r="E431" s="12">
        <v>0</v>
      </c>
      <c r="F431" s="12">
        <v>0</v>
      </c>
      <c r="G431" s="12">
        <v>0</v>
      </c>
      <c r="H431" s="12">
        <v>0</v>
      </c>
      <c r="I431" s="12">
        <v>0</v>
      </c>
      <c r="J431" s="12">
        <v>0</v>
      </c>
      <c r="K431" s="12">
        <v>0</v>
      </c>
      <c r="L431" s="12">
        <v>0</v>
      </c>
      <c r="M431" s="12">
        <v>0</v>
      </c>
      <c r="N431" s="11">
        <v>0</v>
      </c>
      <c r="O431" s="12">
        <f t="shared" si="6"/>
        <v>287513.21999999997</v>
      </c>
      <c r="P431" s="2"/>
      <c r="Q431" s="2"/>
    </row>
    <row r="432" spans="1:17" x14ac:dyDescent="0.25">
      <c r="A432" s="10">
        <v>396.1</v>
      </c>
      <c r="B432" s="11" t="s">
        <v>421</v>
      </c>
      <c r="C432" s="12">
        <v>31672.799999999999</v>
      </c>
      <c r="D432" s="12">
        <v>0</v>
      </c>
      <c r="E432" s="12">
        <v>0</v>
      </c>
      <c r="F432" s="12">
        <v>0</v>
      </c>
      <c r="G432" s="12">
        <v>0</v>
      </c>
      <c r="H432" s="12">
        <v>0</v>
      </c>
      <c r="I432" s="12">
        <v>0</v>
      </c>
      <c r="J432" s="12">
        <v>0</v>
      </c>
      <c r="K432" s="12">
        <v>0</v>
      </c>
      <c r="L432" s="12">
        <v>0</v>
      </c>
      <c r="M432" s="12">
        <v>0</v>
      </c>
      <c r="N432" s="11">
        <v>0</v>
      </c>
      <c r="O432" s="12">
        <f t="shared" si="6"/>
        <v>31672.799999999999</v>
      </c>
      <c r="P432" s="2"/>
      <c r="Q432" s="2"/>
    </row>
    <row r="433" spans="1:17" x14ac:dyDescent="0.25">
      <c r="A433" s="10">
        <v>396.2</v>
      </c>
      <c r="B433" s="11" t="s">
        <v>420</v>
      </c>
      <c r="C433" s="12">
        <v>332613.74</v>
      </c>
      <c r="D433" s="12">
        <v>0</v>
      </c>
      <c r="E433" s="12">
        <v>0</v>
      </c>
      <c r="F433" s="12">
        <v>0</v>
      </c>
      <c r="G433" s="12">
        <v>0</v>
      </c>
      <c r="H433" s="12">
        <v>0</v>
      </c>
      <c r="I433" s="12">
        <v>0</v>
      </c>
      <c r="J433" s="12">
        <v>0</v>
      </c>
      <c r="K433" s="12">
        <v>0</v>
      </c>
      <c r="L433" s="12">
        <v>0</v>
      </c>
      <c r="M433" s="12">
        <v>0</v>
      </c>
      <c r="N433" s="11">
        <v>0</v>
      </c>
      <c r="O433" s="12">
        <f t="shared" si="6"/>
        <v>332613.74</v>
      </c>
      <c r="P433" s="2"/>
      <c r="Q433" s="2"/>
    </row>
    <row r="434" spans="1:17" x14ac:dyDescent="0.25">
      <c r="A434" s="10">
        <v>396.3</v>
      </c>
      <c r="B434" s="11" t="s">
        <v>422</v>
      </c>
      <c r="C434" s="12">
        <v>480336.84</v>
      </c>
      <c r="D434" s="12">
        <v>0</v>
      </c>
      <c r="E434" s="12">
        <v>0</v>
      </c>
      <c r="F434" s="12">
        <v>0</v>
      </c>
      <c r="G434" s="12">
        <v>0</v>
      </c>
      <c r="H434" s="12">
        <v>0</v>
      </c>
      <c r="I434" s="12">
        <v>0</v>
      </c>
      <c r="J434" s="12">
        <v>0</v>
      </c>
      <c r="K434" s="12">
        <v>0</v>
      </c>
      <c r="L434" s="12">
        <v>0</v>
      </c>
      <c r="M434" s="12">
        <v>0</v>
      </c>
      <c r="N434" s="11">
        <v>0</v>
      </c>
      <c r="O434" s="12">
        <f t="shared" si="6"/>
        <v>480336.84</v>
      </c>
      <c r="P434" s="2"/>
      <c r="Q434" s="2"/>
    </row>
    <row r="435" spans="1:17" x14ac:dyDescent="0.25">
      <c r="A435" s="10">
        <v>397</v>
      </c>
      <c r="B435" s="11" t="s">
        <v>423</v>
      </c>
      <c r="C435" s="12">
        <v>1838422.65</v>
      </c>
      <c r="D435" s="12">
        <v>0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v>0</v>
      </c>
      <c r="L435" s="12">
        <v>0</v>
      </c>
      <c r="M435" s="12">
        <v>0</v>
      </c>
      <c r="N435" s="13">
        <v>-7027.46</v>
      </c>
      <c r="O435" s="12">
        <f t="shared" si="6"/>
        <v>1831395.19</v>
      </c>
      <c r="P435" s="2"/>
      <c r="Q435" s="2"/>
    </row>
    <row r="436" spans="1:17" x14ac:dyDescent="0.25">
      <c r="A436" s="10">
        <v>397.1</v>
      </c>
      <c r="B436" s="11" t="s">
        <v>424</v>
      </c>
      <c r="C436" s="12">
        <v>0</v>
      </c>
      <c r="D436" s="12">
        <v>0</v>
      </c>
      <c r="E436" s="12">
        <v>0</v>
      </c>
      <c r="F436" s="12">
        <v>0</v>
      </c>
      <c r="G436" s="12">
        <v>0</v>
      </c>
      <c r="H436" s="12">
        <v>0</v>
      </c>
      <c r="I436" s="12">
        <v>0</v>
      </c>
      <c r="J436" s="12">
        <v>0</v>
      </c>
      <c r="K436" s="12">
        <v>0</v>
      </c>
      <c r="L436" s="12">
        <v>0</v>
      </c>
      <c r="M436" s="12">
        <v>0</v>
      </c>
      <c r="N436" s="11">
        <v>0</v>
      </c>
      <c r="O436" s="12">
        <f t="shared" si="6"/>
        <v>0</v>
      </c>
      <c r="P436" s="2"/>
      <c r="Q436" s="2"/>
    </row>
    <row r="437" spans="1:17" x14ac:dyDescent="0.25">
      <c r="A437" s="10">
        <v>397.2</v>
      </c>
      <c r="B437" s="11" t="s">
        <v>425</v>
      </c>
      <c r="C437" s="12">
        <v>252916.99</v>
      </c>
      <c r="D437" s="12">
        <v>0</v>
      </c>
      <c r="E437" s="12">
        <v>0</v>
      </c>
      <c r="F437" s="12">
        <v>0</v>
      </c>
      <c r="G437" s="12">
        <v>0</v>
      </c>
      <c r="H437" s="12">
        <v>0</v>
      </c>
      <c r="I437" s="12">
        <v>0</v>
      </c>
      <c r="J437" s="12">
        <v>0</v>
      </c>
      <c r="K437" s="12">
        <v>0</v>
      </c>
      <c r="L437" s="12">
        <v>0</v>
      </c>
      <c r="M437" s="12">
        <v>0</v>
      </c>
      <c r="N437" s="11">
        <v>0</v>
      </c>
      <c r="O437" s="12">
        <f t="shared" si="6"/>
        <v>252916.99</v>
      </c>
      <c r="P437" s="2"/>
      <c r="Q437" s="2"/>
    </row>
    <row r="438" spans="1:17" x14ac:dyDescent="0.25">
      <c r="A438" s="10">
        <v>398</v>
      </c>
      <c r="B438" s="11" t="s">
        <v>426</v>
      </c>
      <c r="C438" s="12">
        <v>80303.240000000005</v>
      </c>
      <c r="D438" s="12">
        <v>0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0</v>
      </c>
      <c r="N438" s="11">
        <v>-317.99</v>
      </c>
      <c r="O438" s="12">
        <f t="shared" si="6"/>
        <v>79985.25</v>
      </c>
      <c r="P438" s="2"/>
      <c r="Q438" s="2"/>
    </row>
    <row r="439" spans="1:17" x14ac:dyDescent="0.25">
      <c r="A439" s="10">
        <v>398.1</v>
      </c>
      <c r="B439" s="11" t="s">
        <v>427</v>
      </c>
      <c r="C439" s="12">
        <v>135000</v>
      </c>
      <c r="D439" s="12">
        <v>0</v>
      </c>
      <c r="E439" s="12">
        <v>0</v>
      </c>
      <c r="F439" s="12">
        <v>0</v>
      </c>
      <c r="G439" s="12"/>
      <c r="H439" s="12">
        <v>0</v>
      </c>
      <c r="I439" s="12">
        <v>0</v>
      </c>
      <c r="J439" s="12">
        <v>0</v>
      </c>
      <c r="K439" s="12">
        <v>0</v>
      </c>
      <c r="L439" s="12">
        <v>0</v>
      </c>
      <c r="M439" s="12">
        <v>0</v>
      </c>
      <c r="N439" s="12">
        <v>0</v>
      </c>
      <c r="O439" s="12">
        <f t="shared" si="6"/>
        <v>135000</v>
      </c>
      <c r="P439" s="2"/>
      <c r="Q439" s="2"/>
    </row>
    <row r="440" spans="1:17" x14ac:dyDescent="0.25">
      <c r="A440" s="10"/>
      <c r="B440" s="11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2"/>
      <c r="Q440" s="2"/>
    </row>
    <row r="441" spans="1:17" s="3" customFormat="1" x14ac:dyDescent="0.25">
      <c r="A441" s="14"/>
      <c r="B441" s="15"/>
      <c r="C441" s="16">
        <f t="shared" ref="C441:O441" si="7">SUM(C9:C439)</f>
        <v>1051544.6300000476</v>
      </c>
      <c r="D441" s="16">
        <f t="shared" si="7"/>
        <v>414192.65999999974</v>
      </c>
      <c r="E441" s="16">
        <f t="shared" si="7"/>
        <v>104738.77000000136</v>
      </c>
      <c r="F441" s="16">
        <f t="shared" si="7"/>
        <v>-496932.09000000404</v>
      </c>
      <c r="G441" s="16">
        <f t="shared" si="7"/>
        <v>-310371.76999999868</v>
      </c>
      <c r="H441" s="16">
        <f t="shared" si="7"/>
        <v>-161472.38999999841</v>
      </c>
      <c r="I441" s="16">
        <f t="shared" si="7"/>
        <v>766388.51999999769</v>
      </c>
      <c r="J441" s="16">
        <f t="shared" si="7"/>
        <v>749957.7000000003</v>
      </c>
      <c r="K441" s="16">
        <f t="shared" si="7"/>
        <v>1026397.7899999993</v>
      </c>
      <c r="L441" s="16">
        <f t="shared" si="7"/>
        <v>-845624.27</v>
      </c>
      <c r="M441" s="16">
        <f t="shared" si="7"/>
        <v>341769.50999999937</v>
      </c>
      <c r="N441" s="16">
        <f t="shared" si="7"/>
        <v>156121.12000000002</v>
      </c>
      <c r="O441" s="16">
        <f t="shared" si="7"/>
        <v>2796710.1799999019</v>
      </c>
      <c r="P441" s="4"/>
      <c r="Q441" s="4"/>
    </row>
    <row r="442" spans="1:17" x14ac:dyDescent="0.25">
      <c r="A442" s="10"/>
      <c r="B442" s="11"/>
      <c r="C442" s="12"/>
      <c r="D442" s="12"/>
      <c r="E442" s="12"/>
      <c r="F442" s="12" t="s">
        <v>771</v>
      </c>
      <c r="G442" s="12"/>
      <c r="H442" s="12"/>
      <c r="I442" s="12"/>
      <c r="J442" s="12"/>
      <c r="K442" s="12"/>
      <c r="L442" s="12"/>
      <c r="M442" s="12"/>
      <c r="N442" s="12"/>
      <c r="O442" s="12"/>
      <c r="P442" s="2"/>
      <c r="Q442" s="2"/>
    </row>
    <row r="443" spans="1:17" x14ac:dyDescent="0.25">
      <c r="A443" s="10">
        <v>403.22</v>
      </c>
      <c r="B443" s="11" t="s">
        <v>428</v>
      </c>
      <c r="C443" s="12">
        <v>0</v>
      </c>
      <c r="D443" s="12">
        <v>0</v>
      </c>
      <c r="E443" s="12">
        <v>0</v>
      </c>
      <c r="F443" s="12">
        <v>0</v>
      </c>
      <c r="G443" s="12">
        <v>0</v>
      </c>
      <c r="H443" s="12">
        <v>0</v>
      </c>
      <c r="I443" s="12">
        <v>0</v>
      </c>
      <c r="J443" s="12">
        <v>0</v>
      </c>
      <c r="K443" s="12">
        <v>0</v>
      </c>
      <c r="L443" s="12">
        <v>0</v>
      </c>
      <c r="M443" s="12">
        <v>0</v>
      </c>
      <c r="N443" s="12">
        <v>0</v>
      </c>
      <c r="O443" s="12">
        <v>0</v>
      </c>
      <c r="P443" s="2"/>
      <c r="Q443" s="2"/>
    </row>
    <row r="444" spans="1:17" x14ac:dyDescent="0.25">
      <c r="A444" s="10">
        <v>403.23</v>
      </c>
      <c r="B444" s="11" t="s">
        <v>429</v>
      </c>
      <c r="C444" s="12">
        <v>0</v>
      </c>
      <c r="D444" s="12">
        <v>0</v>
      </c>
      <c r="E444" s="12">
        <v>0</v>
      </c>
      <c r="F444" s="12">
        <v>0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0</v>
      </c>
      <c r="M444" s="12">
        <v>0</v>
      </c>
      <c r="N444" s="12">
        <v>0</v>
      </c>
      <c r="O444" s="12">
        <v>0</v>
      </c>
      <c r="P444" s="2"/>
      <c r="Q444" s="2"/>
    </row>
    <row r="445" spans="1:17" x14ac:dyDescent="0.25">
      <c r="A445" s="10">
        <v>403.24</v>
      </c>
      <c r="B445" s="11" t="s">
        <v>430</v>
      </c>
      <c r="C445" s="12">
        <v>0</v>
      </c>
      <c r="D445" s="12">
        <v>0</v>
      </c>
      <c r="E445" s="12">
        <v>0</v>
      </c>
      <c r="F445" s="12">
        <v>0</v>
      </c>
      <c r="G445" s="12">
        <v>0</v>
      </c>
      <c r="H445" s="12">
        <v>0</v>
      </c>
      <c r="I445" s="12">
        <v>0</v>
      </c>
      <c r="J445" s="12">
        <v>0</v>
      </c>
      <c r="K445" s="12">
        <v>0</v>
      </c>
      <c r="L445" s="12">
        <v>0</v>
      </c>
      <c r="M445" s="12">
        <v>0</v>
      </c>
      <c r="N445" s="12">
        <v>0</v>
      </c>
      <c r="O445" s="12">
        <v>0</v>
      </c>
      <c r="P445" s="2"/>
      <c r="Q445" s="2"/>
    </row>
    <row r="446" spans="1:17" x14ac:dyDescent="0.25">
      <c r="A446" s="10">
        <v>403.25</v>
      </c>
      <c r="B446" s="11" t="s">
        <v>431</v>
      </c>
      <c r="C446" s="12">
        <v>5100.6499999999996</v>
      </c>
      <c r="D446" s="12">
        <v>5100.6499999999996</v>
      </c>
      <c r="E446" s="12">
        <v>5100.6499999999996</v>
      </c>
      <c r="F446" s="12">
        <v>5100.6499999999996</v>
      </c>
      <c r="G446" s="12">
        <v>5100.6499999999996</v>
      </c>
      <c r="H446" s="12">
        <v>5100.6499999999996</v>
      </c>
      <c r="I446" s="12">
        <v>5100.6499999999996</v>
      </c>
      <c r="J446" s="12">
        <v>5100.6499999999996</v>
      </c>
      <c r="K446" s="12">
        <v>5100.6499999999996</v>
      </c>
      <c r="L446" s="12">
        <v>5100.6499999999996</v>
      </c>
      <c r="M446" s="12">
        <v>5100.6499999999996</v>
      </c>
      <c r="N446" s="13">
        <v>5100.6499999999996</v>
      </c>
      <c r="O446" s="12">
        <f t="shared" ref="O446:O509" si="8">SUM(C446:N446)</f>
        <v>61207.80000000001</v>
      </c>
      <c r="P446" s="2"/>
      <c r="Q446" s="2"/>
    </row>
    <row r="447" spans="1:17" x14ac:dyDescent="0.25">
      <c r="A447" s="10">
        <v>403.6</v>
      </c>
      <c r="B447" s="11" t="s">
        <v>432</v>
      </c>
      <c r="C447" s="12">
        <v>1025608.19</v>
      </c>
      <c r="D447" s="12">
        <v>1027931.43</v>
      </c>
      <c r="E447" s="12">
        <v>1029123.26</v>
      </c>
      <c r="F447" s="12">
        <v>1032998.72</v>
      </c>
      <c r="G447" s="12">
        <v>1035978.16</v>
      </c>
      <c r="H447" s="12">
        <v>1038644.83</v>
      </c>
      <c r="I447" s="12">
        <v>1042211.45</v>
      </c>
      <c r="J447" s="12">
        <v>1044154.21</v>
      </c>
      <c r="K447" s="12">
        <v>1045969.03</v>
      </c>
      <c r="L447" s="12">
        <v>1049607.07</v>
      </c>
      <c r="M447" s="12">
        <v>1053139.06</v>
      </c>
      <c r="N447" s="13">
        <v>1055957.67</v>
      </c>
      <c r="O447" s="12">
        <f t="shared" si="8"/>
        <v>12481323.08</v>
      </c>
      <c r="P447" s="2"/>
      <c r="Q447" s="2"/>
    </row>
    <row r="448" spans="1:17" x14ac:dyDescent="0.25">
      <c r="A448" s="10">
        <v>403.7</v>
      </c>
      <c r="B448" s="11" t="s">
        <v>433</v>
      </c>
      <c r="C448" s="12">
        <v>56289.98</v>
      </c>
      <c r="D448" s="12">
        <v>56340.42</v>
      </c>
      <c r="E448" s="12">
        <v>56279.64</v>
      </c>
      <c r="F448" s="12">
        <v>56347.3</v>
      </c>
      <c r="G448" s="12">
        <v>56327.12</v>
      </c>
      <c r="H448" s="12">
        <v>56314.32</v>
      </c>
      <c r="I448" s="12">
        <v>55700.04</v>
      </c>
      <c r="J448" s="12">
        <v>55609.74</v>
      </c>
      <c r="K448" s="12">
        <v>55604.24</v>
      </c>
      <c r="L448" s="12">
        <v>55695.57</v>
      </c>
      <c r="M448" s="12">
        <v>55075.56</v>
      </c>
      <c r="N448" s="13">
        <v>52792.17</v>
      </c>
      <c r="O448" s="12">
        <f t="shared" si="8"/>
        <v>668376.1</v>
      </c>
      <c r="P448" s="2"/>
      <c r="Q448" s="2"/>
    </row>
    <row r="449" spans="1:17" x14ac:dyDescent="0.25">
      <c r="A449" s="10">
        <v>404</v>
      </c>
      <c r="B449" s="11" t="s">
        <v>434</v>
      </c>
      <c r="C449" s="12">
        <v>0</v>
      </c>
      <c r="D449" s="12">
        <v>0</v>
      </c>
      <c r="E449" s="12">
        <v>0</v>
      </c>
      <c r="F449" s="12">
        <v>0</v>
      </c>
      <c r="G449" s="12">
        <v>0</v>
      </c>
      <c r="H449" s="12">
        <v>0</v>
      </c>
      <c r="I449" s="12">
        <v>0</v>
      </c>
      <c r="J449" s="12">
        <v>0</v>
      </c>
      <c r="K449" s="12">
        <v>0</v>
      </c>
      <c r="L449" s="12">
        <v>0</v>
      </c>
      <c r="M449" s="12">
        <v>0</v>
      </c>
      <c r="N449" s="11">
        <v>0</v>
      </c>
      <c r="O449" s="12">
        <f t="shared" si="8"/>
        <v>0</v>
      </c>
      <c r="P449" s="2"/>
      <c r="Q449" s="2"/>
    </row>
    <row r="450" spans="1:17" x14ac:dyDescent="0.25">
      <c r="A450" s="10">
        <v>407</v>
      </c>
      <c r="B450" s="11" t="s">
        <v>435</v>
      </c>
      <c r="C450" s="12">
        <v>19240.61</v>
      </c>
      <c r="D450" s="12">
        <v>19240.61</v>
      </c>
      <c r="E450" s="12">
        <v>19240.61</v>
      </c>
      <c r="F450" s="12">
        <v>19240.61</v>
      </c>
      <c r="G450" s="12">
        <v>19240.61</v>
      </c>
      <c r="H450" s="12">
        <v>19240.61</v>
      </c>
      <c r="I450" s="12">
        <v>19240.61</v>
      </c>
      <c r="J450" s="12">
        <v>19240.61</v>
      </c>
      <c r="K450" s="12">
        <v>19240.61</v>
      </c>
      <c r="L450" s="12">
        <v>19240.61</v>
      </c>
      <c r="M450" s="12">
        <v>19240.61</v>
      </c>
      <c r="N450" s="13">
        <v>19240.61</v>
      </c>
      <c r="O450" s="12">
        <f t="shared" si="8"/>
        <v>230887.31999999995</v>
      </c>
      <c r="P450" s="2"/>
      <c r="Q450" s="2"/>
    </row>
    <row r="451" spans="1:17" x14ac:dyDescent="0.25">
      <c r="A451" s="10">
        <v>408.12</v>
      </c>
      <c r="B451" s="11" t="s">
        <v>436</v>
      </c>
      <c r="C451" s="12">
        <v>0</v>
      </c>
      <c r="D451" s="12">
        <v>0</v>
      </c>
      <c r="E451" s="12">
        <v>0</v>
      </c>
      <c r="F451" s="12">
        <v>0</v>
      </c>
      <c r="G451" s="12">
        <v>0</v>
      </c>
      <c r="H451" s="12">
        <v>0</v>
      </c>
      <c r="I451" s="12">
        <v>0</v>
      </c>
      <c r="J451" s="12">
        <v>0</v>
      </c>
      <c r="K451" s="12">
        <v>0</v>
      </c>
      <c r="L451" s="12">
        <v>0</v>
      </c>
      <c r="M451" s="12">
        <v>0</v>
      </c>
      <c r="N451" s="11">
        <v>0</v>
      </c>
      <c r="O451" s="12">
        <f t="shared" si="8"/>
        <v>0</v>
      </c>
      <c r="P451" s="2"/>
      <c r="Q451" s="2"/>
    </row>
    <row r="452" spans="1:17" x14ac:dyDescent="0.25">
      <c r="A452" s="10">
        <v>408.12099999999998</v>
      </c>
      <c r="B452" s="11" t="s">
        <v>437</v>
      </c>
      <c r="C452" s="12">
        <v>0</v>
      </c>
      <c r="D452" s="12">
        <v>0</v>
      </c>
      <c r="E452" s="12">
        <v>0</v>
      </c>
      <c r="F452" s="12">
        <v>0</v>
      </c>
      <c r="G452" s="12">
        <v>0</v>
      </c>
      <c r="H452" s="12">
        <v>0</v>
      </c>
      <c r="I452" s="12">
        <v>0</v>
      </c>
      <c r="J452" s="12">
        <v>0</v>
      </c>
      <c r="K452" s="12">
        <v>0</v>
      </c>
      <c r="L452" s="12">
        <v>0</v>
      </c>
      <c r="M452" s="12">
        <v>0</v>
      </c>
      <c r="N452" s="11">
        <v>0</v>
      </c>
      <c r="O452" s="12">
        <f t="shared" si="8"/>
        <v>0</v>
      </c>
      <c r="P452" s="2"/>
      <c r="Q452" s="2"/>
    </row>
    <row r="453" spans="1:17" x14ac:dyDescent="0.25">
      <c r="A453" s="10">
        <v>408.12200000000001</v>
      </c>
      <c r="B453" s="11" t="s">
        <v>438</v>
      </c>
      <c r="C453" s="12">
        <v>0</v>
      </c>
      <c r="D453" s="12">
        <v>0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0</v>
      </c>
      <c r="N453" s="11">
        <v>0</v>
      </c>
      <c r="O453" s="12">
        <f t="shared" si="8"/>
        <v>0</v>
      </c>
      <c r="P453" s="2"/>
      <c r="Q453" s="2"/>
    </row>
    <row r="454" spans="1:17" x14ac:dyDescent="0.25">
      <c r="A454" s="10">
        <v>408.13</v>
      </c>
      <c r="B454" s="11" t="s">
        <v>439</v>
      </c>
      <c r="C454" s="12">
        <v>0</v>
      </c>
      <c r="D454" s="12">
        <v>0</v>
      </c>
      <c r="E454" s="12">
        <v>0</v>
      </c>
      <c r="F454" s="12">
        <v>0</v>
      </c>
      <c r="G454" s="12">
        <v>0</v>
      </c>
      <c r="H454" s="12">
        <v>0</v>
      </c>
      <c r="I454" s="12">
        <v>0</v>
      </c>
      <c r="J454" s="12">
        <v>0</v>
      </c>
      <c r="K454" s="12">
        <v>0</v>
      </c>
      <c r="L454" s="12">
        <v>0</v>
      </c>
      <c r="M454" s="12">
        <v>0</v>
      </c>
      <c r="N454" s="11">
        <v>0</v>
      </c>
      <c r="O454" s="12">
        <f t="shared" si="8"/>
        <v>0</v>
      </c>
      <c r="P454" s="2"/>
      <c r="Q454" s="2"/>
    </row>
    <row r="455" spans="1:17" x14ac:dyDescent="0.25">
      <c r="A455" s="10">
        <v>408.14</v>
      </c>
      <c r="B455" s="11" t="s">
        <v>440</v>
      </c>
      <c r="C455" s="12">
        <v>0</v>
      </c>
      <c r="D455" s="12">
        <v>0</v>
      </c>
      <c r="E455" s="12">
        <v>0</v>
      </c>
      <c r="F455" s="12">
        <v>0</v>
      </c>
      <c r="G455" s="12">
        <v>0</v>
      </c>
      <c r="H455" s="12">
        <v>0</v>
      </c>
      <c r="I455" s="12">
        <v>0</v>
      </c>
      <c r="J455" s="12">
        <v>0</v>
      </c>
      <c r="K455" s="12">
        <v>0</v>
      </c>
      <c r="L455" s="12">
        <v>0</v>
      </c>
      <c r="M455" s="12">
        <v>0</v>
      </c>
      <c r="N455" s="11">
        <v>0</v>
      </c>
      <c r="O455" s="12">
        <f t="shared" si="8"/>
        <v>0</v>
      </c>
      <c r="P455" s="2"/>
      <c r="Q455" s="2"/>
    </row>
    <row r="456" spans="1:17" x14ac:dyDescent="0.25">
      <c r="A456" s="10">
        <v>408.7</v>
      </c>
      <c r="B456" s="11" t="s">
        <v>441</v>
      </c>
      <c r="C456" s="12">
        <v>0</v>
      </c>
      <c r="D456" s="12">
        <v>0</v>
      </c>
      <c r="E456" s="12">
        <v>0</v>
      </c>
      <c r="F456" s="12">
        <v>0</v>
      </c>
      <c r="G456" s="12">
        <v>0</v>
      </c>
      <c r="H456" s="12">
        <v>0</v>
      </c>
      <c r="I456" s="12">
        <v>0</v>
      </c>
      <c r="J456" s="12">
        <v>0</v>
      </c>
      <c r="K456" s="12">
        <v>0</v>
      </c>
      <c r="L456" s="12">
        <v>0</v>
      </c>
      <c r="M456" s="12">
        <v>0</v>
      </c>
      <c r="N456" s="11">
        <v>0</v>
      </c>
      <c r="O456" s="12">
        <f t="shared" si="8"/>
        <v>0</v>
      </c>
      <c r="P456" s="2"/>
      <c r="Q456" s="2"/>
    </row>
    <row r="457" spans="1:17" x14ac:dyDescent="0.25">
      <c r="A457" s="10">
        <v>408.71</v>
      </c>
      <c r="B457" s="11" t="s">
        <v>442</v>
      </c>
      <c r="C457" s="12">
        <v>14031.22</v>
      </c>
      <c r="D457" s="12">
        <v>14031.22</v>
      </c>
      <c r="E457" s="12">
        <v>14031.22</v>
      </c>
      <c r="F457" s="12">
        <v>14031.22</v>
      </c>
      <c r="G457" s="12">
        <v>14031.22</v>
      </c>
      <c r="H457" s="12">
        <v>14031.2</v>
      </c>
      <c r="I457" s="12">
        <v>14814.77</v>
      </c>
      <c r="J457" s="12">
        <v>14814.77</v>
      </c>
      <c r="K457" s="12">
        <v>14814.77</v>
      </c>
      <c r="L457" s="12">
        <v>14814.77</v>
      </c>
      <c r="M457" s="12">
        <v>14814.77</v>
      </c>
      <c r="N457" s="13">
        <v>14814.77</v>
      </c>
      <c r="O457" s="12">
        <f t="shared" si="8"/>
        <v>173075.91999999998</v>
      </c>
      <c r="P457" s="2"/>
      <c r="Q457" s="2"/>
    </row>
    <row r="458" spans="1:17" x14ac:dyDescent="0.25">
      <c r="A458" s="10">
        <v>408.72</v>
      </c>
      <c r="B458" s="11" t="s">
        <v>443</v>
      </c>
      <c r="C458" s="12">
        <v>0</v>
      </c>
      <c r="D458" s="12">
        <v>0</v>
      </c>
      <c r="E458" s="12">
        <v>0</v>
      </c>
      <c r="F458" s="12">
        <v>0</v>
      </c>
      <c r="G458" s="12">
        <v>0</v>
      </c>
      <c r="H458" s="12">
        <v>0</v>
      </c>
      <c r="I458" s="12">
        <v>0</v>
      </c>
      <c r="J458" s="12">
        <v>0</v>
      </c>
      <c r="K458" s="12">
        <v>0</v>
      </c>
      <c r="L458" s="12">
        <v>0</v>
      </c>
      <c r="M458" s="12">
        <v>0</v>
      </c>
      <c r="N458" s="11">
        <v>0</v>
      </c>
      <c r="O458" s="12">
        <f t="shared" si="8"/>
        <v>0</v>
      </c>
      <c r="P458" s="2"/>
      <c r="Q458" s="2"/>
    </row>
    <row r="459" spans="1:17" x14ac:dyDescent="0.25">
      <c r="A459" s="10">
        <v>408.721</v>
      </c>
      <c r="B459" s="11" t="s">
        <v>444</v>
      </c>
      <c r="C459" s="12">
        <v>9489.65</v>
      </c>
      <c r="D459" s="12">
        <v>9489.65</v>
      </c>
      <c r="E459" s="12">
        <v>9489.65</v>
      </c>
      <c r="F459" s="12">
        <v>9489.65</v>
      </c>
      <c r="G459" s="12">
        <v>9489.65</v>
      </c>
      <c r="H459" s="12">
        <v>9489.65</v>
      </c>
      <c r="I459" s="12">
        <v>12989.73</v>
      </c>
      <c r="J459" s="12">
        <v>12989.73</v>
      </c>
      <c r="K459" s="12">
        <v>12989.73</v>
      </c>
      <c r="L459" s="12">
        <v>12989.73</v>
      </c>
      <c r="M459" s="12">
        <v>12989.73</v>
      </c>
      <c r="N459" s="13">
        <v>12989.73</v>
      </c>
      <c r="O459" s="12">
        <f t="shared" si="8"/>
        <v>134876.28</v>
      </c>
      <c r="P459" s="2"/>
      <c r="Q459" s="2"/>
    </row>
    <row r="460" spans="1:17" x14ac:dyDescent="0.25">
      <c r="A460" s="10">
        <v>408.72199999999998</v>
      </c>
      <c r="B460" s="11" t="s">
        <v>445</v>
      </c>
      <c r="C460" s="12">
        <v>18447.72</v>
      </c>
      <c r="D460" s="12">
        <v>18447.72</v>
      </c>
      <c r="E460" s="12">
        <v>18447.72</v>
      </c>
      <c r="F460" s="12">
        <v>18447.72</v>
      </c>
      <c r="G460" s="12">
        <v>18447.72</v>
      </c>
      <c r="H460" s="12">
        <v>18447.72</v>
      </c>
      <c r="I460" s="12">
        <v>18734.12</v>
      </c>
      <c r="J460" s="12">
        <v>18734.12</v>
      </c>
      <c r="K460" s="12">
        <v>18734.12</v>
      </c>
      <c r="L460" s="12">
        <v>18734.12</v>
      </c>
      <c r="M460" s="12">
        <v>18734.12</v>
      </c>
      <c r="N460" s="13">
        <v>18734.12</v>
      </c>
      <c r="O460" s="12">
        <f t="shared" si="8"/>
        <v>223091.03999999998</v>
      </c>
      <c r="P460" s="2"/>
      <c r="Q460" s="2"/>
    </row>
    <row r="461" spans="1:17" x14ac:dyDescent="0.25">
      <c r="A461" s="10">
        <v>408.73</v>
      </c>
      <c r="B461" s="11" t="s">
        <v>446</v>
      </c>
      <c r="C461" s="12">
        <v>3511.87</v>
      </c>
      <c r="D461" s="12">
        <v>3511.87</v>
      </c>
      <c r="E461" s="12">
        <v>3511.87</v>
      </c>
      <c r="F461" s="12">
        <v>3511.87</v>
      </c>
      <c r="G461" s="12">
        <v>3511.87</v>
      </c>
      <c r="H461" s="12">
        <v>3511.87</v>
      </c>
      <c r="I461" s="12">
        <v>3737.21</v>
      </c>
      <c r="J461" s="12">
        <v>3737.21</v>
      </c>
      <c r="K461" s="12">
        <v>3737.21</v>
      </c>
      <c r="L461" s="12">
        <v>3737.21</v>
      </c>
      <c r="M461" s="12">
        <v>3737.21</v>
      </c>
      <c r="N461" s="13">
        <v>3737.21</v>
      </c>
      <c r="O461" s="12">
        <f t="shared" si="8"/>
        <v>43494.479999999996</v>
      </c>
      <c r="P461" s="2"/>
      <c r="Q461" s="2"/>
    </row>
    <row r="462" spans="1:17" x14ac:dyDescent="0.25">
      <c r="A462" s="10">
        <v>408.74</v>
      </c>
      <c r="B462" s="11" t="s">
        <v>447</v>
      </c>
      <c r="C462" s="12">
        <v>1915.22</v>
      </c>
      <c r="D462" s="12">
        <v>1915.22</v>
      </c>
      <c r="E462" s="12">
        <v>1915.22</v>
      </c>
      <c r="F462" s="12">
        <v>1915.22</v>
      </c>
      <c r="G462" s="12">
        <v>1915.22</v>
      </c>
      <c r="H462" s="12">
        <v>1915.22</v>
      </c>
      <c r="I462" s="12">
        <v>1882.24</v>
      </c>
      <c r="J462" s="12">
        <v>1882.24</v>
      </c>
      <c r="K462" s="12">
        <v>1882.24</v>
      </c>
      <c r="L462" s="12">
        <v>1882.24</v>
      </c>
      <c r="M462" s="12">
        <v>1882.24</v>
      </c>
      <c r="N462" s="13">
        <v>1882.24</v>
      </c>
      <c r="O462" s="12">
        <f t="shared" si="8"/>
        <v>22784.760000000006</v>
      </c>
      <c r="P462" s="2"/>
      <c r="Q462" s="2"/>
    </row>
    <row r="463" spans="1:17" x14ac:dyDescent="0.25">
      <c r="A463" s="10">
        <v>409.1</v>
      </c>
      <c r="B463" s="11" t="s">
        <v>448</v>
      </c>
      <c r="C463" s="12">
        <v>0</v>
      </c>
      <c r="D463" s="12">
        <v>0</v>
      </c>
      <c r="E463" s="12">
        <v>0</v>
      </c>
      <c r="F463" s="12">
        <v>5498</v>
      </c>
      <c r="G463" s="12">
        <v>0</v>
      </c>
      <c r="H463" s="12">
        <v>10667</v>
      </c>
      <c r="I463" s="12">
        <v>0</v>
      </c>
      <c r="J463" s="12">
        <v>0</v>
      </c>
      <c r="K463" s="12">
        <v>10666</v>
      </c>
      <c r="L463" s="12">
        <v>0</v>
      </c>
      <c r="M463" s="12">
        <v>0</v>
      </c>
      <c r="N463" s="11">
        <v>0</v>
      </c>
      <c r="O463" s="12">
        <f t="shared" si="8"/>
        <v>26831</v>
      </c>
      <c r="P463" s="2"/>
      <c r="Q463" s="2"/>
    </row>
    <row r="464" spans="1:17" x14ac:dyDescent="0.25">
      <c r="A464" s="10">
        <v>415</v>
      </c>
      <c r="B464" s="11" t="s">
        <v>449</v>
      </c>
      <c r="C464" s="12">
        <v>0</v>
      </c>
      <c r="D464" s="12">
        <v>0</v>
      </c>
      <c r="E464" s="12">
        <v>0</v>
      </c>
      <c r="F464" s="12">
        <v>0</v>
      </c>
      <c r="G464" s="12">
        <v>0</v>
      </c>
      <c r="H464" s="12">
        <v>0</v>
      </c>
      <c r="I464" s="12">
        <v>0</v>
      </c>
      <c r="J464" s="12">
        <v>0</v>
      </c>
      <c r="K464" s="12">
        <v>0</v>
      </c>
      <c r="L464" s="12">
        <v>0</v>
      </c>
      <c r="M464" s="12">
        <v>0</v>
      </c>
      <c r="N464" s="11">
        <v>0</v>
      </c>
      <c r="O464" s="12">
        <f t="shared" si="8"/>
        <v>0</v>
      </c>
      <c r="P464" s="2"/>
      <c r="Q464" s="2"/>
    </row>
    <row r="465" spans="1:17" x14ac:dyDescent="0.25">
      <c r="A465" s="10">
        <v>416</v>
      </c>
      <c r="B465" s="11" t="s">
        <v>450</v>
      </c>
      <c r="C465" s="12">
        <v>1.38</v>
      </c>
      <c r="D465" s="12">
        <v>0</v>
      </c>
      <c r="E465" s="12">
        <v>0</v>
      </c>
      <c r="F465" s="12">
        <v>0</v>
      </c>
      <c r="G465" s="12">
        <v>-130</v>
      </c>
      <c r="H465" s="12">
        <v>0</v>
      </c>
      <c r="I465" s="12">
        <v>0</v>
      </c>
      <c r="J465" s="12">
        <v>0</v>
      </c>
      <c r="K465" s="12">
        <v>0</v>
      </c>
      <c r="L465" s="12">
        <v>0</v>
      </c>
      <c r="M465" s="12">
        <v>0</v>
      </c>
      <c r="N465" s="11">
        <v>0</v>
      </c>
      <c r="O465" s="12">
        <f t="shared" si="8"/>
        <v>-128.62</v>
      </c>
      <c r="P465" s="2"/>
      <c r="Q465" s="2"/>
    </row>
    <row r="466" spans="1:17" x14ac:dyDescent="0.25">
      <c r="A466" s="10">
        <v>416.1</v>
      </c>
      <c r="B466" s="11" t="s">
        <v>451</v>
      </c>
      <c r="C466" s="12">
        <v>0</v>
      </c>
      <c r="D466" s="12">
        <v>0</v>
      </c>
      <c r="E466" s="12">
        <v>0</v>
      </c>
      <c r="F466" s="12">
        <v>0</v>
      </c>
      <c r="G466" s="12">
        <v>0</v>
      </c>
      <c r="H466" s="12">
        <v>0</v>
      </c>
      <c r="I466" s="12">
        <v>0</v>
      </c>
      <c r="J466" s="12">
        <v>0</v>
      </c>
      <c r="K466" s="12">
        <v>0</v>
      </c>
      <c r="L466" s="12">
        <v>0</v>
      </c>
      <c r="M466" s="12">
        <v>0</v>
      </c>
      <c r="N466" s="11">
        <v>0</v>
      </c>
      <c r="O466" s="12">
        <f t="shared" si="8"/>
        <v>0</v>
      </c>
      <c r="P466" s="2"/>
      <c r="Q466" s="2"/>
    </row>
    <row r="467" spans="1:17" x14ac:dyDescent="0.25">
      <c r="A467" s="10">
        <v>417</v>
      </c>
      <c r="B467" s="11" t="s">
        <v>452</v>
      </c>
      <c r="C467" s="12">
        <v>0</v>
      </c>
      <c r="D467" s="12">
        <v>0</v>
      </c>
      <c r="E467" s="12">
        <v>0</v>
      </c>
      <c r="F467" s="12">
        <v>0</v>
      </c>
      <c r="G467" s="12">
        <v>0</v>
      </c>
      <c r="H467" s="12">
        <v>0</v>
      </c>
      <c r="I467" s="12">
        <v>0</v>
      </c>
      <c r="J467" s="12">
        <v>0</v>
      </c>
      <c r="K467" s="12">
        <v>0</v>
      </c>
      <c r="L467" s="12">
        <v>0</v>
      </c>
      <c r="M467" s="12">
        <v>0</v>
      </c>
      <c r="N467" s="11">
        <v>0</v>
      </c>
      <c r="O467" s="12">
        <f t="shared" si="8"/>
        <v>0</v>
      </c>
      <c r="P467" s="2"/>
      <c r="Q467" s="2"/>
    </row>
    <row r="468" spans="1:17" x14ac:dyDescent="0.25">
      <c r="A468" s="10">
        <v>417.00200000000001</v>
      </c>
      <c r="B468" s="11" t="s">
        <v>453</v>
      </c>
      <c r="C468" s="12">
        <v>-202.95</v>
      </c>
      <c r="D468" s="12">
        <v>-178.62</v>
      </c>
      <c r="E468" s="12">
        <v>-151.49</v>
      </c>
      <c r="F468" s="12">
        <v>-198.13</v>
      </c>
      <c r="G468" s="12">
        <v>-171.49</v>
      </c>
      <c r="H468" s="12">
        <v>-52.63</v>
      </c>
      <c r="I468" s="12">
        <v>-263.33999999999997</v>
      </c>
      <c r="J468" s="12">
        <v>-158.69999999999999</v>
      </c>
      <c r="K468" s="12">
        <v>-283.27</v>
      </c>
      <c r="L468" s="12">
        <v>-152.69</v>
      </c>
      <c r="M468" s="12">
        <v>-185.19</v>
      </c>
      <c r="N468" s="11">
        <v>-51.83</v>
      </c>
      <c r="O468" s="12">
        <f t="shared" si="8"/>
        <v>-2050.33</v>
      </c>
      <c r="P468" s="2"/>
      <c r="Q468" s="2"/>
    </row>
    <row r="469" spans="1:17" x14ac:dyDescent="0.25">
      <c r="A469" s="10">
        <v>417.00599999999997</v>
      </c>
      <c r="B469" s="11" t="s">
        <v>454</v>
      </c>
      <c r="C469" s="12">
        <v>0</v>
      </c>
      <c r="D469" s="12">
        <v>0</v>
      </c>
      <c r="E469" s="12">
        <v>0</v>
      </c>
      <c r="F469" s="12">
        <v>0</v>
      </c>
      <c r="G469" s="12">
        <v>0</v>
      </c>
      <c r="H469" s="12">
        <v>0</v>
      </c>
      <c r="I469" s="12">
        <v>0</v>
      </c>
      <c r="J469" s="12">
        <v>0</v>
      </c>
      <c r="K469" s="12">
        <v>0</v>
      </c>
      <c r="L469" s="12">
        <v>0</v>
      </c>
      <c r="M469" s="12">
        <v>0</v>
      </c>
      <c r="N469" s="11">
        <v>0</v>
      </c>
      <c r="O469" s="12">
        <f t="shared" si="8"/>
        <v>0</v>
      </c>
      <c r="P469" s="2"/>
      <c r="Q469" s="2"/>
    </row>
    <row r="470" spans="1:17" x14ac:dyDescent="0.25">
      <c r="A470" s="10">
        <v>417.00700000000001</v>
      </c>
      <c r="B470" s="11" t="s">
        <v>455</v>
      </c>
      <c r="C470" s="12">
        <v>0</v>
      </c>
      <c r="D470" s="12">
        <v>0</v>
      </c>
      <c r="E470" s="12">
        <v>0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0</v>
      </c>
      <c r="N470" s="11">
        <v>0</v>
      </c>
      <c r="O470" s="12">
        <f t="shared" si="8"/>
        <v>0</v>
      </c>
      <c r="P470" s="2"/>
      <c r="Q470" s="2"/>
    </row>
    <row r="471" spans="1:17" x14ac:dyDescent="0.25">
      <c r="A471" s="10">
        <v>417.1</v>
      </c>
      <c r="B471" s="11" t="s">
        <v>456</v>
      </c>
      <c r="C471" s="12">
        <v>0</v>
      </c>
      <c r="D471" s="12">
        <v>0</v>
      </c>
      <c r="E471" s="12">
        <v>0</v>
      </c>
      <c r="F471" s="12">
        <v>0</v>
      </c>
      <c r="G471" s="12">
        <v>0</v>
      </c>
      <c r="H471" s="12">
        <v>0</v>
      </c>
      <c r="I471" s="12">
        <v>0</v>
      </c>
      <c r="J471" s="12">
        <v>0</v>
      </c>
      <c r="K471" s="12">
        <v>0</v>
      </c>
      <c r="L471" s="12">
        <v>0</v>
      </c>
      <c r="M471" s="12">
        <v>0</v>
      </c>
      <c r="N471" s="11">
        <v>0</v>
      </c>
      <c r="O471" s="12">
        <f t="shared" si="8"/>
        <v>0</v>
      </c>
      <c r="P471" s="2"/>
      <c r="Q471" s="2"/>
    </row>
    <row r="472" spans="1:17" x14ac:dyDescent="0.25">
      <c r="A472" s="10">
        <v>417.10199999999998</v>
      </c>
      <c r="B472" s="11" t="s">
        <v>457</v>
      </c>
      <c r="C472" s="12">
        <v>5.18</v>
      </c>
      <c r="D472" s="12">
        <v>4.53</v>
      </c>
      <c r="E472" s="12">
        <v>3.81</v>
      </c>
      <c r="F472" s="12">
        <v>4.92</v>
      </c>
      <c r="G472" s="12">
        <v>5.44</v>
      </c>
      <c r="H472" s="12">
        <v>3.94</v>
      </c>
      <c r="I472" s="12">
        <v>2.13</v>
      </c>
      <c r="J472" s="12">
        <v>5.29</v>
      </c>
      <c r="K472" s="12">
        <v>3.97</v>
      </c>
      <c r="L472" s="12">
        <v>8.35</v>
      </c>
      <c r="M472" s="12">
        <v>5.61</v>
      </c>
      <c r="N472" s="11">
        <v>4.5999999999999996</v>
      </c>
      <c r="O472" s="12">
        <f t="shared" si="8"/>
        <v>57.77</v>
      </c>
      <c r="P472" s="2"/>
      <c r="Q472" s="2"/>
    </row>
    <row r="473" spans="1:17" x14ac:dyDescent="0.25">
      <c r="A473" s="10">
        <v>417.10599999999999</v>
      </c>
      <c r="B473" s="11" t="s">
        <v>458</v>
      </c>
      <c r="C473" s="12">
        <v>0</v>
      </c>
      <c r="D473" s="12">
        <v>0</v>
      </c>
      <c r="E473" s="12">
        <v>0</v>
      </c>
      <c r="F473" s="12">
        <v>0</v>
      </c>
      <c r="G473" s="12">
        <v>0</v>
      </c>
      <c r="H473" s="12">
        <v>0</v>
      </c>
      <c r="I473" s="12">
        <v>0</v>
      </c>
      <c r="J473" s="12">
        <v>0</v>
      </c>
      <c r="K473" s="12">
        <v>0</v>
      </c>
      <c r="L473" s="12">
        <v>0</v>
      </c>
      <c r="M473" s="12">
        <v>0</v>
      </c>
      <c r="N473" s="11">
        <v>0</v>
      </c>
      <c r="O473" s="12">
        <f t="shared" si="8"/>
        <v>0</v>
      </c>
      <c r="P473" s="2"/>
      <c r="Q473" s="2"/>
    </row>
    <row r="474" spans="1:17" x14ac:dyDescent="0.25">
      <c r="A474" s="10">
        <v>417.10700000000003</v>
      </c>
      <c r="B474" s="11" t="s">
        <v>459</v>
      </c>
      <c r="C474" s="12">
        <v>9.2799999999999994</v>
      </c>
      <c r="D474" s="12">
        <v>10.66</v>
      </c>
      <c r="E474" s="12">
        <v>9.3699999999999992</v>
      </c>
      <c r="F474" s="12">
        <v>9.32</v>
      </c>
      <c r="G474" s="12">
        <v>10.36</v>
      </c>
      <c r="H474" s="12">
        <v>8.4600000000000009</v>
      </c>
      <c r="I474" s="12">
        <v>9.1999999999999993</v>
      </c>
      <c r="J474" s="12">
        <v>9.19</v>
      </c>
      <c r="K474" s="12">
        <v>9.3699999999999992</v>
      </c>
      <c r="L474" s="12">
        <v>10.32</v>
      </c>
      <c r="M474" s="12">
        <v>9.0299999999999994</v>
      </c>
      <c r="N474" s="11">
        <v>9.9600000000000009</v>
      </c>
      <c r="O474" s="12">
        <f t="shared" si="8"/>
        <v>114.52000000000001</v>
      </c>
      <c r="P474" s="2"/>
      <c r="Q474" s="2"/>
    </row>
    <row r="475" spans="1:17" x14ac:dyDescent="0.25">
      <c r="A475" s="10">
        <v>418.1</v>
      </c>
      <c r="B475" s="11" t="s">
        <v>460</v>
      </c>
      <c r="C475" s="12">
        <v>0</v>
      </c>
      <c r="D475" s="12">
        <v>0</v>
      </c>
      <c r="E475" s="12">
        <v>0</v>
      </c>
      <c r="F475" s="12">
        <v>0</v>
      </c>
      <c r="G475" s="12">
        <v>0</v>
      </c>
      <c r="H475" s="12">
        <v>0</v>
      </c>
      <c r="I475" s="12">
        <v>0</v>
      </c>
      <c r="J475" s="12">
        <v>0</v>
      </c>
      <c r="K475" s="12">
        <v>0</v>
      </c>
      <c r="L475" s="12">
        <v>0</v>
      </c>
      <c r="M475" s="12">
        <v>0</v>
      </c>
      <c r="N475" s="11">
        <v>0</v>
      </c>
      <c r="O475" s="12">
        <f t="shared" si="8"/>
        <v>0</v>
      </c>
      <c r="P475" s="2"/>
      <c r="Q475" s="2"/>
    </row>
    <row r="476" spans="1:17" x14ac:dyDescent="0.25">
      <c r="A476" s="10">
        <v>419</v>
      </c>
      <c r="B476" s="11" t="s">
        <v>461</v>
      </c>
      <c r="C476" s="12">
        <v>-187161.88</v>
      </c>
      <c r="D476" s="12">
        <v>-174498.16</v>
      </c>
      <c r="E476" s="12">
        <v>-191733.22</v>
      </c>
      <c r="F476" s="12">
        <v>-184966.62</v>
      </c>
      <c r="G476" s="12">
        <v>-191891.37</v>
      </c>
      <c r="H476" s="12">
        <v>-191210.42</v>
      </c>
      <c r="I476" s="12">
        <v>-172951.93</v>
      </c>
      <c r="J476" s="12">
        <v>-140230.45000000001</v>
      </c>
      <c r="K476" s="12">
        <v>-131533.09</v>
      </c>
      <c r="L476" s="12">
        <v>-131537.44</v>
      </c>
      <c r="M476" s="12">
        <v>-125103.74</v>
      </c>
      <c r="N476" s="13">
        <v>-126098.79</v>
      </c>
      <c r="O476" s="12">
        <f t="shared" si="8"/>
        <v>-1948917.1099999999</v>
      </c>
      <c r="P476" s="2"/>
      <c r="Q476" s="2"/>
    </row>
    <row r="477" spans="1:17" x14ac:dyDescent="0.25">
      <c r="A477" s="10">
        <v>419.1</v>
      </c>
      <c r="B477" s="11" t="s">
        <v>462</v>
      </c>
      <c r="C477" s="12">
        <v>0</v>
      </c>
      <c r="D477" s="12">
        <v>0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0</v>
      </c>
      <c r="K477" s="12">
        <v>0</v>
      </c>
      <c r="L477" s="12">
        <v>0</v>
      </c>
      <c r="M477" s="12">
        <v>0</v>
      </c>
      <c r="N477" s="11">
        <v>0</v>
      </c>
      <c r="O477" s="12">
        <f t="shared" si="8"/>
        <v>0</v>
      </c>
      <c r="P477" s="2"/>
      <c r="Q477" s="2"/>
    </row>
    <row r="478" spans="1:17" x14ac:dyDescent="0.25">
      <c r="A478" s="10">
        <v>421</v>
      </c>
      <c r="B478" s="11" t="s">
        <v>463</v>
      </c>
      <c r="C478" s="12">
        <v>0</v>
      </c>
      <c r="D478" s="12">
        <v>0</v>
      </c>
      <c r="E478" s="12">
        <v>0</v>
      </c>
      <c r="F478" s="12">
        <v>0</v>
      </c>
      <c r="G478" s="12">
        <v>0</v>
      </c>
      <c r="H478" s="12">
        <v>0</v>
      </c>
      <c r="I478" s="12">
        <v>0</v>
      </c>
      <c r="J478" s="12">
        <v>0</v>
      </c>
      <c r="K478" s="12">
        <v>0</v>
      </c>
      <c r="L478" s="12">
        <v>0</v>
      </c>
      <c r="M478" s="12">
        <v>-98.92</v>
      </c>
      <c r="N478" s="11">
        <v>-1.62</v>
      </c>
      <c r="O478" s="12">
        <f t="shared" si="8"/>
        <v>-100.54</v>
      </c>
      <c r="P478" s="2"/>
      <c r="Q478" s="2"/>
    </row>
    <row r="479" spans="1:17" x14ac:dyDescent="0.25">
      <c r="A479" s="10">
        <v>421.1</v>
      </c>
      <c r="B479" s="11" t="s">
        <v>464</v>
      </c>
      <c r="C479" s="12">
        <v>0</v>
      </c>
      <c r="D479" s="12">
        <v>0</v>
      </c>
      <c r="E479" s="12">
        <v>0</v>
      </c>
      <c r="F479" s="12">
        <v>0</v>
      </c>
      <c r="G479" s="12">
        <v>0</v>
      </c>
      <c r="H479" s="12">
        <v>-4392.58</v>
      </c>
      <c r="I479" s="12">
        <v>-1114.5</v>
      </c>
      <c r="J479" s="12">
        <v>0</v>
      </c>
      <c r="K479" s="12">
        <v>-314.5</v>
      </c>
      <c r="L479" s="12">
        <v>0</v>
      </c>
      <c r="M479" s="12">
        <v>0</v>
      </c>
      <c r="N479" s="11">
        <v>0</v>
      </c>
      <c r="O479" s="12">
        <f t="shared" si="8"/>
        <v>-5821.58</v>
      </c>
      <c r="P479" s="2"/>
      <c r="Q479" s="2"/>
    </row>
    <row r="480" spans="1:17" x14ac:dyDescent="0.25">
      <c r="A480" s="10">
        <v>421.2</v>
      </c>
      <c r="B480" s="11" t="s">
        <v>465</v>
      </c>
      <c r="C480" s="12">
        <v>0</v>
      </c>
      <c r="D480" s="12">
        <v>0</v>
      </c>
      <c r="E480" s="12">
        <v>0</v>
      </c>
      <c r="F480" s="12">
        <v>0</v>
      </c>
      <c r="G480" s="12">
        <v>0</v>
      </c>
      <c r="H480" s="12">
        <v>4146.07</v>
      </c>
      <c r="I480" s="12">
        <v>34812.29</v>
      </c>
      <c r="J480" s="12">
        <v>0</v>
      </c>
      <c r="K480" s="12">
        <v>0</v>
      </c>
      <c r="L480" s="12">
        <v>6568.34</v>
      </c>
      <c r="M480" s="12">
        <v>0</v>
      </c>
      <c r="N480" s="13">
        <v>13126.46</v>
      </c>
      <c r="O480" s="12">
        <f t="shared" si="8"/>
        <v>58653.159999999996</v>
      </c>
      <c r="P480" s="2"/>
      <c r="Q480" s="2"/>
    </row>
    <row r="481" spans="1:17" x14ac:dyDescent="0.25">
      <c r="A481" s="10">
        <v>421.22</v>
      </c>
      <c r="B481" s="11" t="s">
        <v>466</v>
      </c>
      <c r="C481" s="12">
        <v>0</v>
      </c>
      <c r="D481" s="12">
        <v>0</v>
      </c>
      <c r="E481" s="12">
        <v>0</v>
      </c>
      <c r="F481" s="12">
        <v>0</v>
      </c>
      <c r="G481" s="12">
        <v>0</v>
      </c>
      <c r="H481" s="12">
        <v>0</v>
      </c>
      <c r="I481" s="12">
        <v>0</v>
      </c>
      <c r="J481" s="12">
        <v>0</v>
      </c>
      <c r="K481" s="12">
        <v>0</v>
      </c>
      <c r="L481" s="12">
        <v>0</v>
      </c>
      <c r="M481" s="12">
        <v>0</v>
      </c>
      <c r="N481" s="11">
        <v>0</v>
      </c>
      <c r="O481" s="12">
        <f t="shared" si="8"/>
        <v>0</v>
      </c>
      <c r="P481" s="2"/>
      <c r="Q481" s="2"/>
    </row>
    <row r="482" spans="1:17" x14ac:dyDescent="0.25">
      <c r="A482" s="10">
        <v>421.23</v>
      </c>
      <c r="B482" s="11" t="s">
        <v>467</v>
      </c>
      <c r="C482" s="12">
        <v>0</v>
      </c>
      <c r="D482" s="12">
        <v>0</v>
      </c>
      <c r="E482" s="12">
        <v>0</v>
      </c>
      <c r="F482" s="12">
        <v>0</v>
      </c>
      <c r="G482" s="12">
        <v>0</v>
      </c>
      <c r="H482" s="12">
        <v>0</v>
      </c>
      <c r="I482" s="12">
        <v>0</v>
      </c>
      <c r="J482" s="12">
        <v>0</v>
      </c>
      <c r="K482" s="12">
        <v>0</v>
      </c>
      <c r="L482" s="12">
        <v>0</v>
      </c>
      <c r="M482" s="12">
        <v>0</v>
      </c>
      <c r="N482" s="11">
        <v>0</v>
      </c>
      <c r="O482" s="12">
        <f t="shared" si="8"/>
        <v>0</v>
      </c>
      <c r="P482" s="2"/>
      <c r="Q482" s="2"/>
    </row>
    <row r="483" spans="1:17" x14ac:dyDescent="0.25">
      <c r="A483" s="10">
        <v>421.24</v>
      </c>
      <c r="B483" s="11" t="s">
        <v>468</v>
      </c>
      <c r="C483" s="12">
        <v>0</v>
      </c>
      <c r="D483" s="12">
        <v>0</v>
      </c>
      <c r="E483" s="12">
        <v>0</v>
      </c>
      <c r="F483" s="12">
        <v>0</v>
      </c>
      <c r="G483" s="12">
        <v>0</v>
      </c>
      <c r="H483" s="12">
        <v>0</v>
      </c>
      <c r="I483" s="12">
        <v>0</v>
      </c>
      <c r="J483" s="12">
        <v>0</v>
      </c>
      <c r="K483" s="12">
        <v>0</v>
      </c>
      <c r="L483" s="12">
        <v>0</v>
      </c>
      <c r="M483" s="12">
        <v>0</v>
      </c>
      <c r="N483" s="11">
        <v>0</v>
      </c>
      <c r="O483" s="12">
        <f t="shared" si="8"/>
        <v>0</v>
      </c>
      <c r="P483" s="2"/>
      <c r="Q483" s="2"/>
    </row>
    <row r="484" spans="1:17" x14ac:dyDescent="0.25">
      <c r="A484" s="10">
        <v>423</v>
      </c>
      <c r="B484" s="11" t="s">
        <v>469</v>
      </c>
      <c r="C484" s="12">
        <v>0</v>
      </c>
      <c r="D484" s="12">
        <v>0</v>
      </c>
      <c r="E484" s="12">
        <v>0</v>
      </c>
      <c r="F484" s="12">
        <v>0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0</v>
      </c>
      <c r="N484" s="11">
        <v>0</v>
      </c>
      <c r="O484" s="12">
        <f t="shared" si="8"/>
        <v>0</v>
      </c>
      <c r="P484" s="2"/>
      <c r="Q484" s="2"/>
    </row>
    <row r="485" spans="1:17" x14ac:dyDescent="0.25">
      <c r="A485" s="10">
        <v>423.1</v>
      </c>
      <c r="B485" s="11" t="s">
        <v>470</v>
      </c>
      <c r="C485" s="12">
        <v>0</v>
      </c>
      <c r="D485" s="12">
        <v>0</v>
      </c>
      <c r="E485" s="12">
        <v>0</v>
      </c>
      <c r="F485" s="12">
        <v>0</v>
      </c>
      <c r="G485" s="12">
        <v>0</v>
      </c>
      <c r="H485" s="12">
        <v>0</v>
      </c>
      <c r="I485" s="12">
        <v>0</v>
      </c>
      <c r="J485" s="12">
        <v>0</v>
      </c>
      <c r="K485" s="12">
        <v>0</v>
      </c>
      <c r="L485" s="12">
        <v>0</v>
      </c>
      <c r="M485" s="12">
        <v>0</v>
      </c>
      <c r="N485" s="11">
        <v>0</v>
      </c>
      <c r="O485" s="12">
        <f t="shared" si="8"/>
        <v>0</v>
      </c>
      <c r="P485" s="2"/>
      <c r="Q485" s="2"/>
    </row>
    <row r="486" spans="1:17" x14ac:dyDescent="0.25">
      <c r="A486" s="10">
        <v>424</v>
      </c>
      <c r="B486" s="11" t="s">
        <v>471</v>
      </c>
      <c r="C486" s="12">
        <v>-19137.91</v>
      </c>
      <c r="D486" s="12">
        <v>-35041.75</v>
      </c>
      <c r="E486" s="12">
        <v>-14077.67</v>
      </c>
      <c r="F486" s="12">
        <v>-14077.67</v>
      </c>
      <c r="G486" s="12">
        <v>-14077.67</v>
      </c>
      <c r="H486" s="12">
        <v>-14077.67</v>
      </c>
      <c r="I486" s="12">
        <v>-14077.67</v>
      </c>
      <c r="J486" s="12">
        <v>-14077.67</v>
      </c>
      <c r="K486" s="12">
        <v>-19740.939999999999</v>
      </c>
      <c r="L486" s="12">
        <v>-14077.67</v>
      </c>
      <c r="M486" s="12">
        <v>-14077.67</v>
      </c>
      <c r="N486" s="13">
        <v>-9763.08</v>
      </c>
      <c r="O486" s="12">
        <f t="shared" si="8"/>
        <v>-196305.04</v>
      </c>
      <c r="P486" s="2"/>
      <c r="Q486" s="2"/>
    </row>
    <row r="487" spans="1:17" x14ac:dyDescent="0.25">
      <c r="A487" s="10">
        <v>425</v>
      </c>
      <c r="B487" s="11" t="s">
        <v>472</v>
      </c>
      <c r="C487" s="12">
        <v>0</v>
      </c>
      <c r="D487" s="12">
        <v>0</v>
      </c>
      <c r="E487" s="12">
        <v>0</v>
      </c>
      <c r="F487" s="12">
        <v>0</v>
      </c>
      <c r="G487" s="12">
        <v>0</v>
      </c>
      <c r="H487" s="12">
        <v>0</v>
      </c>
      <c r="I487" s="12">
        <v>0</v>
      </c>
      <c r="J487" s="12">
        <v>0</v>
      </c>
      <c r="K487" s="12">
        <v>0</v>
      </c>
      <c r="L487" s="12">
        <v>0</v>
      </c>
      <c r="M487" s="12">
        <v>0</v>
      </c>
      <c r="N487" s="11">
        <v>0</v>
      </c>
      <c r="O487" s="12">
        <f t="shared" si="8"/>
        <v>0</v>
      </c>
      <c r="P487" s="2"/>
      <c r="Q487" s="2"/>
    </row>
    <row r="488" spans="1:17" x14ac:dyDescent="0.25">
      <c r="A488" s="10">
        <v>426.1</v>
      </c>
      <c r="B488" s="11" t="s">
        <v>473</v>
      </c>
      <c r="C488" s="12">
        <v>200</v>
      </c>
      <c r="D488" s="12">
        <v>1400</v>
      </c>
      <c r="E488" s="12">
        <v>200</v>
      </c>
      <c r="F488" s="12">
        <v>17264.98</v>
      </c>
      <c r="G488" s="12">
        <v>-62.79</v>
      </c>
      <c r="H488" s="12">
        <v>9538.7800000000007</v>
      </c>
      <c r="I488" s="12">
        <v>1000.03</v>
      </c>
      <c r="J488" s="12">
        <v>100</v>
      </c>
      <c r="K488" s="12">
        <v>10622.48</v>
      </c>
      <c r="L488" s="12">
        <v>100</v>
      </c>
      <c r="M488" s="12">
        <v>500</v>
      </c>
      <c r="N488" s="13">
        <v>18757.88</v>
      </c>
      <c r="O488" s="12">
        <f t="shared" si="8"/>
        <v>59621.36</v>
      </c>
      <c r="P488" s="2"/>
      <c r="Q488" s="2"/>
    </row>
    <row r="489" spans="1:17" x14ac:dyDescent="0.25">
      <c r="A489" s="10">
        <v>426.3</v>
      </c>
      <c r="B489" s="11" t="s">
        <v>474</v>
      </c>
      <c r="C489" s="12">
        <v>0</v>
      </c>
      <c r="D489" s="12">
        <v>0</v>
      </c>
      <c r="E489" s="12">
        <v>0</v>
      </c>
      <c r="F489" s="12">
        <v>0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0</v>
      </c>
      <c r="N489" s="11">
        <v>0</v>
      </c>
      <c r="O489" s="12">
        <f t="shared" si="8"/>
        <v>0</v>
      </c>
      <c r="P489" s="2"/>
      <c r="Q489" s="2"/>
    </row>
    <row r="490" spans="1:17" x14ac:dyDescent="0.25">
      <c r="A490" s="10">
        <v>426.4</v>
      </c>
      <c r="B490" s="11" t="s">
        <v>475</v>
      </c>
      <c r="C490" s="12">
        <v>972.81</v>
      </c>
      <c r="D490" s="12">
        <v>585</v>
      </c>
      <c r="E490" s="12">
        <v>585</v>
      </c>
      <c r="F490" s="12">
        <v>784</v>
      </c>
      <c r="G490" s="12">
        <v>585</v>
      </c>
      <c r="H490" s="12">
        <v>607.79999999999995</v>
      </c>
      <c r="I490" s="12">
        <v>803.5</v>
      </c>
      <c r="J490" s="12">
        <v>585</v>
      </c>
      <c r="K490" s="12">
        <v>585</v>
      </c>
      <c r="L490" s="12">
        <v>784</v>
      </c>
      <c r="M490" s="12">
        <v>585</v>
      </c>
      <c r="N490" s="11">
        <v>585</v>
      </c>
      <c r="O490" s="12">
        <f t="shared" si="8"/>
        <v>8047.11</v>
      </c>
      <c r="P490" s="2"/>
      <c r="Q490" s="2"/>
    </row>
    <row r="491" spans="1:17" x14ac:dyDescent="0.25">
      <c r="A491" s="10">
        <v>426.5</v>
      </c>
      <c r="B491" s="11" t="s">
        <v>476</v>
      </c>
      <c r="C491" s="12">
        <v>0</v>
      </c>
      <c r="D491" s="12">
        <v>0</v>
      </c>
      <c r="E491" s="12">
        <v>0</v>
      </c>
      <c r="F491" s="12">
        <v>0</v>
      </c>
      <c r="G491" s="12">
        <v>0</v>
      </c>
      <c r="H491" s="12">
        <v>0</v>
      </c>
      <c r="I491" s="12">
        <v>0</v>
      </c>
      <c r="J491" s="12">
        <v>0</v>
      </c>
      <c r="K491" s="12">
        <v>0</v>
      </c>
      <c r="L491" s="12">
        <v>0</v>
      </c>
      <c r="M491" s="12">
        <v>0</v>
      </c>
      <c r="N491" s="11">
        <v>0</v>
      </c>
      <c r="O491" s="12">
        <f t="shared" si="8"/>
        <v>0</v>
      </c>
      <c r="P491" s="2"/>
      <c r="Q491" s="2"/>
    </row>
    <row r="492" spans="1:17" x14ac:dyDescent="0.25">
      <c r="A492" s="10">
        <v>427.1</v>
      </c>
      <c r="B492" s="11" t="s">
        <v>477</v>
      </c>
      <c r="C492" s="12">
        <v>51744.959999999999</v>
      </c>
      <c r="D492" s="12">
        <v>46139.44</v>
      </c>
      <c r="E492" s="12">
        <v>47688.11</v>
      </c>
      <c r="F492" s="12">
        <v>52763.6</v>
      </c>
      <c r="G492" s="12">
        <v>50749.58</v>
      </c>
      <c r="H492" s="12">
        <v>48748.02</v>
      </c>
      <c r="I492" s="12">
        <v>50230.07</v>
      </c>
      <c r="J492" s="12">
        <v>51061.599999999999</v>
      </c>
      <c r="K492" s="12">
        <v>50806.51</v>
      </c>
      <c r="L492" s="12">
        <v>48781.31</v>
      </c>
      <c r="M492" s="12">
        <v>48552.81</v>
      </c>
      <c r="N492" s="13">
        <v>50033.26</v>
      </c>
      <c r="O492" s="12">
        <f t="shared" si="8"/>
        <v>597299.27</v>
      </c>
      <c r="P492" s="2"/>
      <c r="Q492" s="2"/>
    </row>
    <row r="493" spans="1:17" x14ac:dyDescent="0.25">
      <c r="A493" s="10">
        <v>427.125</v>
      </c>
      <c r="B493" s="11" t="s">
        <v>478</v>
      </c>
      <c r="C493" s="12">
        <v>3889.49</v>
      </c>
      <c r="D493" s="12">
        <v>3889.49</v>
      </c>
      <c r="E493" s="12">
        <v>3889.49</v>
      </c>
      <c r="F493" s="12">
        <v>3889.49</v>
      </c>
      <c r="G493" s="12">
        <v>3889.49</v>
      </c>
      <c r="H493" s="12">
        <v>3889.49</v>
      </c>
      <c r="I493" s="12">
        <v>3889.49</v>
      </c>
      <c r="J493" s="12">
        <v>3889.49</v>
      </c>
      <c r="K493" s="12">
        <v>3889.49</v>
      </c>
      <c r="L493" s="12">
        <v>3889.49</v>
      </c>
      <c r="M493" s="12">
        <v>3889.49</v>
      </c>
      <c r="N493" s="13">
        <v>3889.49</v>
      </c>
      <c r="O493" s="12">
        <f t="shared" si="8"/>
        <v>46673.879999999983</v>
      </c>
      <c r="P493" s="2"/>
      <c r="Q493" s="2"/>
    </row>
    <row r="494" spans="1:17" x14ac:dyDescent="0.25">
      <c r="A494" s="10">
        <v>427.2</v>
      </c>
      <c r="B494" s="11" t="s">
        <v>479</v>
      </c>
      <c r="C494" s="12">
        <v>82196.59</v>
      </c>
      <c r="D494" s="12">
        <v>85719.86</v>
      </c>
      <c r="E494" s="12">
        <v>85548.89</v>
      </c>
      <c r="F494" s="12">
        <v>82789.25</v>
      </c>
      <c r="G494" s="12">
        <v>83479.149999999994</v>
      </c>
      <c r="H494" s="12">
        <v>81964.73</v>
      </c>
      <c r="I494" s="12">
        <v>84696.89</v>
      </c>
      <c r="J494" s="12">
        <v>82647.78</v>
      </c>
      <c r="K494" s="12">
        <v>81133.52</v>
      </c>
      <c r="L494" s="12">
        <v>83837.97</v>
      </c>
      <c r="M494" s="12">
        <v>81809.64</v>
      </c>
      <c r="N494" s="13">
        <v>82972.08</v>
      </c>
      <c r="O494" s="12">
        <f t="shared" si="8"/>
        <v>998796.35</v>
      </c>
      <c r="P494" s="2"/>
      <c r="Q494" s="2"/>
    </row>
    <row r="495" spans="1:17" x14ac:dyDescent="0.25">
      <c r="A495" s="10">
        <v>427.21</v>
      </c>
      <c r="B495" s="11" t="s">
        <v>480</v>
      </c>
      <c r="C495" s="12">
        <v>30047.83</v>
      </c>
      <c r="D495" s="12">
        <v>33630.04</v>
      </c>
      <c r="E495" s="12">
        <v>32293.200000000001</v>
      </c>
      <c r="F495" s="12">
        <v>30583.9</v>
      </c>
      <c r="G495" s="12">
        <v>30809.9</v>
      </c>
      <c r="H495" s="12">
        <v>29377.34</v>
      </c>
      <c r="I495" s="12">
        <v>29047.33</v>
      </c>
      <c r="J495" s="12">
        <v>28554.95</v>
      </c>
      <c r="K495" s="12">
        <v>26913.48</v>
      </c>
      <c r="L495" s="12">
        <v>27043.759999999998</v>
      </c>
      <c r="M495" s="12">
        <v>25434.93</v>
      </c>
      <c r="N495" s="13">
        <v>25495.96</v>
      </c>
      <c r="O495" s="12">
        <f t="shared" si="8"/>
        <v>349232.62</v>
      </c>
      <c r="P495" s="2"/>
      <c r="Q495" s="2"/>
    </row>
    <row r="496" spans="1:17" x14ac:dyDescent="0.25">
      <c r="A496" s="10">
        <v>427.22</v>
      </c>
      <c r="B496" s="11" t="s">
        <v>481</v>
      </c>
      <c r="C496" s="12">
        <v>292806.5</v>
      </c>
      <c r="D496" s="12">
        <v>264470.38</v>
      </c>
      <c r="E496" s="12">
        <v>303041.3</v>
      </c>
      <c r="F496" s="12">
        <v>281692.74</v>
      </c>
      <c r="G496" s="12">
        <v>291082.49</v>
      </c>
      <c r="H496" s="12">
        <v>292617.40000000002</v>
      </c>
      <c r="I496" s="12">
        <v>276612.77</v>
      </c>
      <c r="J496" s="12">
        <v>240116.64</v>
      </c>
      <c r="K496" s="12">
        <v>225246.71</v>
      </c>
      <c r="L496" s="12">
        <v>238670.37</v>
      </c>
      <c r="M496" s="12">
        <v>230971.32</v>
      </c>
      <c r="N496" s="13">
        <v>239298.65</v>
      </c>
      <c r="O496" s="12">
        <f t="shared" si="8"/>
        <v>3176627.27</v>
      </c>
      <c r="P496" s="2"/>
      <c r="Q496" s="2"/>
    </row>
    <row r="497" spans="1:17" x14ac:dyDescent="0.25">
      <c r="A497" s="10">
        <v>427.23</v>
      </c>
      <c r="B497" s="11" t="s">
        <v>482</v>
      </c>
      <c r="C497" s="12">
        <v>0</v>
      </c>
      <c r="D497" s="12">
        <v>0</v>
      </c>
      <c r="E497" s="12">
        <v>0</v>
      </c>
      <c r="F497" s="12">
        <v>0</v>
      </c>
      <c r="G497" s="12">
        <v>0</v>
      </c>
      <c r="H497" s="12">
        <v>0</v>
      </c>
      <c r="I497" s="12">
        <v>0</v>
      </c>
      <c r="J497" s="12">
        <v>0</v>
      </c>
      <c r="K497" s="12">
        <v>0</v>
      </c>
      <c r="L497" s="12">
        <v>0</v>
      </c>
      <c r="M497" s="12">
        <v>0</v>
      </c>
      <c r="N497" s="11">
        <v>0</v>
      </c>
      <c r="O497" s="12">
        <f t="shared" si="8"/>
        <v>0</v>
      </c>
      <c r="P497" s="2"/>
      <c r="Q497" s="2"/>
    </row>
    <row r="498" spans="1:17" x14ac:dyDescent="0.25">
      <c r="A498" s="10">
        <v>427.3</v>
      </c>
      <c r="B498" s="11" t="s">
        <v>483</v>
      </c>
      <c r="C498" s="12">
        <v>0</v>
      </c>
      <c r="D498" s="12">
        <v>0</v>
      </c>
      <c r="E498" s="12">
        <v>0</v>
      </c>
      <c r="F498" s="12">
        <v>0</v>
      </c>
      <c r="G498" s="12">
        <v>0</v>
      </c>
      <c r="H498" s="12">
        <v>0</v>
      </c>
      <c r="I498" s="12">
        <v>0</v>
      </c>
      <c r="J498" s="12">
        <v>0</v>
      </c>
      <c r="K498" s="12">
        <v>0</v>
      </c>
      <c r="L498" s="12">
        <v>0</v>
      </c>
      <c r="M498" s="12">
        <v>0</v>
      </c>
      <c r="N498" s="11">
        <v>0</v>
      </c>
      <c r="O498" s="12">
        <f t="shared" si="8"/>
        <v>0</v>
      </c>
      <c r="P498" s="2"/>
      <c r="Q498" s="2"/>
    </row>
    <row r="499" spans="1:17" x14ac:dyDescent="0.25">
      <c r="A499" s="10">
        <v>431</v>
      </c>
      <c r="B499" s="11" t="s">
        <v>484</v>
      </c>
      <c r="C499" s="12">
        <v>5533.4</v>
      </c>
      <c r="D499" s="12">
        <v>5546.13</v>
      </c>
      <c r="E499" s="12">
        <v>5557.46</v>
      </c>
      <c r="F499" s="12">
        <v>5570.3</v>
      </c>
      <c r="G499" s="12">
        <v>5548.73</v>
      </c>
      <c r="H499" s="12">
        <v>5546.64</v>
      </c>
      <c r="I499" s="12">
        <v>5563.95</v>
      </c>
      <c r="J499" s="12">
        <v>5589.02</v>
      </c>
      <c r="K499" s="12">
        <v>7217.67</v>
      </c>
      <c r="L499" s="12">
        <v>7265.42</v>
      </c>
      <c r="M499" s="12">
        <v>7275.69</v>
      </c>
      <c r="N499" s="13">
        <v>7240.29</v>
      </c>
      <c r="O499" s="12">
        <f t="shared" si="8"/>
        <v>73454.699999999983</v>
      </c>
      <c r="P499" s="2"/>
      <c r="Q499" s="2"/>
    </row>
    <row r="500" spans="1:17" x14ac:dyDescent="0.25">
      <c r="A500" s="10">
        <v>431.01</v>
      </c>
      <c r="B500" s="11" t="s">
        <v>485</v>
      </c>
      <c r="C500" s="12">
        <v>0</v>
      </c>
      <c r="D500" s="12">
        <v>0</v>
      </c>
      <c r="E500" s="12">
        <v>0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0</v>
      </c>
      <c r="N500" s="11">
        <v>0</v>
      </c>
      <c r="O500" s="12">
        <f t="shared" si="8"/>
        <v>0</v>
      </c>
      <c r="P500" s="2"/>
      <c r="Q500" s="2"/>
    </row>
    <row r="501" spans="1:17" x14ac:dyDescent="0.25">
      <c r="A501" s="10">
        <v>431.1</v>
      </c>
      <c r="B501" s="11" t="s">
        <v>486</v>
      </c>
      <c r="C501" s="12">
        <v>1331.51</v>
      </c>
      <c r="D501" s="12">
        <v>986.3</v>
      </c>
      <c r="E501" s="12">
        <v>1844.38</v>
      </c>
      <c r="F501" s="12">
        <v>295.89</v>
      </c>
      <c r="G501" s="12">
        <v>0</v>
      </c>
      <c r="H501" s="12">
        <v>0.01</v>
      </c>
      <c r="I501" s="12">
        <v>0</v>
      </c>
      <c r="J501" s="12">
        <v>0</v>
      </c>
      <c r="K501" s="12">
        <v>0</v>
      </c>
      <c r="L501" s="12">
        <v>0</v>
      </c>
      <c r="M501" s="12">
        <v>0</v>
      </c>
      <c r="N501" s="11">
        <v>0</v>
      </c>
      <c r="O501" s="12">
        <f t="shared" si="8"/>
        <v>4458.0900000000011</v>
      </c>
      <c r="P501" s="2"/>
      <c r="Q501" s="2"/>
    </row>
    <row r="502" spans="1:17" x14ac:dyDescent="0.25">
      <c r="A502" s="10">
        <v>431.2</v>
      </c>
      <c r="B502" s="11" t="s">
        <v>487</v>
      </c>
      <c r="C502" s="12">
        <v>0</v>
      </c>
      <c r="D502" s="12">
        <v>0</v>
      </c>
      <c r="E502" s="12">
        <v>0</v>
      </c>
      <c r="F502" s="12">
        <v>0</v>
      </c>
      <c r="G502" s="12">
        <v>0</v>
      </c>
      <c r="H502" s="12">
        <v>0</v>
      </c>
      <c r="I502" s="12">
        <v>0</v>
      </c>
      <c r="J502" s="12">
        <v>0</v>
      </c>
      <c r="K502" s="12">
        <v>0</v>
      </c>
      <c r="L502" s="12">
        <v>0</v>
      </c>
      <c r="M502" s="12">
        <v>0</v>
      </c>
      <c r="N502" s="11">
        <v>0</v>
      </c>
      <c r="O502" s="12">
        <f t="shared" si="8"/>
        <v>0</v>
      </c>
      <c r="P502" s="2"/>
      <c r="Q502" s="2"/>
    </row>
    <row r="503" spans="1:17" x14ac:dyDescent="0.25">
      <c r="A503" s="10">
        <v>431.25</v>
      </c>
      <c r="B503" s="11" t="s">
        <v>488</v>
      </c>
      <c r="C503" s="12">
        <v>214.13</v>
      </c>
      <c r="D503" s="12">
        <v>193.41</v>
      </c>
      <c r="E503" s="12">
        <v>214.13</v>
      </c>
      <c r="F503" s="12">
        <v>207.22</v>
      </c>
      <c r="G503" s="12">
        <v>214.13</v>
      </c>
      <c r="H503" s="12">
        <v>207.22</v>
      </c>
      <c r="I503" s="12">
        <v>214.13</v>
      </c>
      <c r="J503" s="12">
        <v>214.13</v>
      </c>
      <c r="K503" s="12">
        <v>207.22</v>
      </c>
      <c r="L503" s="12">
        <v>214.13</v>
      </c>
      <c r="M503" s="12">
        <v>207.22</v>
      </c>
      <c r="N503" s="11">
        <v>214.13</v>
      </c>
      <c r="O503" s="12">
        <f t="shared" si="8"/>
        <v>2521.1999999999998</v>
      </c>
      <c r="P503" s="2"/>
      <c r="Q503" s="2"/>
    </row>
    <row r="504" spans="1:17" x14ac:dyDescent="0.25">
      <c r="A504" s="10">
        <v>431.3</v>
      </c>
      <c r="B504" s="11" t="s">
        <v>489</v>
      </c>
      <c r="C504" s="12">
        <v>0</v>
      </c>
      <c r="D504" s="12">
        <v>0</v>
      </c>
      <c r="E504" s="12">
        <v>0</v>
      </c>
      <c r="F504" s="12">
        <v>0</v>
      </c>
      <c r="G504" s="12">
        <v>0</v>
      </c>
      <c r="H504" s="12">
        <v>0</v>
      </c>
      <c r="I504" s="12">
        <v>0</v>
      </c>
      <c r="J504" s="12">
        <v>0</v>
      </c>
      <c r="K504" s="12">
        <v>0</v>
      </c>
      <c r="L504" s="12">
        <v>0</v>
      </c>
      <c r="M504" s="12">
        <v>0</v>
      </c>
      <c r="N504" s="11">
        <v>0</v>
      </c>
      <c r="O504" s="12">
        <f t="shared" si="8"/>
        <v>0</v>
      </c>
      <c r="P504" s="2"/>
      <c r="Q504" s="2"/>
    </row>
    <row r="505" spans="1:17" x14ac:dyDescent="0.25">
      <c r="A505" s="10">
        <v>431.35</v>
      </c>
      <c r="B505" s="11" t="s">
        <v>490</v>
      </c>
      <c r="C505" s="12">
        <v>0</v>
      </c>
      <c r="D505" s="12">
        <v>0</v>
      </c>
      <c r="E505" s="12">
        <v>0</v>
      </c>
      <c r="F505" s="12">
        <v>0</v>
      </c>
      <c r="G505" s="12">
        <v>0</v>
      </c>
      <c r="H505" s="12">
        <v>0</v>
      </c>
      <c r="I505" s="12">
        <v>0</v>
      </c>
      <c r="J505" s="12">
        <v>0</v>
      </c>
      <c r="K505" s="12">
        <v>0</v>
      </c>
      <c r="L505" s="12">
        <v>0</v>
      </c>
      <c r="M505" s="12">
        <v>0</v>
      </c>
      <c r="N505" s="11">
        <v>0</v>
      </c>
      <c r="O505" s="12">
        <f t="shared" si="8"/>
        <v>0</v>
      </c>
      <c r="P505" s="2"/>
      <c r="Q505" s="2"/>
    </row>
    <row r="506" spans="1:17" x14ac:dyDescent="0.25">
      <c r="A506" s="10">
        <v>431.4</v>
      </c>
      <c r="B506" s="11" t="s">
        <v>491</v>
      </c>
      <c r="C506" s="12">
        <v>16.04</v>
      </c>
      <c r="D506" s="12">
        <v>14.48</v>
      </c>
      <c r="E506" s="12">
        <v>16.04</v>
      </c>
      <c r="F506" s="12">
        <v>15.52</v>
      </c>
      <c r="G506" s="12">
        <v>16.04</v>
      </c>
      <c r="H506" s="12">
        <v>15.52</v>
      </c>
      <c r="I506" s="12">
        <v>16.04</v>
      </c>
      <c r="J506" s="12">
        <v>16.04</v>
      </c>
      <c r="K506" s="12">
        <v>15.52</v>
      </c>
      <c r="L506" s="12">
        <v>16.04</v>
      </c>
      <c r="M506" s="12">
        <v>15.52</v>
      </c>
      <c r="N506" s="11">
        <v>16.04</v>
      </c>
      <c r="O506" s="12">
        <f t="shared" si="8"/>
        <v>188.84</v>
      </c>
      <c r="P506" s="2"/>
      <c r="Q506" s="2"/>
    </row>
    <row r="507" spans="1:17" x14ac:dyDescent="0.25">
      <c r="A507" s="10">
        <v>431.41</v>
      </c>
      <c r="B507" s="11" t="s">
        <v>492</v>
      </c>
      <c r="C507" s="12">
        <v>0</v>
      </c>
      <c r="D507" s="12">
        <v>0</v>
      </c>
      <c r="E507" s="12">
        <v>0</v>
      </c>
      <c r="F507" s="12">
        <v>0</v>
      </c>
      <c r="G507" s="12">
        <v>0</v>
      </c>
      <c r="H507" s="12">
        <v>0</v>
      </c>
      <c r="I507" s="12">
        <v>0</v>
      </c>
      <c r="J507" s="12">
        <v>0</v>
      </c>
      <c r="K507" s="12">
        <v>0</v>
      </c>
      <c r="L507" s="12">
        <v>0</v>
      </c>
      <c r="M507" s="12">
        <v>0</v>
      </c>
      <c r="N507" s="11">
        <v>0</v>
      </c>
      <c r="O507" s="12">
        <f t="shared" si="8"/>
        <v>0</v>
      </c>
      <c r="P507" s="2"/>
      <c r="Q507" s="2"/>
    </row>
    <row r="508" spans="1:17" x14ac:dyDescent="0.25">
      <c r="A508" s="10">
        <v>431.42</v>
      </c>
      <c r="B508" s="11" t="s">
        <v>493</v>
      </c>
      <c r="C508" s="12">
        <v>0</v>
      </c>
      <c r="D508" s="12">
        <v>0</v>
      </c>
      <c r="E508" s="12">
        <v>0</v>
      </c>
      <c r="F508" s="12">
        <v>0</v>
      </c>
      <c r="G508" s="12">
        <v>0</v>
      </c>
      <c r="H508" s="12">
        <v>0</v>
      </c>
      <c r="I508" s="12">
        <v>0</v>
      </c>
      <c r="J508" s="12">
        <v>0</v>
      </c>
      <c r="K508" s="12">
        <v>0</v>
      </c>
      <c r="L508" s="12">
        <v>0</v>
      </c>
      <c r="M508" s="12">
        <v>0</v>
      </c>
      <c r="N508" s="11">
        <v>0</v>
      </c>
      <c r="O508" s="12">
        <f t="shared" si="8"/>
        <v>0</v>
      </c>
      <c r="P508" s="2"/>
      <c r="Q508" s="2"/>
    </row>
    <row r="509" spans="1:17" x14ac:dyDescent="0.25">
      <c r="A509" s="10">
        <v>431.44</v>
      </c>
      <c r="B509" s="11" t="s">
        <v>494</v>
      </c>
      <c r="C509" s="12">
        <v>591.94000000000005</v>
      </c>
      <c r="D509" s="12">
        <v>534.65</v>
      </c>
      <c r="E509" s="12">
        <v>591.94000000000005</v>
      </c>
      <c r="F509" s="12">
        <v>572.84</v>
      </c>
      <c r="G509" s="12">
        <v>591.94000000000005</v>
      </c>
      <c r="H509" s="12">
        <v>572.84</v>
      </c>
      <c r="I509" s="12">
        <v>591.94000000000005</v>
      </c>
      <c r="J509" s="12">
        <v>591.94000000000005</v>
      </c>
      <c r="K509" s="12">
        <v>572.84</v>
      </c>
      <c r="L509" s="12">
        <v>591.94000000000005</v>
      </c>
      <c r="M509" s="12">
        <v>572.84</v>
      </c>
      <c r="N509" s="11">
        <v>591.94000000000005</v>
      </c>
      <c r="O509" s="12">
        <f t="shared" si="8"/>
        <v>6969.590000000002</v>
      </c>
      <c r="P509" s="2"/>
      <c r="Q509" s="2"/>
    </row>
    <row r="510" spans="1:17" x14ac:dyDescent="0.25">
      <c r="A510" s="10">
        <v>431.45</v>
      </c>
      <c r="B510" s="11" t="s">
        <v>495</v>
      </c>
      <c r="C510" s="12">
        <v>0</v>
      </c>
      <c r="D510" s="12">
        <v>0</v>
      </c>
      <c r="E510" s="12">
        <v>0</v>
      </c>
      <c r="F510" s="12">
        <v>0</v>
      </c>
      <c r="G510" s="12">
        <v>0</v>
      </c>
      <c r="H510" s="12">
        <v>0</v>
      </c>
      <c r="I510" s="12">
        <v>0</v>
      </c>
      <c r="J510" s="12">
        <v>0</v>
      </c>
      <c r="K510" s="12">
        <v>0</v>
      </c>
      <c r="L510" s="12">
        <v>0</v>
      </c>
      <c r="M510" s="12">
        <v>0</v>
      </c>
      <c r="N510" s="11">
        <v>0</v>
      </c>
      <c r="O510" s="12">
        <f t="shared" ref="O510:O573" si="9">SUM(C510:N510)</f>
        <v>0</v>
      </c>
      <c r="P510" s="2"/>
      <c r="Q510" s="2"/>
    </row>
    <row r="511" spans="1:17" x14ac:dyDescent="0.25">
      <c r="A511" s="10">
        <v>431.46</v>
      </c>
      <c r="B511" s="11" t="s">
        <v>496</v>
      </c>
      <c r="C511" s="12">
        <v>17.14</v>
      </c>
      <c r="D511" s="12">
        <v>15.48</v>
      </c>
      <c r="E511" s="12">
        <v>17.14</v>
      </c>
      <c r="F511" s="12">
        <v>16.59</v>
      </c>
      <c r="G511" s="12">
        <v>17.14</v>
      </c>
      <c r="H511" s="12">
        <v>16.59</v>
      </c>
      <c r="I511" s="12">
        <v>17.14</v>
      </c>
      <c r="J511" s="12">
        <v>17.14</v>
      </c>
      <c r="K511" s="12">
        <v>16.59</v>
      </c>
      <c r="L511" s="12">
        <v>17.14</v>
      </c>
      <c r="M511" s="12">
        <v>16.59</v>
      </c>
      <c r="N511" s="11">
        <v>17.14</v>
      </c>
      <c r="O511" s="12">
        <f t="shared" si="9"/>
        <v>201.82000000000005</v>
      </c>
      <c r="P511" s="2"/>
      <c r="Q511" s="2"/>
    </row>
    <row r="512" spans="1:17" x14ac:dyDescent="0.25">
      <c r="A512" s="10">
        <v>431.47</v>
      </c>
      <c r="B512" s="11" t="s">
        <v>497</v>
      </c>
      <c r="C512" s="12">
        <v>24.19</v>
      </c>
      <c r="D512" s="12">
        <v>21.85</v>
      </c>
      <c r="E512" s="12">
        <v>24.19</v>
      </c>
      <c r="F512" s="12">
        <v>23.41</v>
      </c>
      <c r="G512" s="12">
        <v>24.19</v>
      </c>
      <c r="H512" s="12">
        <v>23.41</v>
      </c>
      <c r="I512" s="12">
        <v>24.19</v>
      </c>
      <c r="J512" s="12">
        <v>24.19</v>
      </c>
      <c r="K512" s="12">
        <v>23.41</v>
      </c>
      <c r="L512" s="12">
        <v>24.19</v>
      </c>
      <c r="M512" s="12">
        <v>23.41</v>
      </c>
      <c r="N512" s="11">
        <v>24.19</v>
      </c>
      <c r="O512" s="12">
        <f t="shared" si="9"/>
        <v>284.82</v>
      </c>
      <c r="P512" s="2"/>
      <c r="Q512" s="2"/>
    </row>
    <row r="513" spans="1:17" x14ac:dyDescent="0.25">
      <c r="A513" s="10">
        <v>431.48</v>
      </c>
      <c r="B513" s="11" t="s">
        <v>498</v>
      </c>
      <c r="C513" s="12">
        <v>0</v>
      </c>
      <c r="D513" s="12">
        <v>0</v>
      </c>
      <c r="E513" s="12">
        <v>0</v>
      </c>
      <c r="F513" s="12">
        <v>0</v>
      </c>
      <c r="G513" s="12">
        <v>0</v>
      </c>
      <c r="H513" s="12">
        <v>0</v>
      </c>
      <c r="I513" s="12">
        <v>0</v>
      </c>
      <c r="J513" s="12">
        <v>0</v>
      </c>
      <c r="K513" s="12">
        <v>0</v>
      </c>
      <c r="L513" s="12">
        <v>0</v>
      </c>
      <c r="M513" s="12">
        <v>0</v>
      </c>
      <c r="N513" s="11">
        <v>0</v>
      </c>
      <c r="O513" s="12">
        <f t="shared" si="9"/>
        <v>0</v>
      </c>
      <c r="P513" s="2"/>
      <c r="Q513" s="2"/>
    </row>
    <row r="514" spans="1:17" x14ac:dyDescent="0.25">
      <c r="A514" s="10">
        <v>431.5</v>
      </c>
      <c r="B514" s="11" t="s">
        <v>499</v>
      </c>
      <c r="C514" s="12">
        <v>0</v>
      </c>
      <c r="D514" s="12">
        <v>0</v>
      </c>
      <c r="E514" s="12">
        <v>0</v>
      </c>
      <c r="F514" s="12">
        <v>0</v>
      </c>
      <c r="G514" s="12">
        <v>0</v>
      </c>
      <c r="H514" s="12">
        <v>0</v>
      </c>
      <c r="I514" s="12">
        <v>0</v>
      </c>
      <c r="J514" s="12">
        <v>0</v>
      </c>
      <c r="K514" s="12">
        <v>0</v>
      </c>
      <c r="L514" s="12">
        <v>0</v>
      </c>
      <c r="M514" s="12">
        <v>0</v>
      </c>
      <c r="N514" s="11">
        <v>0</v>
      </c>
      <c r="O514" s="12">
        <f t="shared" si="9"/>
        <v>0</v>
      </c>
      <c r="P514" s="2"/>
      <c r="Q514" s="2"/>
    </row>
    <row r="515" spans="1:17" x14ac:dyDescent="0.25">
      <c r="A515" s="10">
        <v>431.53</v>
      </c>
      <c r="B515" s="11" t="s">
        <v>500</v>
      </c>
      <c r="C515" s="12">
        <v>638.70000000000005</v>
      </c>
      <c r="D515" s="12">
        <v>576.89</v>
      </c>
      <c r="E515" s="12">
        <v>638.70000000000005</v>
      </c>
      <c r="F515" s="12">
        <v>637.99</v>
      </c>
      <c r="G515" s="12">
        <v>683.99</v>
      </c>
      <c r="H515" s="12">
        <v>644.04999999999995</v>
      </c>
      <c r="I515" s="12">
        <v>665.51</v>
      </c>
      <c r="J515" s="12">
        <v>665.51</v>
      </c>
      <c r="K515" s="12">
        <v>644.04999999999995</v>
      </c>
      <c r="L515" s="12">
        <v>665.51</v>
      </c>
      <c r="M515" s="12">
        <v>644.04999999999995</v>
      </c>
      <c r="N515" s="11">
        <v>665.51</v>
      </c>
      <c r="O515" s="12">
        <f t="shared" si="9"/>
        <v>7770.4600000000019</v>
      </c>
      <c r="P515" s="2"/>
      <c r="Q515" s="2"/>
    </row>
    <row r="516" spans="1:17" x14ac:dyDescent="0.25">
      <c r="A516" s="10">
        <v>431.55</v>
      </c>
      <c r="B516" s="11" t="s">
        <v>501</v>
      </c>
      <c r="C516" s="12">
        <v>741.77</v>
      </c>
      <c r="D516" s="12">
        <v>669.99</v>
      </c>
      <c r="E516" s="12">
        <v>741.77</v>
      </c>
      <c r="F516" s="12">
        <v>717.84</v>
      </c>
      <c r="G516" s="12">
        <v>741.77</v>
      </c>
      <c r="H516" s="12">
        <v>717.84</v>
      </c>
      <c r="I516" s="12">
        <v>741.77</v>
      </c>
      <c r="J516" s="12">
        <v>741.77</v>
      </c>
      <c r="K516" s="12">
        <v>717.84</v>
      </c>
      <c r="L516" s="12">
        <v>741.77</v>
      </c>
      <c r="M516" s="12">
        <v>717.84</v>
      </c>
      <c r="N516" s="11">
        <v>741.77</v>
      </c>
      <c r="O516" s="12">
        <f t="shared" si="9"/>
        <v>8733.7400000000016</v>
      </c>
      <c r="P516" s="2"/>
      <c r="Q516" s="2"/>
    </row>
    <row r="517" spans="1:17" x14ac:dyDescent="0.25">
      <c r="A517" s="10">
        <v>431.6</v>
      </c>
      <c r="B517" s="11" t="s">
        <v>502</v>
      </c>
      <c r="C517" s="12">
        <v>14.22</v>
      </c>
      <c r="D517" s="12">
        <v>12.84</v>
      </c>
      <c r="E517" s="12">
        <v>14.22</v>
      </c>
      <c r="F517" s="12">
        <v>13.76</v>
      </c>
      <c r="G517" s="12">
        <v>14.22</v>
      </c>
      <c r="H517" s="12">
        <v>13.76</v>
      </c>
      <c r="I517" s="12">
        <v>14.22</v>
      </c>
      <c r="J517" s="12">
        <v>14.22</v>
      </c>
      <c r="K517" s="12">
        <v>13.76</v>
      </c>
      <c r="L517" s="12">
        <v>14.22</v>
      </c>
      <c r="M517" s="12">
        <v>13.76</v>
      </c>
      <c r="N517" s="11">
        <v>14.22</v>
      </c>
      <c r="O517" s="12">
        <f t="shared" si="9"/>
        <v>167.42000000000002</v>
      </c>
      <c r="P517" s="2"/>
      <c r="Q517" s="2"/>
    </row>
    <row r="518" spans="1:17" x14ac:dyDescent="0.25">
      <c r="A518" s="10">
        <v>431.65</v>
      </c>
      <c r="B518" s="11" t="s">
        <v>503</v>
      </c>
      <c r="C518" s="12">
        <v>9.16</v>
      </c>
      <c r="D518" s="12">
        <v>8.2799999999999994</v>
      </c>
      <c r="E518" s="12">
        <v>9.16</v>
      </c>
      <c r="F518" s="12">
        <v>8.8699999999999992</v>
      </c>
      <c r="G518" s="12">
        <v>9.16</v>
      </c>
      <c r="H518" s="12">
        <v>8.8699999999999992</v>
      </c>
      <c r="I518" s="12">
        <v>9.16</v>
      </c>
      <c r="J518" s="12">
        <v>9.16</v>
      </c>
      <c r="K518" s="12">
        <v>8.8699999999999992</v>
      </c>
      <c r="L518" s="12">
        <v>9.16</v>
      </c>
      <c r="M518" s="12">
        <v>8.8699999999999992</v>
      </c>
      <c r="N518" s="11">
        <v>9.16</v>
      </c>
      <c r="O518" s="12">
        <f t="shared" si="9"/>
        <v>107.88</v>
      </c>
      <c r="P518" s="2"/>
      <c r="Q518" s="2"/>
    </row>
    <row r="519" spans="1:17" x14ac:dyDescent="0.25">
      <c r="A519" s="10">
        <v>431.7</v>
      </c>
      <c r="B519" s="11" t="s">
        <v>504</v>
      </c>
      <c r="C519" s="12">
        <v>0</v>
      </c>
      <c r="D519" s="12">
        <v>0</v>
      </c>
      <c r="E519" s="12">
        <v>0</v>
      </c>
      <c r="F519" s="12">
        <v>0</v>
      </c>
      <c r="G519" s="12">
        <v>0</v>
      </c>
      <c r="H519" s="12">
        <v>0</v>
      </c>
      <c r="I519" s="12">
        <v>0</v>
      </c>
      <c r="J519" s="12">
        <v>0</v>
      </c>
      <c r="K519" s="12">
        <v>0</v>
      </c>
      <c r="L519" s="12">
        <v>0</v>
      </c>
      <c r="M519" s="12">
        <v>0</v>
      </c>
      <c r="N519" s="11">
        <v>0</v>
      </c>
      <c r="O519" s="12">
        <f t="shared" si="9"/>
        <v>0</v>
      </c>
      <c r="P519" s="2"/>
      <c r="Q519" s="2"/>
    </row>
    <row r="520" spans="1:17" x14ac:dyDescent="0.25">
      <c r="A520" s="10">
        <v>431.71</v>
      </c>
      <c r="B520" s="11" t="s">
        <v>505</v>
      </c>
      <c r="C520" s="12">
        <v>1612.47</v>
      </c>
      <c r="D520" s="12">
        <v>1456.43</v>
      </c>
      <c r="E520" s="12">
        <v>1612.47</v>
      </c>
      <c r="F520" s="12">
        <v>1560.46</v>
      </c>
      <c r="G520" s="12">
        <v>1612.47</v>
      </c>
      <c r="H520" s="12">
        <v>1560.46</v>
      </c>
      <c r="I520" s="12">
        <v>1612.47</v>
      </c>
      <c r="J520" s="12">
        <v>1612.47</v>
      </c>
      <c r="K520" s="12">
        <v>1560.46</v>
      </c>
      <c r="L520" s="12">
        <v>1612.47</v>
      </c>
      <c r="M520" s="12">
        <v>1560.46</v>
      </c>
      <c r="N520" s="13">
        <v>1612.47</v>
      </c>
      <c r="O520" s="12">
        <f t="shared" si="9"/>
        <v>18985.560000000001</v>
      </c>
      <c r="P520" s="2"/>
      <c r="Q520" s="2"/>
    </row>
    <row r="521" spans="1:17" x14ac:dyDescent="0.25">
      <c r="A521" s="10">
        <v>431.72</v>
      </c>
      <c r="B521" s="11" t="s">
        <v>506</v>
      </c>
      <c r="C521" s="12">
        <v>335.5</v>
      </c>
      <c r="D521" s="12">
        <v>303.02999999999997</v>
      </c>
      <c r="E521" s="12">
        <v>335.5</v>
      </c>
      <c r="F521" s="12">
        <v>324.67</v>
      </c>
      <c r="G521" s="12">
        <v>335.5</v>
      </c>
      <c r="H521" s="12">
        <v>324.67</v>
      </c>
      <c r="I521" s="12">
        <v>335.5</v>
      </c>
      <c r="J521" s="12">
        <v>335.5</v>
      </c>
      <c r="K521" s="12">
        <v>324.67</v>
      </c>
      <c r="L521" s="12">
        <v>335.5</v>
      </c>
      <c r="M521" s="12">
        <v>324.67</v>
      </c>
      <c r="N521" s="11">
        <v>335.5</v>
      </c>
      <c r="O521" s="12">
        <f t="shared" si="9"/>
        <v>3950.21</v>
      </c>
      <c r="P521" s="2"/>
      <c r="Q521" s="2"/>
    </row>
    <row r="522" spans="1:17" x14ac:dyDescent="0.25">
      <c r="A522" s="10">
        <v>431.73</v>
      </c>
      <c r="B522" s="11" t="s">
        <v>507</v>
      </c>
      <c r="C522" s="12">
        <v>112.99</v>
      </c>
      <c r="D522" s="12">
        <v>102.06</v>
      </c>
      <c r="E522" s="12">
        <v>112.99</v>
      </c>
      <c r="F522" s="12">
        <v>109.35</v>
      </c>
      <c r="G522" s="12">
        <v>112.99</v>
      </c>
      <c r="H522" s="12">
        <v>109.35</v>
      </c>
      <c r="I522" s="12">
        <v>112.99</v>
      </c>
      <c r="J522" s="12">
        <v>112.99</v>
      </c>
      <c r="K522" s="12">
        <v>109.35</v>
      </c>
      <c r="L522" s="12">
        <v>112.99</v>
      </c>
      <c r="M522" s="12">
        <v>109.35</v>
      </c>
      <c r="N522" s="11">
        <v>112.99</v>
      </c>
      <c r="O522" s="12">
        <f t="shared" si="9"/>
        <v>1330.3899999999999</v>
      </c>
      <c r="P522" s="2"/>
      <c r="Q522" s="2"/>
    </row>
    <row r="523" spans="1:17" x14ac:dyDescent="0.25">
      <c r="A523" s="10">
        <v>431.74</v>
      </c>
      <c r="B523" s="11" t="s">
        <v>508</v>
      </c>
      <c r="C523" s="12">
        <v>335.41</v>
      </c>
      <c r="D523" s="12">
        <v>302.95</v>
      </c>
      <c r="E523" s="12">
        <v>335.41</v>
      </c>
      <c r="F523" s="12">
        <v>324.58999999999997</v>
      </c>
      <c r="G523" s="12">
        <v>335.41</v>
      </c>
      <c r="H523" s="12">
        <v>324.58999999999997</v>
      </c>
      <c r="I523" s="12">
        <v>335.41</v>
      </c>
      <c r="J523" s="12">
        <v>335.41</v>
      </c>
      <c r="K523" s="12">
        <v>324.58999999999997</v>
      </c>
      <c r="L523" s="12">
        <v>335.41</v>
      </c>
      <c r="M523" s="12">
        <v>324.58999999999997</v>
      </c>
      <c r="N523" s="11">
        <v>335.41</v>
      </c>
      <c r="O523" s="12">
        <f t="shared" si="9"/>
        <v>3949.18</v>
      </c>
      <c r="P523" s="2"/>
      <c r="Q523" s="2"/>
    </row>
    <row r="524" spans="1:17" x14ac:dyDescent="0.25">
      <c r="A524" s="10">
        <v>431.75</v>
      </c>
      <c r="B524" s="11" t="s">
        <v>509</v>
      </c>
      <c r="C524" s="12">
        <v>0</v>
      </c>
      <c r="D524" s="12">
        <v>0</v>
      </c>
      <c r="E524" s="12">
        <v>0</v>
      </c>
      <c r="F524" s="12">
        <v>0</v>
      </c>
      <c r="G524" s="12">
        <v>0</v>
      </c>
      <c r="H524" s="12">
        <v>0</v>
      </c>
      <c r="I524" s="12">
        <v>0</v>
      </c>
      <c r="J524" s="12">
        <v>0</v>
      </c>
      <c r="K524" s="12">
        <v>0</v>
      </c>
      <c r="L524" s="12">
        <v>0</v>
      </c>
      <c r="M524" s="12">
        <v>0</v>
      </c>
      <c r="N524" s="11">
        <v>0</v>
      </c>
      <c r="O524" s="12">
        <f t="shared" si="9"/>
        <v>0</v>
      </c>
      <c r="P524" s="2"/>
      <c r="Q524" s="2"/>
    </row>
    <row r="525" spans="1:17" x14ac:dyDescent="0.25">
      <c r="A525" s="10">
        <v>431.8</v>
      </c>
      <c r="B525" s="11" t="s">
        <v>510</v>
      </c>
      <c r="C525" s="12">
        <v>0</v>
      </c>
      <c r="D525" s="12">
        <v>0</v>
      </c>
      <c r="E525" s="12">
        <v>0</v>
      </c>
      <c r="F525" s="12">
        <v>0</v>
      </c>
      <c r="G525" s="12">
        <v>0</v>
      </c>
      <c r="H525" s="12">
        <v>0</v>
      </c>
      <c r="I525" s="12">
        <v>0</v>
      </c>
      <c r="J525" s="12">
        <v>0</v>
      </c>
      <c r="K525" s="12">
        <v>0</v>
      </c>
      <c r="L525" s="12">
        <v>0</v>
      </c>
      <c r="M525" s="12">
        <v>0</v>
      </c>
      <c r="N525" s="11">
        <v>0</v>
      </c>
      <c r="O525" s="12">
        <f t="shared" si="9"/>
        <v>0</v>
      </c>
      <c r="P525" s="2"/>
      <c r="Q525" s="2"/>
    </row>
    <row r="526" spans="1:17" x14ac:dyDescent="0.25">
      <c r="A526" s="10">
        <v>431.9</v>
      </c>
      <c r="B526" s="11" t="s">
        <v>511</v>
      </c>
      <c r="C526" s="12">
        <v>0</v>
      </c>
      <c r="D526" s="12">
        <v>0</v>
      </c>
      <c r="E526" s="12">
        <v>0</v>
      </c>
      <c r="F526" s="12">
        <v>0</v>
      </c>
      <c r="G526" s="12">
        <v>0</v>
      </c>
      <c r="H526" s="12">
        <v>0</v>
      </c>
      <c r="I526" s="12">
        <v>0</v>
      </c>
      <c r="J526" s="12">
        <v>0</v>
      </c>
      <c r="K526" s="12">
        <v>0</v>
      </c>
      <c r="L526" s="12">
        <v>0</v>
      </c>
      <c r="M526" s="12">
        <v>0</v>
      </c>
      <c r="N526" s="11">
        <v>0</v>
      </c>
      <c r="O526" s="12">
        <f t="shared" si="9"/>
        <v>0</v>
      </c>
      <c r="P526" s="2"/>
      <c r="Q526" s="2"/>
    </row>
    <row r="527" spans="1:17" x14ac:dyDescent="0.25">
      <c r="A527" s="10">
        <v>434</v>
      </c>
      <c r="B527" s="11" t="s">
        <v>512</v>
      </c>
      <c r="C527" s="12">
        <v>0</v>
      </c>
      <c r="D527" s="12">
        <v>0</v>
      </c>
      <c r="E527" s="12">
        <v>0</v>
      </c>
      <c r="F527" s="12">
        <v>0</v>
      </c>
      <c r="G527" s="12">
        <v>0</v>
      </c>
      <c r="H527" s="12">
        <v>0</v>
      </c>
      <c r="I527" s="12">
        <v>0</v>
      </c>
      <c r="J527" s="12">
        <v>0</v>
      </c>
      <c r="K527" s="12">
        <v>0</v>
      </c>
      <c r="L527" s="12">
        <v>0</v>
      </c>
      <c r="M527" s="12">
        <v>0</v>
      </c>
      <c r="N527" s="11">
        <v>0</v>
      </c>
      <c r="O527" s="12">
        <f t="shared" si="9"/>
        <v>0</v>
      </c>
      <c r="P527" s="2"/>
      <c r="Q527" s="2"/>
    </row>
    <row r="528" spans="1:17" x14ac:dyDescent="0.25">
      <c r="A528" s="10">
        <v>435</v>
      </c>
      <c r="B528" s="11" t="s">
        <v>513</v>
      </c>
      <c r="C528" s="12">
        <v>0</v>
      </c>
      <c r="D528" s="12">
        <v>0</v>
      </c>
      <c r="E528" s="12">
        <v>0</v>
      </c>
      <c r="F528" s="12">
        <v>0</v>
      </c>
      <c r="G528" s="12">
        <v>0</v>
      </c>
      <c r="H528" s="12">
        <v>0</v>
      </c>
      <c r="I528" s="12">
        <v>0</v>
      </c>
      <c r="J528" s="12">
        <v>0</v>
      </c>
      <c r="K528" s="12">
        <v>0</v>
      </c>
      <c r="L528" s="12">
        <v>0</v>
      </c>
      <c r="M528" s="12">
        <v>0</v>
      </c>
      <c r="N528" s="11">
        <v>0</v>
      </c>
      <c r="O528" s="12">
        <f t="shared" si="9"/>
        <v>0</v>
      </c>
      <c r="P528" s="2"/>
      <c r="Q528" s="2"/>
    </row>
    <row r="529" spans="1:17" x14ac:dyDescent="0.25">
      <c r="A529" s="10">
        <v>435.1</v>
      </c>
      <c r="B529" s="11" t="s">
        <v>514</v>
      </c>
      <c r="C529" s="12">
        <v>0</v>
      </c>
      <c r="D529" s="12">
        <v>0</v>
      </c>
      <c r="E529" s="12">
        <v>0</v>
      </c>
      <c r="F529" s="12">
        <v>0</v>
      </c>
      <c r="G529" s="12">
        <v>0</v>
      </c>
      <c r="H529" s="12">
        <v>0</v>
      </c>
      <c r="I529" s="12">
        <v>0</v>
      </c>
      <c r="J529" s="12">
        <v>0</v>
      </c>
      <c r="K529" s="12">
        <v>0</v>
      </c>
      <c r="L529" s="12">
        <v>0</v>
      </c>
      <c r="M529" s="12">
        <v>0</v>
      </c>
      <c r="N529" s="11">
        <v>0</v>
      </c>
      <c r="O529" s="12">
        <f t="shared" si="9"/>
        <v>0</v>
      </c>
      <c r="P529" s="2"/>
      <c r="Q529" s="2"/>
    </row>
    <row r="530" spans="1:17" x14ac:dyDescent="0.25">
      <c r="A530" s="10">
        <v>440.1</v>
      </c>
      <c r="B530" s="11" t="s">
        <v>515</v>
      </c>
      <c r="C530" s="12">
        <v>-9284407.5299999993</v>
      </c>
      <c r="D530" s="12">
        <v>-7110816.1600000001</v>
      </c>
      <c r="E530" s="12">
        <v>-7050100.29</v>
      </c>
      <c r="F530" s="12">
        <v>-4865857.7</v>
      </c>
      <c r="G530" s="12">
        <v>-6033926.6100000003</v>
      </c>
      <c r="H530" s="12">
        <v>-6902354.4800000004</v>
      </c>
      <c r="I530" s="12">
        <v>-8500585.0999999996</v>
      </c>
      <c r="J530" s="12">
        <v>-8100473.7000000002</v>
      </c>
      <c r="K530" s="12">
        <v>-7572670.1699999999</v>
      </c>
      <c r="L530" s="12">
        <v>-5305665.88</v>
      </c>
      <c r="M530" s="12">
        <v>-7289782.6900000004</v>
      </c>
      <c r="N530" s="13">
        <v>-7695467.9199999999</v>
      </c>
      <c r="O530" s="12">
        <f t="shared" si="9"/>
        <v>-85712108.230000004</v>
      </c>
      <c r="P530" s="2"/>
      <c r="Q530" s="2"/>
    </row>
    <row r="531" spans="1:17" x14ac:dyDescent="0.25">
      <c r="A531" s="10">
        <v>440.2</v>
      </c>
      <c r="B531" s="11" t="s">
        <v>516</v>
      </c>
      <c r="C531" s="12">
        <v>-12273.36</v>
      </c>
      <c r="D531" s="12">
        <v>-9445.8700000000008</v>
      </c>
      <c r="E531" s="12">
        <v>-9061.4699999999993</v>
      </c>
      <c r="F531" s="12">
        <v>-7050.26</v>
      </c>
      <c r="G531" s="12">
        <v>-7443.1</v>
      </c>
      <c r="H531" s="12">
        <v>-8388.5</v>
      </c>
      <c r="I531" s="12">
        <v>-10235.57</v>
      </c>
      <c r="J531" s="12">
        <v>-10796.53</v>
      </c>
      <c r="K531" s="12">
        <v>-10605.87</v>
      </c>
      <c r="L531" s="12">
        <v>-7722.22</v>
      </c>
      <c r="M531" s="12">
        <v>-11673.15</v>
      </c>
      <c r="N531" s="13">
        <v>-11500.72</v>
      </c>
      <c r="O531" s="12">
        <f t="shared" si="9"/>
        <v>-116196.62</v>
      </c>
      <c r="P531" s="2"/>
      <c r="Q531" s="2"/>
    </row>
    <row r="532" spans="1:17" x14ac:dyDescent="0.25">
      <c r="A532" s="10">
        <v>442.1</v>
      </c>
      <c r="B532" s="11" t="s">
        <v>517</v>
      </c>
      <c r="C532" s="12">
        <v>-1239735.0900000001</v>
      </c>
      <c r="D532" s="12">
        <v>-1033881.26</v>
      </c>
      <c r="E532" s="12">
        <v>-1062246.43</v>
      </c>
      <c r="F532" s="12">
        <v>-941184.62</v>
      </c>
      <c r="G532" s="12">
        <v>-1127821.1200000001</v>
      </c>
      <c r="H532" s="12">
        <v>-1239583.32</v>
      </c>
      <c r="I532" s="12">
        <v>-1397350.56</v>
      </c>
      <c r="J532" s="12">
        <v>-1394922.1</v>
      </c>
      <c r="K532" s="12">
        <v>-1466941.15</v>
      </c>
      <c r="L532" s="12">
        <v>-1147321.33</v>
      </c>
      <c r="M532" s="12">
        <v>-1099050.3400000001</v>
      </c>
      <c r="N532" s="13">
        <v>-1122826.95</v>
      </c>
      <c r="O532" s="12">
        <f t="shared" si="9"/>
        <v>-14272864.27</v>
      </c>
      <c r="P532" s="2"/>
      <c r="Q532" s="2"/>
    </row>
    <row r="533" spans="1:17" x14ac:dyDescent="0.25">
      <c r="A533" s="10">
        <v>442.101</v>
      </c>
      <c r="B533" s="11" t="s">
        <v>518</v>
      </c>
      <c r="C533" s="12">
        <v>-1464767.45</v>
      </c>
      <c r="D533" s="12">
        <v>-1218002.6599999999</v>
      </c>
      <c r="E533" s="12">
        <v>-1299113.8400000001</v>
      </c>
      <c r="F533" s="12">
        <v>-1223408.3999999999</v>
      </c>
      <c r="G533" s="12">
        <v>-1362643.71</v>
      </c>
      <c r="H533" s="12">
        <v>-1403745.39</v>
      </c>
      <c r="I533" s="12">
        <v>-1601910.85</v>
      </c>
      <c r="J533" s="12">
        <v>-1662833.92</v>
      </c>
      <c r="K533" s="12">
        <v>-1666889.41</v>
      </c>
      <c r="L533" s="12">
        <v>-1399709.55</v>
      </c>
      <c r="M533" s="12">
        <v>-1288591.8</v>
      </c>
      <c r="N533" s="13">
        <v>-1304484.3600000001</v>
      </c>
      <c r="O533" s="12">
        <f t="shared" si="9"/>
        <v>-16896101.34</v>
      </c>
      <c r="P533" s="2"/>
      <c r="Q533" s="2"/>
    </row>
    <row r="534" spans="1:17" x14ac:dyDescent="0.25">
      <c r="A534" s="10">
        <v>442.2</v>
      </c>
      <c r="B534" s="11" t="s">
        <v>519</v>
      </c>
      <c r="C534" s="12">
        <v>-731483.59</v>
      </c>
      <c r="D534" s="12">
        <v>-631431.62</v>
      </c>
      <c r="E534" s="12">
        <v>-637602.99</v>
      </c>
      <c r="F534" s="12">
        <v>-616109.05000000005</v>
      </c>
      <c r="G534" s="12">
        <v>-671656.75</v>
      </c>
      <c r="H534" s="12">
        <v>-675232.58</v>
      </c>
      <c r="I534" s="12">
        <v>-716735.84</v>
      </c>
      <c r="J534" s="12">
        <v>-755966.24</v>
      </c>
      <c r="K534" s="12">
        <v>-702385.68</v>
      </c>
      <c r="L534" s="12">
        <v>-693732.13</v>
      </c>
      <c r="M534" s="12">
        <v>-627025.39</v>
      </c>
      <c r="N534" s="13">
        <v>-602118.43000000005</v>
      </c>
      <c r="O534" s="12">
        <f t="shared" si="9"/>
        <v>-8061480.2899999991</v>
      </c>
      <c r="P534" s="2"/>
      <c r="Q534" s="2"/>
    </row>
    <row r="535" spans="1:17" x14ac:dyDescent="0.25">
      <c r="A535" s="10">
        <v>442.21</v>
      </c>
      <c r="B535" s="11" t="s">
        <v>520</v>
      </c>
      <c r="C535" s="12">
        <v>-1240210.8600000001</v>
      </c>
      <c r="D535" s="12">
        <v>-1184495.17</v>
      </c>
      <c r="E535" s="12">
        <v>-1226888.53</v>
      </c>
      <c r="F535" s="12">
        <v>-1162756.96</v>
      </c>
      <c r="G535" s="12">
        <v>-1151986.33</v>
      </c>
      <c r="H535" s="12">
        <v>-1147731.52</v>
      </c>
      <c r="I535" s="12">
        <v>-1145150.1499999999</v>
      </c>
      <c r="J535" s="12">
        <v>-1151597.47</v>
      </c>
      <c r="K535" s="12">
        <v>-1109923.7</v>
      </c>
      <c r="L535" s="12">
        <v>-1055734.1100000001</v>
      </c>
      <c r="M535" s="12">
        <v>-1137553.08</v>
      </c>
      <c r="N535" s="13">
        <v>-1186904.55</v>
      </c>
      <c r="O535" s="12">
        <f t="shared" si="9"/>
        <v>-13900932.430000002</v>
      </c>
      <c r="P535" s="2"/>
      <c r="Q535" s="2"/>
    </row>
    <row r="536" spans="1:17" x14ac:dyDescent="0.25">
      <c r="A536" s="10">
        <v>442.214</v>
      </c>
      <c r="B536" s="11" t="s">
        <v>521</v>
      </c>
      <c r="C536" s="12">
        <v>-2717.92</v>
      </c>
      <c r="D536" s="12">
        <v>-3081.04</v>
      </c>
      <c r="E536" s="12">
        <v>-2798.66</v>
      </c>
      <c r="F536" s="12">
        <v>-2860.56</v>
      </c>
      <c r="G536" s="12">
        <v>-3520.23</v>
      </c>
      <c r="H536" s="12">
        <v>-3921.18</v>
      </c>
      <c r="I536" s="12">
        <v>-3171.64</v>
      </c>
      <c r="J536" s="12">
        <v>-3012.4</v>
      </c>
      <c r="K536" s="12">
        <v>-3104.92</v>
      </c>
      <c r="L536" s="12">
        <v>-3220.24</v>
      </c>
      <c r="M536" s="12">
        <v>-3228.04</v>
      </c>
      <c r="N536" s="13">
        <v>-3598.56</v>
      </c>
      <c r="O536" s="12">
        <f t="shared" si="9"/>
        <v>-38235.389999999992</v>
      </c>
      <c r="P536" s="2"/>
      <c r="Q536" s="2"/>
    </row>
    <row r="537" spans="1:17" x14ac:dyDescent="0.25">
      <c r="A537" s="10">
        <v>442.21499999999997</v>
      </c>
      <c r="B537" s="11" t="s">
        <v>522</v>
      </c>
      <c r="C537" s="12">
        <v>-8841140.4399999995</v>
      </c>
      <c r="D537" s="12">
        <v>-9020679.7200000007</v>
      </c>
      <c r="E537" s="12">
        <v>-9243397.5199999996</v>
      </c>
      <c r="F537" s="12">
        <v>-8815053.2599999998</v>
      </c>
      <c r="G537" s="12">
        <v>-9333242.5500000007</v>
      </c>
      <c r="H537" s="12">
        <v>1028846.25</v>
      </c>
      <c r="I537" s="12">
        <v>-9097127.3399999999</v>
      </c>
      <c r="J537" s="12">
        <v>-8402098.5199999996</v>
      </c>
      <c r="K537" s="12">
        <v>-9800688.1999999993</v>
      </c>
      <c r="L537" s="12">
        <v>-8563090.0600000005</v>
      </c>
      <c r="M537" s="12">
        <v>-21009745.120000001</v>
      </c>
      <c r="N537" s="13">
        <v>-7310266.6100000003</v>
      </c>
      <c r="O537" s="12">
        <f t="shared" si="9"/>
        <v>-108407683.09</v>
      </c>
      <c r="P537" s="2"/>
      <c r="Q537" s="2"/>
    </row>
    <row r="538" spans="1:17" x14ac:dyDescent="0.25">
      <c r="A538" s="10">
        <v>442.21600000000001</v>
      </c>
      <c r="B538" s="11" t="s">
        <v>523</v>
      </c>
      <c r="C538" s="12">
        <v>-34837.32</v>
      </c>
      <c r="D538" s="12">
        <v>-35340.230000000003</v>
      </c>
      <c r="E538" s="12">
        <v>-33946.620000000003</v>
      </c>
      <c r="F538" s="12">
        <v>-35115.480000000003</v>
      </c>
      <c r="G538" s="12">
        <v>-33497.519999999997</v>
      </c>
      <c r="H538" s="12">
        <v>-10115618.359999999</v>
      </c>
      <c r="I538" s="12">
        <v>-34234.01</v>
      </c>
      <c r="J538" s="12">
        <v>-35321.599999999999</v>
      </c>
      <c r="K538" s="12">
        <v>-34947.410000000003</v>
      </c>
      <c r="L538" s="12">
        <v>-34561.410000000003</v>
      </c>
      <c r="M538" s="12">
        <v>10045716.27</v>
      </c>
      <c r="N538" s="13">
        <v>-34795.410000000003</v>
      </c>
      <c r="O538" s="12">
        <f t="shared" si="9"/>
        <v>-416499.09999999951</v>
      </c>
      <c r="P538" s="2"/>
      <c r="Q538" s="2"/>
    </row>
    <row r="539" spans="1:17" x14ac:dyDescent="0.25">
      <c r="A539" s="10">
        <v>442.22</v>
      </c>
      <c r="B539" s="11" t="s">
        <v>524</v>
      </c>
      <c r="C539" s="12">
        <v>-945692.01</v>
      </c>
      <c r="D539" s="12">
        <v>-864892.58</v>
      </c>
      <c r="E539" s="12">
        <v>-1126626.27</v>
      </c>
      <c r="F539" s="12">
        <v>-1925868.9</v>
      </c>
      <c r="G539" s="12">
        <v>-1475727.46</v>
      </c>
      <c r="H539" s="12">
        <v>-887375.79</v>
      </c>
      <c r="I539" s="12">
        <v>-1243085.3700000001</v>
      </c>
      <c r="J539" s="12">
        <v>-958795.9</v>
      </c>
      <c r="K539" s="12">
        <v>-1009738.66</v>
      </c>
      <c r="L539" s="12">
        <v>-938427.21</v>
      </c>
      <c r="M539" s="12">
        <v>-854874.4</v>
      </c>
      <c r="N539" s="13">
        <v>-901841.21</v>
      </c>
      <c r="O539" s="12">
        <f t="shared" si="9"/>
        <v>-13132945.759999998</v>
      </c>
      <c r="P539" s="2"/>
      <c r="Q539" s="2"/>
    </row>
    <row r="540" spans="1:17" x14ac:dyDescent="0.25">
      <c r="A540" s="10">
        <v>442.23</v>
      </c>
      <c r="B540" s="11" t="s">
        <v>525</v>
      </c>
      <c r="C540" s="12">
        <v>0</v>
      </c>
      <c r="D540" s="12">
        <v>0</v>
      </c>
      <c r="E540" s="12">
        <v>0</v>
      </c>
      <c r="F540" s="12">
        <v>0</v>
      </c>
      <c r="G540" s="12">
        <v>0</v>
      </c>
      <c r="H540" s="12">
        <v>0</v>
      </c>
      <c r="I540" s="12">
        <v>0</v>
      </c>
      <c r="J540" s="12">
        <v>0</v>
      </c>
      <c r="K540" s="12">
        <v>0</v>
      </c>
      <c r="L540" s="12">
        <v>0</v>
      </c>
      <c r="M540" s="12">
        <v>0</v>
      </c>
      <c r="N540" s="11">
        <v>0</v>
      </c>
      <c r="O540" s="12">
        <f t="shared" si="9"/>
        <v>0</v>
      </c>
      <c r="P540" s="2"/>
      <c r="Q540" s="2"/>
    </row>
    <row r="541" spans="1:17" x14ac:dyDescent="0.25">
      <c r="A541" s="10">
        <v>442.23099999999999</v>
      </c>
      <c r="B541" s="11" t="s">
        <v>526</v>
      </c>
      <c r="C541" s="12">
        <v>-8288065.04</v>
      </c>
      <c r="D541" s="12">
        <v>-9507877.7699999996</v>
      </c>
      <c r="E541" s="12">
        <v>-8002416.04</v>
      </c>
      <c r="F541" s="12">
        <v>-7781921.2999999998</v>
      </c>
      <c r="G541" s="12">
        <v>-7836987.1299999999</v>
      </c>
      <c r="H541" s="12">
        <v>-6868959.4699999997</v>
      </c>
      <c r="I541" s="12">
        <v>-6847569.3799999999</v>
      </c>
      <c r="J541" s="12">
        <v>-6581313.0899999999</v>
      </c>
      <c r="K541" s="12">
        <v>-6518390.8399999999</v>
      </c>
      <c r="L541" s="12">
        <v>-5945999.3399999999</v>
      </c>
      <c r="M541" s="12">
        <v>-7630818.0999999996</v>
      </c>
      <c r="N541" s="13">
        <v>-5760285.4800000004</v>
      </c>
      <c r="O541" s="12">
        <f t="shared" si="9"/>
        <v>-87570602.980000004</v>
      </c>
      <c r="P541" s="2"/>
      <c r="Q541" s="2"/>
    </row>
    <row r="542" spans="1:17" x14ac:dyDescent="0.25">
      <c r="A542" s="10">
        <v>442.23200000000003</v>
      </c>
      <c r="B542" s="11" t="s">
        <v>527</v>
      </c>
      <c r="C542" s="12">
        <v>-24243.59</v>
      </c>
      <c r="D542" s="12">
        <v>-25074.639999999999</v>
      </c>
      <c r="E542" s="12">
        <v>-24368.95</v>
      </c>
      <c r="F542" s="12">
        <v>-24047.82</v>
      </c>
      <c r="G542" s="12">
        <v>-23113.42</v>
      </c>
      <c r="H542" s="12">
        <v>-24112.25</v>
      </c>
      <c r="I542" s="12">
        <v>-26074.1</v>
      </c>
      <c r="J542" s="12">
        <v>-26172.05</v>
      </c>
      <c r="K542" s="12">
        <v>-26268.37</v>
      </c>
      <c r="L542" s="12">
        <v>-25518.41</v>
      </c>
      <c r="M542" s="12">
        <v>-25893.73</v>
      </c>
      <c r="N542" s="13">
        <v>-25945.55</v>
      </c>
      <c r="O542" s="12">
        <f t="shared" si="9"/>
        <v>-300832.87999999995</v>
      </c>
      <c r="P542" s="2"/>
      <c r="Q542" s="2"/>
    </row>
    <row r="543" spans="1:17" x14ac:dyDescent="0.25">
      <c r="A543" s="10">
        <v>442.24</v>
      </c>
      <c r="B543" s="11" t="s">
        <v>528</v>
      </c>
      <c r="C543" s="12">
        <v>-3602.36</v>
      </c>
      <c r="D543" s="12">
        <v>-2853.1</v>
      </c>
      <c r="E543" s="12">
        <v>-2945.22</v>
      </c>
      <c r="F543" s="12">
        <v>-2472.06</v>
      </c>
      <c r="G543" s="12">
        <v>-2651.32</v>
      </c>
      <c r="H543" s="12">
        <v>-2603.85</v>
      </c>
      <c r="I543" s="12">
        <v>-2580.6</v>
      </c>
      <c r="J543" s="12">
        <v>-2516.06</v>
      </c>
      <c r="K543" s="12">
        <v>-2592.09</v>
      </c>
      <c r="L543" s="12">
        <v>-2734.24</v>
      </c>
      <c r="M543" s="12">
        <v>-2997.33</v>
      </c>
      <c r="N543" s="13">
        <v>-3060.42</v>
      </c>
      <c r="O543" s="12">
        <f t="shared" si="9"/>
        <v>-33608.65</v>
      </c>
      <c r="P543" s="2"/>
      <c r="Q543" s="2"/>
    </row>
    <row r="544" spans="1:17" x14ac:dyDescent="0.25">
      <c r="A544" s="10">
        <v>442.27100000000002</v>
      </c>
      <c r="B544" s="11" t="s">
        <v>529</v>
      </c>
      <c r="C544" s="12">
        <v>-376725.59</v>
      </c>
      <c r="D544" s="12">
        <v>-326755.02</v>
      </c>
      <c r="E544" s="12">
        <v>-313057.74</v>
      </c>
      <c r="F544" s="12">
        <v>-299060.28000000003</v>
      </c>
      <c r="G544" s="12">
        <v>-296527.43</v>
      </c>
      <c r="H544" s="12">
        <v>-285257.24</v>
      </c>
      <c r="I544" s="12">
        <v>-295303.84000000003</v>
      </c>
      <c r="J544" s="12">
        <v>-291644.15999999997</v>
      </c>
      <c r="K544" s="12">
        <v>-234004.29</v>
      </c>
      <c r="L544" s="12">
        <v>-252375.78</v>
      </c>
      <c r="M544" s="12">
        <v>-269666.36</v>
      </c>
      <c r="N544" s="13">
        <v>-275826.23</v>
      </c>
      <c r="O544" s="12">
        <f t="shared" si="9"/>
        <v>-3516203.96</v>
      </c>
      <c r="P544" s="2"/>
      <c r="Q544" s="2"/>
    </row>
    <row r="545" spans="1:17" x14ac:dyDescent="0.25">
      <c r="A545" s="10">
        <v>442.27199999999999</v>
      </c>
      <c r="B545" s="11" t="s">
        <v>530</v>
      </c>
      <c r="C545" s="12">
        <v>-33492.28</v>
      </c>
      <c r="D545" s="12">
        <v>-32715.09</v>
      </c>
      <c r="E545" s="12">
        <v>-32453.41</v>
      </c>
      <c r="F545" s="12">
        <v>-32532.81</v>
      </c>
      <c r="G545" s="12">
        <v>-32239.68</v>
      </c>
      <c r="H545" s="12">
        <v>-33510.58</v>
      </c>
      <c r="I545" s="12">
        <v>-33209.14</v>
      </c>
      <c r="J545" s="12">
        <v>-33485.620000000003</v>
      </c>
      <c r="K545" s="12">
        <v>-32640.9</v>
      </c>
      <c r="L545" s="12">
        <v>-32587.21</v>
      </c>
      <c r="M545" s="12">
        <v>-32426</v>
      </c>
      <c r="N545" s="13">
        <v>-32798.629999999997</v>
      </c>
      <c r="O545" s="12">
        <f t="shared" si="9"/>
        <v>-394091.35000000003</v>
      </c>
      <c r="P545" s="2"/>
      <c r="Q545" s="2"/>
    </row>
    <row r="546" spans="1:17" x14ac:dyDescent="0.25">
      <c r="A546" s="10">
        <v>442.27300000000002</v>
      </c>
      <c r="B546" s="11" t="s">
        <v>531</v>
      </c>
      <c r="C546" s="12">
        <v>-14627.53</v>
      </c>
      <c r="D546" s="12">
        <v>-12521.7</v>
      </c>
      <c r="E546" s="12">
        <v>-11871</v>
      </c>
      <c r="F546" s="12">
        <v>-10254.540000000001</v>
      </c>
      <c r="G546" s="12">
        <v>-11961.99</v>
      </c>
      <c r="H546" s="12">
        <v>-11375.09</v>
      </c>
      <c r="I546" s="12">
        <v>-10762.72</v>
      </c>
      <c r="J546" s="12">
        <v>-11371.19</v>
      </c>
      <c r="K546" s="12">
        <v>-10444.09</v>
      </c>
      <c r="L546" s="12">
        <v>-9449.7199999999993</v>
      </c>
      <c r="M546" s="12">
        <v>-9365.93</v>
      </c>
      <c r="N546" s="13">
        <v>-10484.76</v>
      </c>
      <c r="O546" s="12">
        <f t="shared" si="9"/>
        <v>-134490.26</v>
      </c>
      <c r="P546" s="2"/>
      <c r="Q546" s="2"/>
    </row>
    <row r="547" spans="1:17" x14ac:dyDescent="0.25">
      <c r="A547" s="10">
        <v>442.274</v>
      </c>
      <c r="B547" s="11" t="s">
        <v>532</v>
      </c>
      <c r="C547" s="12">
        <v>-74547.92</v>
      </c>
      <c r="D547" s="12">
        <v>-69429.740000000005</v>
      </c>
      <c r="E547" s="12">
        <v>-63366.09</v>
      </c>
      <c r="F547" s="12">
        <v>-56628.99</v>
      </c>
      <c r="G547" s="12">
        <v>-53215.67</v>
      </c>
      <c r="H547" s="12">
        <v>-52494.83</v>
      </c>
      <c r="I547" s="12">
        <v>-52147.519999999997</v>
      </c>
      <c r="J547" s="12">
        <v>-50859.19</v>
      </c>
      <c r="K547" s="12">
        <v>-51352.160000000003</v>
      </c>
      <c r="L547" s="12">
        <v>-43330.35</v>
      </c>
      <c r="M547" s="12">
        <v>-47148.12</v>
      </c>
      <c r="N547" s="13">
        <v>-48682.01</v>
      </c>
      <c r="O547" s="12">
        <f t="shared" si="9"/>
        <v>-663202.59</v>
      </c>
      <c r="P547" s="2"/>
      <c r="Q547" s="2"/>
    </row>
    <row r="548" spans="1:17" x14ac:dyDescent="0.25">
      <c r="A548" s="10">
        <v>442.27499999999998</v>
      </c>
      <c r="B548" s="11" t="s">
        <v>533</v>
      </c>
      <c r="C548" s="12">
        <v>0</v>
      </c>
      <c r="D548" s="12">
        <v>0</v>
      </c>
      <c r="E548" s="12">
        <v>0</v>
      </c>
      <c r="F548" s="12">
        <v>0</v>
      </c>
      <c r="G548" s="12">
        <v>0</v>
      </c>
      <c r="H548" s="12">
        <v>0</v>
      </c>
      <c r="I548" s="12">
        <v>0</v>
      </c>
      <c r="J548" s="12">
        <v>0</v>
      </c>
      <c r="K548" s="12">
        <v>0</v>
      </c>
      <c r="L548" s="12">
        <v>0</v>
      </c>
      <c r="M548" s="12">
        <v>0</v>
      </c>
      <c r="N548" s="11">
        <v>0</v>
      </c>
      <c r="O548" s="12">
        <f t="shared" si="9"/>
        <v>0</v>
      </c>
      <c r="P548" s="2"/>
      <c r="Q548" s="2"/>
    </row>
    <row r="549" spans="1:17" x14ac:dyDescent="0.25">
      <c r="A549" s="10">
        <v>442.27600000000001</v>
      </c>
      <c r="B549" s="11" t="s">
        <v>534</v>
      </c>
      <c r="C549" s="12">
        <v>0</v>
      </c>
      <c r="D549" s="12">
        <v>0</v>
      </c>
      <c r="E549" s="12">
        <v>0</v>
      </c>
      <c r="F549" s="12">
        <v>0</v>
      </c>
      <c r="G549" s="12">
        <v>0</v>
      </c>
      <c r="H549" s="12">
        <v>0</v>
      </c>
      <c r="I549" s="12">
        <v>0</v>
      </c>
      <c r="J549" s="12">
        <v>0</v>
      </c>
      <c r="K549" s="12">
        <v>0</v>
      </c>
      <c r="L549" s="12">
        <v>0</v>
      </c>
      <c r="M549" s="12">
        <v>0</v>
      </c>
      <c r="N549" s="11">
        <v>0</v>
      </c>
      <c r="O549" s="12">
        <f t="shared" si="9"/>
        <v>0</v>
      </c>
      <c r="P549" s="2"/>
      <c r="Q549" s="2"/>
    </row>
    <row r="550" spans="1:17" x14ac:dyDescent="0.25">
      <c r="A550" s="10">
        <v>442.279</v>
      </c>
      <c r="B550" s="11" t="s">
        <v>535</v>
      </c>
      <c r="C550" s="12">
        <v>0</v>
      </c>
      <c r="D550" s="12">
        <v>0</v>
      </c>
      <c r="E550" s="12">
        <v>0</v>
      </c>
      <c r="F550" s="12">
        <v>0</v>
      </c>
      <c r="G550" s="12">
        <v>0</v>
      </c>
      <c r="H550" s="12">
        <v>0</v>
      </c>
      <c r="I550" s="12">
        <v>0</v>
      </c>
      <c r="J550" s="12">
        <v>0</v>
      </c>
      <c r="K550" s="12">
        <v>0</v>
      </c>
      <c r="L550" s="12">
        <v>0</v>
      </c>
      <c r="M550" s="12">
        <v>0</v>
      </c>
      <c r="N550" s="11">
        <v>0</v>
      </c>
      <c r="O550" s="12">
        <f t="shared" si="9"/>
        <v>0</v>
      </c>
      <c r="P550" s="2"/>
      <c r="Q550" s="2"/>
    </row>
    <row r="551" spans="1:17" x14ac:dyDescent="0.25">
      <c r="A551" s="10">
        <v>442.28</v>
      </c>
      <c r="B551" s="11" t="s">
        <v>536</v>
      </c>
      <c r="C551" s="12">
        <v>-127354.97</v>
      </c>
      <c r="D551" s="12">
        <v>-116536.21</v>
      </c>
      <c r="E551" s="12">
        <v>-115744</v>
      </c>
      <c r="F551" s="12">
        <v>-106736.4</v>
      </c>
      <c r="G551" s="12">
        <v>-114352.45</v>
      </c>
      <c r="H551" s="12">
        <v>-104986.05</v>
      </c>
      <c r="I551" s="12">
        <v>-110414.67</v>
      </c>
      <c r="J551" s="12">
        <v>-117914.45</v>
      </c>
      <c r="K551" s="12">
        <v>-106262.33</v>
      </c>
      <c r="L551" s="12">
        <v>-115993.82</v>
      </c>
      <c r="M551" s="12">
        <v>-107857.95</v>
      </c>
      <c r="N551" s="13">
        <v>-103760.23</v>
      </c>
      <c r="O551" s="12">
        <f t="shared" si="9"/>
        <v>-1347913.5299999998</v>
      </c>
      <c r="P551" s="2"/>
      <c r="Q551" s="2"/>
    </row>
    <row r="552" spans="1:17" x14ac:dyDescent="0.25">
      <c r="A552" s="10">
        <v>442.29</v>
      </c>
      <c r="B552" s="11" t="s">
        <v>537</v>
      </c>
      <c r="C552" s="12">
        <v>-1557501.89</v>
      </c>
      <c r="D552" s="12">
        <v>-1420869.92</v>
      </c>
      <c r="E552" s="12">
        <v>-1421057.69</v>
      </c>
      <c r="F552" s="12">
        <v>-1412116.29</v>
      </c>
      <c r="G552" s="12">
        <v>-1347318.41</v>
      </c>
      <c r="H552" s="12">
        <v>-1409636.99</v>
      </c>
      <c r="I552" s="12">
        <v>-1359534.13</v>
      </c>
      <c r="J552" s="12">
        <v>-1435184.16</v>
      </c>
      <c r="K552" s="12">
        <v>-1390451.6</v>
      </c>
      <c r="L552" s="12">
        <v>-1413662.38</v>
      </c>
      <c r="M552" s="12">
        <v>-1429212.74</v>
      </c>
      <c r="N552" s="13">
        <v>-1383431.32</v>
      </c>
      <c r="O552" s="12">
        <f t="shared" si="9"/>
        <v>-16979977.52</v>
      </c>
      <c r="P552" s="2"/>
      <c r="Q552" s="2"/>
    </row>
    <row r="553" spans="1:17" x14ac:dyDescent="0.25">
      <c r="A553" s="10">
        <v>442.298</v>
      </c>
      <c r="B553" s="11" t="s">
        <v>538</v>
      </c>
      <c r="C553" s="12">
        <v>0</v>
      </c>
      <c r="D553" s="12">
        <v>0</v>
      </c>
      <c r="E553" s="12">
        <v>0</v>
      </c>
      <c r="F553" s="12">
        <v>0</v>
      </c>
      <c r="G553" s="12">
        <v>0</v>
      </c>
      <c r="H553" s="12">
        <v>0</v>
      </c>
      <c r="I553" s="12">
        <v>0</v>
      </c>
      <c r="J553" s="12">
        <v>0</v>
      </c>
      <c r="K553" s="12">
        <v>0</v>
      </c>
      <c r="L553" s="12">
        <v>0</v>
      </c>
      <c r="M553" s="12">
        <v>0</v>
      </c>
      <c r="N553" s="11">
        <v>0</v>
      </c>
      <c r="O553" s="12">
        <f t="shared" si="9"/>
        <v>0</v>
      </c>
      <c r="P553" s="2"/>
      <c r="Q553" s="2"/>
    </row>
    <row r="554" spans="1:17" x14ac:dyDescent="0.25">
      <c r="A554" s="10">
        <v>442.80099999999999</v>
      </c>
      <c r="B554" s="11" t="s">
        <v>539</v>
      </c>
      <c r="C554" s="12">
        <v>-170147.28</v>
      </c>
      <c r="D554" s="12">
        <v>-164439.87</v>
      </c>
      <c r="E554" s="12">
        <v>-163328.78</v>
      </c>
      <c r="F554" s="12">
        <v>-160357.32</v>
      </c>
      <c r="G554" s="12">
        <v>-168750.1</v>
      </c>
      <c r="H554" s="12">
        <v>-157451.28</v>
      </c>
      <c r="I554" s="12">
        <v>-158859.44</v>
      </c>
      <c r="J554" s="12">
        <v>-171810.68</v>
      </c>
      <c r="K554" s="12">
        <v>-158855.07</v>
      </c>
      <c r="L554" s="12">
        <v>-148721.95000000001</v>
      </c>
      <c r="M554" s="12">
        <v>-134004</v>
      </c>
      <c r="N554" s="13">
        <v>-124843.63</v>
      </c>
      <c r="O554" s="12">
        <f t="shared" si="9"/>
        <v>-1881569.4</v>
      </c>
      <c r="P554" s="2"/>
      <c r="Q554" s="2"/>
    </row>
    <row r="555" spans="1:17" x14ac:dyDescent="0.25">
      <c r="A555" s="10">
        <v>442.80200000000002</v>
      </c>
      <c r="B555" s="11" t="s">
        <v>540</v>
      </c>
      <c r="C555" s="12">
        <v>-1266.46</v>
      </c>
      <c r="D555" s="12">
        <v>-1243.81</v>
      </c>
      <c r="E555" s="12">
        <v>-1232.1500000000001</v>
      </c>
      <c r="F555" s="12">
        <v>-1239.3699999999999</v>
      </c>
      <c r="G555" s="12">
        <v>-1231.81</v>
      </c>
      <c r="H555" s="12">
        <v>-1278.4100000000001</v>
      </c>
      <c r="I555" s="12">
        <v>-1266.75</v>
      </c>
      <c r="J555" s="12">
        <v>-1271.8399999999999</v>
      </c>
      <c r="K555" s="12">
        <v>-1241.73</v>
      </c>
      <c r="L555" s="12">
        <v>-1238.3699999999999</v>
      </c>
      <c r="M555" s="12">
        <v>-1230.1600000000001</v>
      </c>
      <c r="N555" s="13">
        <v>-1246.67</v>
      </c>
      <c r="O555" s="12">
        <f t="shared" si="9"/>
        <v>-14987.53</v>
      </c>
      <c r="P555" s="2"/>
      <c r="Q555" s="2"/>
    </row>
    <row r="556" spans="1:17" x14ac:dyDescent="0.25">
      <c r="A556" s="10">
        <v>442.803</v>
      </c>
      <c r="B556" s="11" t="s">
        <v>541</v>
      </c>
      <c r="C556" s="12">
        <v>-4658.74</v>
      </c>
      <c r="D556" s="12">
        <v>-4362.62</v>
      </c>
      <c r="E556" s="12">
        <v>-4874.84</v>
      </c>
      <c r="F556" s="12">
        <v>-4613.88</v>
      </c>
      <c r="G556" s="12">
        <v>-4320.53</v>
      </c>
      <c r="H556" s="12">
        <v>-4087.34</v>
      </c>
      <c r="I556" s="12">
        <v>-4053.75</v>
      </c>
      <c r="J556" s="12">
        <v>-4155.8500000000004</v>
      </c>
      <c r="K556" s="12">
        <v>-4095.09</v>
      </c>
      <c r="L556" s="12">
        <v>-4094.59</v>
      </c>
      <c r="M556" s="12">
        <v>-4305.8999999999996</v>
      </c>
      <c r="N556" s="13">
        <v>-4310</v>
      </c>
      <c r="O556" s="12">
        <f t="shared" si="9"/>
        <v>-51933.13</v>
      </c>
      <c r="P556" s="2"/>
      <c r="Q556" s="2"/>
    </row>
    <row r="557" spans="1:17" x14ac:dyDescent="0.25">
      <c r="A557" s="10">
        <v>442.80399999999997</v>
      </c>
      <c r="B557" s="11" t="s">
        <v>542</v>
      </c>
      <c r="C557" s="12">
        <v>0</v>
      </c>
      <c r="D557" s="12">
        <v>0</v>
      </c>
      <c r="E557" s="12">
        <v>0</v>
      </c>
      <c r="F557" s="12">
        <v>0</v>
      </c>
      <c r="G557" s="12">
        <v>0</v>
      </c>
      <c r="H557" s="12">
        <v>0</v>
      </c>
      <c r="I557" s="12">
        <v>0</v>
      </c>
      <c r="J557" s="12">
        <v>0</v>
      </c>
      <c r="K557" s="12">
        <v>0</v>
      </c>
      <c r="L557" s="12">
        <v>0</v>
      </c>
      <c r="M557" s="12">
        <v>0</v>
      </c>
      <c r="N557" s="11">
        <v>0</v>
      </c>
      <c r="O557" s="12">
        <f t="shared" si="9"/>
        <v>0</v>
      </c>
      <c r="P557" s="2"/>
      <c r="Q557" s="2"/>
    </row>
    <row r="558" spans="1:17" x14ac:dyDescent="0.25">
      <c r="A558" s="10">
        <v>442.80500000000001</v>
      </c>
      <c r="B558" s="11" t="s">
        <v>543</v>
      </c>
      <c r="C558" s="12">
        <v>-3752.35</v>
      </c>
      <c r="D558" s="12">
        <v>-3170.95</v>
      </c>
      <c r="E558" s="12">
        <v>-3108.69</v>
      </c>
      <c r="F558" s="12">
        <v>-2154.69</v>
      </c>
      <c r="G558" s="12">
        <v>-2109.81</v>
      </c>
      <c r="H558" s="12">
        <v>-2052.9699999999998</v>
      </c>
      <c r="I558" s="12">
        <v>-2064.48</v>
      </c>
      <c r="J558" s="12">
        <v>-2146.25</v>
      </c>
      <c r="K558" s="12">
        <v>-2099.5100000000002</v>
      </c>
      <c r="L558" s="12">
        <v>-2136.42</v>
      </c>
      <c r="M558" s="12">
        <v>-2839.46</v>
      </c>
      <c r="N558" s="13">
        <v>-2772.34</v>
      </c>
      <c r="O558" s="12">
        <f t="shared" si="9"/>
        <v>-30407.919999999995</v>
      </c>
      <c r="P558" s="2"/>
      <c r="Q558" s="2"/>
    </row>
    <row r="559" spans="1:17" x14ac:dyDescent="0.25">
      <c r="A559" s="10">
        <v>442.80599999999998</v>
      </c>
      <c r="B559" s="11" t="s">
        <v>544</v>
      </c>
      <c r="C559" s="12">
        <v>-2058.65</v>
      </c>
      <c r="D559" s="12">
        <v>-1999.56</v>
      </c>
      <c r="E559" s="12">
        <v>-1851.77</v>
      </c>
      <c r="F559" s="12">
        <v>-1880.46</v>
      </c>
      <c r="G559" s="12">
        <v>-1920.28</v>
      </c>
      <c r="H559" s="12">
        <v>-2044.09</v>
      </c>
      <c r="I559" s="12">
        <v>-2521.84</v>
      </c>
      <c r="J559" s="12">
        <v>-2399.7399999999998</v>
      </c>
      <c r="K559" s="12">
        <v>-2384.66</v>
      </c>
      <c r="L559" s="12">
        <v>-2023.74</v>
      </c>
      <c r="M559" s="12">
        <v>-1656.04</v>
      </c>
      <c r="N559" s="13">
        <v>-1700.47</v>
      </c>
      <c r="O559" s="12">
        <f t="shared" si="9"/>
        <v>-24441.300000000003</v>
      </c>
      <c r="P559" s="2"/>
      <c r="Q559" s="2"/>
    </row>
    <row r="560" spans="1:17" x14ac:dyDescent="0.25">
      <c r="A560" s="10">
        <v>442.80700000000002</v>
      </c>
      <c r="B560" s="11" t="s">
        <v>545</v>
      </c>
      <c r="C560" s="12">
        <v>-473117.51</v>
      </c>
      <c r="D560" s="12">
        <v>-428277.21</v>
      </c>
      <c r="E560" s="12">
        <v>-415377.96</v>
      </c>
      <c r="F560" s="12">
        <v>-421209.1</v>
      </c>
      <c r="G560" s="12">
        <v>-492995.46</v>
      </c>
      <c r="H560" s="12">
        <v>-481289.62</v>
      </c>
      <c r="I560" s="12">
        <v>-508762.47</v>
      </c>
      <c r="J560" s="12">
        <v>-528553.43000000005</v>
      </c>
      <c r="K560" s="12">
        <v>-496413.91</v>
      </c>
      <c r="L560" s="12">
        <v>-496014.66</v>
      </c>
      <c r="M560" s="12">
        <v>-425289.6</v>
      </c>
      <c r="N560" s="13">
        <v>-446008.06</v>
      </c>
      <c r="O560" s="12">
        <f t="shared" si="9"/>
        <v>-5613308.9899999993</v>
      </c>
      <c r="P560" s="2"/>
      <c r="Q560" s="2"/>
    </row>
    <row r="561" spans="1:17" x14ac:dyDescent="0.25">
      <c r="A561" s="10">
        <v>442.80799999999999</v>
      </c>
      <c r="B561" s="11" t="s">
        <v>546</v>
      </c>
      <c r="C561" s="12">
        <v>-50281.01</v>
      </c>
      <c r="D561" s="12">
        <v>-41654.620000000003</v>
      </c>
      <c r="E561" s="12">
        <v>-39902.01</v>
      </c>
      <c r="F561" s="12">
        <v>-37343.67</v>
      </c>
      <c r="G561" s="12">
        <v>-37691.279999999999</v>
      </c>
      <c r="H561" s="12">
        <v>-37114.080000000002</v>
      </c>
      <c r="I561" s="12">
        <v>-36722.76</v>
      </c>
      <c r="J561" s="12">
        <v>-38142.199999999997</v>
      </c>
      <c r="K561" s="12">
        <v>-33965.440000000002</v>
      </c>
      <c r="L561" s="12">
        <v>-42327.7</v>
      </c>
      <c r="M561" s="12">
        <v>-39242.46</v>
      </c>
      <c r="N561" s="13">
        <v>-39999.83</v>
      </c>
      <c r="O561" s="12">
        <f t="shared" si="9"/>
        <v>-474387.06000000006</v>
      </c>
      <c r="P561" s="2"/>
      <c r="Q561" s="2"/>
    </row>
    <row r="562" spans="1:17" x14ac:dyDescent="0.25">
      <c r="A562" s="10">
        <v>442.80900000000003</v>
      </c>
      <c r="B562" s="11" t="s">
        <v>547</v>
      </c>
      <c r="C562" s="12">
        <v>0</v>
      </c>
      <c r="D562" s="12">
        <v>0</v>
      </c>
      <c r="E562" s="12">
        <v>0</v>
      </c>
      <c r="F562" s="12">
        <v>0</v>
      </c>
      <c r="G562" s="12">
        <v>0</v>
      </c>
      <c r="H562" s="12">
        <v>0</v>
      </c>
      <c r="I562" s="12">
        <v>0</v>
      </c>
      <c r="J562" s="12">
        <v>0</v>
      </c>
      <c r="K562" s="12">
        <v>0</v>
      </c>
      <c r="L562" s="12">
        <v>0</v>
      </c>
      <c r="M562" s="12">
        <v>0</v>
      </c>
      <c r="N562" s="11">
        <v>0</v>
      </c>
      <c r="O562" s="12">
        <f t="shared" si="9"/>
        <v>0</v>
      </c>
      <c r="P562" s="2"/>
      <c r="Q562" s="2"/>
    </row>
    <row r="563" spans="1:17" x14ac:dyDescent="0.25">
      <c r="A563" s="10">
        <v>442.81</v>
      </c>
      <c r="B563" s="11" t="s">
        <v>548</v>
      </c>
      <c r="C563" s="12">
        <v>0</v>
      </c>
      <c r="D563" s="12">
        <v>0</v>
      </c>
      <c r="E563" s="12">
        <v>0</v>
      </c>
      <c r="F563" s="12">
        <v>0</v>
      </c>
      <c r="G563" s="12">
        <v>0</v>
      </c>
      <c r="H563" s="12">
        <v>0</v>
      </c>
      <c r="I563" s="12">
        <v>0</v>
      </c>
      <c r="J563" s="12">
        <v>0</v>
      </c>
      <c r="K563" s="12">
        <v>0</v>
      </c>
      <c r="L563" s="12">
        <v>0</v>
      </c>
      <c r="M563" s="12">
        <v>0</v>
      </c>
      <c r="N563" s="11">
        <v>0</v>
      </c>
      <c r="O563" s="12">
        <f t="shared" si="9"/>
        <v>0</v>
      </c>
      <c r="P563" s="2"/>
      <c r="Q563" s="2"/>
    </row>
    <row r="564" spans="1:17" x14ac:dyDescent="0.25">
      <c r="A564" s="10">
        <v>442.81099999999998</v>
      </c>
      <c r="B564" s="11" t="s">
        <v>549</v>
      </c>
      <c r="C564" s="12">
        <v>0</v>
      </c>
      <c r="D564" s="12">
        <v>0</v>
      </c>
      <c r="E564" s="12">
        <v>0</v>
      </c>
      <c r="F564" s="12">
        <v>0</v>
      </c>
      <c r="G564" s="12">
        <v>0</v>
      </c>
      <c r="H564" s="12">
        <v>0</v>
      </c>
      <c r="I564" s="12">
        <v>0</v>
      </c>
      <c r="J564" s="12">
        <v>0</v>
      </c>
      <c r="K564" s="12">
        <v>0</v>
      </c>
      <c r="L564" s="12">
        <v>0</v>
      </c>
      <c r="M564" s="12">
        <v>0</v>
      </c>
      <c r="N564" s="11">
        <v>0</v>
      </c>
      <c r="O564" s="12">
        <f t="shared" si="9"/>
        <v>0</v>
      </c>
      <c r="P564" s="2"/>
      <c r="Q564" s="2"/>
    </row>
    <row r="565" spans="1:17" x14ac:dyDescent="0.25">
      <c r="A565" s="10">
        <v>442.81200000000001</v>
      </c>
      <c r="B565" s="11" t="s">
        <v>550</v>
      </c>
      <c r="C565" s="12">
        <v>-287824.33</v>
      </c>
      <c r="D565" s="12">
        <v>-261363.1</v>
      </c>
      <c r="E565" s="12">
        <v>-264530.01</v>
      </c>
      <c r="F565" s="12">
        <v>-252560</v>
      </c>
      <c r="G565" s="12">
        <v>-278706.59999999998</v>
      </c>
      <c r="H565" s="12">
        <v>-269659.84000000003</v>
      </c>
      <c r="I565" s="12">
        <v>-264606.74</v>
      </c>
      <c r="J565" s="12">
        <v>-284119.3</v>
      </c>
      <c r="K565" s="12">
        <v>-276985.38</v>
      </c>
      <c r="L565" s="12">
        <v>-285000.23</v>
      </c>
      <c r="M565" s="12">
        <v>-264373.63</v>
      </c>
      <c r="N565" s="13">
        <v>-259371.47</v>
      </c>
      <c r="O565" s="12">
        <f t="shared" si="9"/>
        <v>-3249100.63</v>
      </c>
      <c r="P565" s="2"/>
      <c r="Q565" s="2"/>
    </row>
    <row r="566" spans="1:17" x14ac:dyDescent="0.25">
      <c r="A566" s="10">
        <v>442.81400000000002</v>
      </c>
      <c r="B566" s="11" t="s">
        <v>551</v>
      </c>
      <c r="C566" s="12">
        <v>-83031.98</v>
      </c>
      <c r="D566" s="12">
        <v>-74696.73</v>
      </c>
      <c r="E566" s="12">
        <v>-77976</v>
      </c>
      <c r="F566" s="12">
        <v>-73843.06</v>
      </c>
      <c r="G566" s="12">
        <v>-69602.399999999994</v>
      </c>
      <c r="H566" s="12">
        <v>-68647.899999999994</v>
      </c>
      <c r="I566" s="12">
        <v>-65272.45</v>
      </c>
      <c r="J566" s="12">
        <v>-71662.12</v>
      </c>
      <c r="K566" s="12">
        <v>-64537.61</v>
      </c>
      <c r="L566" s="12">
        <v>-49679.5</v>
      </c>
      <c r="M566" s="12">
        <v>-48012.61</v>
      </c>
      <c r="N566" s="13">
        <v>-49841.73</v>
      </c>
      <c r="O566" s="12">
        <f t="shared" si="9"/>
        <v>-796804.09000000008</v>
      </c>
      <c r="P566" s="2"/>
      <c r="Q566" s="2"/>
    </row>
    <row r="567" spans="1:17" x14ac:dyDescent="0.25">
      <c r="A567" s="10">
        <v>442.81599999999997</v>
      </c>
      <c r="B567" s="11" t="s">
        <v>552</v>
      </c>
      <c r="C567" s="12">
        <v>-63317.58</v>
      </c>
      <c r="D567" s="12">
        <v>-48721.22</v>
      </c>
      <c r="E567" s="12">
        <v>-46506.49</v>
      </c>
      <c r="F567" s="12">
        <v>-30343.98</v>
      </c>
      <c r="G567" s="12">
        <v>-36900.86</v>
      </c>
      <c r="H567" s="12">
        <v>-42530.58</v>
      </c>
      <c r="I567" s="12">
        <v>-57368.32</v>
      </c>
      <c r="J567" s="12">
        <v>-76913.17</v>
      </c>
      <c r="K567" s="12">
        <v>-78019.960000000006</v>
      </c>
      <c r="L567" s="12">
        <v>-92655.07</v>
      </c>
      <c r="M567" s="12">
        <v>-103163.87</v>
      </c>
      <c r="N567" s="13">
        <v>-102441.34</v>
      </c>
      <c r="O567" s="12">
        <f t="shared" si="9"/>
        <v>-778882.44</v>
      </c>
      <c r="P567" s="2"/>
      <c r="Q567" s="2"/>
    </row>
    <row r="568" spans="1:17" x14ac:dyDescent="0.25">
      <c r="A568" s="10">
        <v>442.81700000000001</v>
      </c>
      <c r="B568" s="11" t="s">
        <v>553</v>
      </c>
      <c r="C568" s="12">
        <v>0</v>
      </c>
      <c r="D568" s="12">
        <v>0</v>
      </c>
      <c r="E568" s="12">
        <v>0</v>
      </c>
      <c r="F568" s="12">
        <v>0</v>
      </c>
      <c r="G568" s="12">
        <v>0</v>
      </c>
      <c r="H568" s="12">
        <v>0</v>
      </c>
      <c r="I568" s="12">
        <v>0</v>
      </c>
      <c r="J568" s="12">
        <v>0</v>
      </c>
      <c r="K568" s="12">
        <v>0</v>
      </c>
      <c r="L568" s="12">
        <v>0</v>
      </c>
      <c r="M568" s="12">
        <v>0</v>
      </c>
      <c r="N568" s="11">
        <v>0</v>
      </c>
      <c r="O568" s="12">
        <f t="shared" si="9"/>
        <v>0</v>
      </c>
      <c r="P568" s="2"/>
      <c r="Q568" s="2"/>
    </row>
    <row r="569" spans="1:17" x14ac:dyDescent="0.25">
      <c r="A569" s="10">
        <v>442.81900000000002</v>
      </c>
      <c r="B569" s="11" t="s">
        <v>554</v>
      </c>
      <c r="C569" s="12">
        <v>-174172.22</v>
      </c>
      <c r="D569" s="12">
        <v>-161888.79</v>
      </c>
      <c r="E569" s="12">
        <v>-167623.96</v>
      </c>
      <c r="F569" s="12">
        <v>-151654.32</v>
      </c>
      <c r="G569" s="12">
        <v>-149388.65</v>
      </c>
      <c r="H569" s="12">
        <v>-143085.35</v>
      </c>
      <c r="I569" s="12">
        <v>-133324.70000000001</v>
      </c>
      <c r="J569" s="12">
        <v>-143764.85</v>
      </c>
      <c r="K569" s="12">
        <v>-83179.11</v>
      </c>
      <c r="L569" s="12">
        <v>-61103.9</v>
      </c>
      <c r="M569" s="12">
        <v>-52508.15</v>
      </c>
      <c r="N569" s="13">
        <v>-7969.11</v>
      </c>
      <c r="O569" s="12">
        <f t="shared" si="9"/>
        <v>-1429663.11</v>
      </c>
      <c r="P569" s="2"/>
      <c r="Q569" s="2"/>
    </row>
    <row r="570" spans="1:17" x14ac:dyDescent="0.25">
      <c r="A570" s="10">
        <v>444</v>
      </c>
      <c r="B570" s="11" t="s">
        <v>555</v>
      </c>
      <c r="C570" s="12">
        <v>-35845.910000000003</v>
      </c>
      <c r="D570" s="12">
        <v>-38924.07</v>
      </c>
      <c r="E570" s="12">
        <v>-38761</v>
      </c>
      <c r="F570" s="12">
        <v>-37855.199999999997</v>
      </c>
      <c r="G570" s="12">
        <v>-38083.08</v>
      </c>
      <c r="H570" s="12">
        <v>-38002.410000000003</v>
      </c>
      <c r="I570" s="12">
        <v>-37795.17</v>
      </c>
      <c r="J570" s="12">
        <v>-38493.32</v>
      </c>
      <c r="K570" s="12">
        <v>-38567.42</v>
      </c>
      <c r="L570" s="12">
        <v>-38402</v>
      </c>
      <c r="M570" s="12">
        <v>-38328.42</v>
      </c>
      <c r="N570" s="13">
        <v>-38066.370000000003</v>
      </c>
      <c r="O570" s="12">
        <f t="shared" si="9"/>
        <v>-457124.37</v>
      </c>
      <c r="P570" s="2"/>
      <c r="Q570" s="2"/>
    </row>
    <row r="571" spans="1:17" x14ac:dyDescent="0.25">
      <c r="A571" s="10">
        <v>445</v>
      </c>
      <c r="B571" s="11" t="s">
        <v>556</v>
      </c>
      <c r="C571" s="12">
        <v>-108827.55</v>
      </c>
      <c r="D571" s="12">
        <v>-93301.68</v>
      </c>
      <c r="E571" s="12">
        <v>-93040.4</v>
      </c>
      <c r="F571" s="12">
        <v>-66391.009999999995</v>
      </c>
      <c r="G571" s="12">
        <v>-80605.5</v>
      </c>
      <c r="H571" s="12">
        <v>-94761.65</v>
      </c>
      <c r="I571" s="12">
        <v>-122251.97</v>
      </c>
      <c r="J571" s="12">
        <v>-118828.78</v>
      </c>
      <c r="K571" s="12">
        <v>-109800.51</v>
      </c>
      <c r="L571" s="12">
        <v>-80959.91</v>
      </c>
      <c r="M571" s="12">
        <v>-88941.77</v>
      </c>
      <c r="N571" s="13">
        <v>-95559.81</v>
      </c>
      <c r="O571" s="12">
        <f t="shared" si="9"/>
        <v>-1153270.54</v>
      </c>
      <c r="P571" s="2"/>
      <c r="Q571" s="2"/>
    </row>
    <row r="572" spans="1:17" x14ac:dyDescent="0.25">
      <c r="A572" s="10">
        <v>445.1</v>
      </c>
      <c r="B572" s="11" t="s">
        <v>557</v>
      </c>
      <c r="C572" s="12">
        <v>-308119.88</v>
      </c>
      <c r="D572" s="12">
        <v>-259420.28</v>
      </c>
      <c r="E572" s="12">
        <v>-263017.09000000003</v>
      </c>
      <c r="F572" s="12">
        <v>-211217.46</v>
      </c>
      <c r="G572" s="12">
        <v>-302187.93</v>
      </c>
      <c r="H572" s="12">
        <v>-276221.87</v>
      </c>
      <c r="I572" s="12">
        <v>-272497.25</v>
      </c>
      <c r="J572" s="12">
        <v>-291790.27</v>
      </c>
      <c r="K572" s="12">
        <v>-329515.55</v>
      </c>
      <c r="L572" s="12">
        <v>-241395.31</v>
      </c>
      <c r="M572" s="12">
        <v>-286373.67</v>
      </c>
      <c r="N572" s="13">
        <v>-269761.39</v>
      </c>
      <c r="O572" s="12">
        <f t="shared" si="9"/>
        <v>-3311517.9499999997</v>
      </c>
      <c r="P572" s="2"/>
      <c r="Q572" s="2"/>
    </row>
    <row r="573" spans="1:17" x14ac:dyDescent="0.25">
      <c r="A573" s="10">
        <v>450</v>
      </c>
      <c r="B573" s="11" t="s">
        <v>558</v>
      </c>
      <c r="C573" s="12">
        <v>-58650.5</v>
      </c>
      <c r="D573" s="12">
        <v>-20777.099999999999</v>
      </c>
      <c r="E573" s="12">
        <v>-84819.73</v>
      </c>
      <c r="F573" s="12">
        <v>-64942.32</v>
      </c>
      <c r="G573" s="12">
        <v>-54582.85</v>
      </c>
      <c r="H573" s="12">
        <v>-47008.71</v>
      </c>
      <c r="I573" s="12">
        <v>-64445.77</v>
      </c>
      <c r="J573" s="12">
        <v>-71772.69</v>
      </c>
      <c r="K573" s="12">
        <v>-59389.21</v>
      </c>
      <c r="L573" s="12">
        <v>-79952.42</v>
      </c>
      <c r="M573" s="12">
        <v>-46383.73</v>
      </c>
      <c r="N573" s="13">
        <v>-70614.47</v>
      </c>
      <c r="O573" s="12">
        <f t="shared" si="9"/>
        <v>-723339.5</v>
      </c>
      <c r="P573" s="2"/>
      <c r="Q573" s="2"/>
    </row>
    <row r="574" spans="1:17" x14ac:dyDescent="0.25">
      <c r="A574" s="10">
        <v>450.22</v>
      </c>
      <c r="B574" s="11" t="s">
        <v>559</v>
      </c>
      <c r="C574" s="12">
        <v>0</v>
      </c>
      <c r="D574" s="12">
        <v>0</v>
      </c>
      <c r="E574" s="12">
        <v>0</v>
      </c>
      <c r="F574" s="12">
        <v>0</v>
      </c>
      <c r="G574" s="12">
        <v>0</v>
      </c>
      <c r="H574" s="12">
        <v>0</v>
      </c>
      <c r="I574" s="12">
        <v>0</v>
      </c>
      <c r="J574" s="12">
        <v>0</v>
      </c>
      <c r="K574" s="12">
        <v>0</v>
      </c>
      <c r="L574" s="12">
        <v>0</v>
      </c>
      <c r="M574" s="12">
        <v>0</v>
      </c>
      <c r="N574" s="11">
        <v>0</v>
      </c>
      <c r="O574" s="12">
        <f t="shared" ref="O574:O637" si="10">SUM(C574:N574)</f>
        <v>0</v>
      </c>
      <c r="P574" s="2"/>
      <c r="Q574" s="2"/>
    </row>
    <row r="575" spans="1:17" x14ac:dyDescent="0.25">
      <c r="A575" s="10">
        <v>450.23</v>
      </c>
      <c r="B575" s="11" t="s">
        <v>560</v>
      </c>
      <c r="C575" s="12">
        <v>0</v>
      </c>
      <c r="D575" s="12">
        <v>0</v>
      </c>
      <c r="E575" s="12">
        <v>0</v>
      </c>
      <c r="F575" s="12">
        <v>0</v>
      </c>
      <c r="G575" s="12">
        <v>0</v>
      </c>
      <c r="H575" s="12">
        <v>0</v>
      </c>
      <c r="I575" s="12">
        <v>0</v>
      </c>
      <c r="J575" s="12">
        <v>0</v>
      </c>
      <c r="K575" s="12">
        <v>0</v>
      </c>
      <c r="L575" s="12">
        <v>0</v>
      </c>
      <c r="M575" s="12">
        <v>0</v>
      </c>
      <c r="N575" s="11">
        <v>0</v>
      </c>
      <c r="O575" s="12">
        <f t="shared" si="10"/>
        <v>0</v>
      </c>
      <c r="P575" s="2"/>
      <c r="Q575" s="2"/>
    </row>
    <row r="576" spans="1:17" x14ac:dyDescent="0.25">
      <c r="A576" s="10">
        <v>450.24</v>
      </c>
      <c r="B576" s="11" t="s">
        <v>561</v>
      </c>
      <c r="C576" s="12">
        <v>0</v>
      </c>
      <c r="D576" s="12">
        <v>0</v>
      </c>
      <c r="E576" s="12">
        <v>0</v>
      </c>
      <c r="F576" s="12">
        <v>0</v>
      </c>
      <c r="G576" s="12">
        <v>0</v>
      </c>
      <c r="H576" s="12">
        <v>0</v>
      </c>
      <c r="I576" s="12">
        <v>0</v>
      </c>
      <c r="J576" s="12">
        <v>0</v>
      </c>
      <c r="K576" s="12">
        <v>0</v>
      </c>
      <c r="L576" s="12">
        <v>0</v>
      </c>
      <c r="M576" s="12">
        <v>0</v>
      </c>
      <c r="N576" s="11">
        <v>0</v>
      </c>
      <c r="O576" s="12">
        <f t="shared" si="10"/>
        <v>0</v>
      </c>
      <c r="P576" s="2"/>
      <c r="Q576" s="2"/>
    </row>
    <row r="577" spans="1:17" x14ac:dyDescent="0.25">
      <c r="A577" s="10">
        <v>451</v>
      </c>
      <c r="B577" s="11" t="s">
        <v>562</v>
      </c>
      <c r="C577" s="12">
        <v>-288</v>
      </c>
      <c r="D577" s="12">
        <v>-90</v>
      </c>
      <c r="E577" s="12">
        <v>-81</v>
      </c>
      <c r="F577" s="12">
        <v>-156</v>
      </c>
      <c r="G577" s="12">
        <v>-129</v>
      </c>
      <c r="H577" s="12">
        <v>-180</v>
      </c>
      <c r="I577" s="12">
        <v>-24</v>
      </c>
      <c r="J577" s="12">
        <v>-48</v>
      </c>
      <c r="K577" s="12">
        <v>-156</v>
      </c>
      <c r="L577" s="12">
        <v>-369</v>
      </c>
      <c r="M577" s="12">
        <v>-237</v>
      </c>
      <c r="N577" s="11">
        <v>-189</v>
      </c>
      <c r="O577" s="12">
        <f t="shared" si="10"/>
        <v>-1947</v>
      </c>
      <c r="P577" s="2"/>
      <c r="Q577" s="2"/>
    </row>
    <row r="578" spans="1:17" x14ac:dyDescent="0.25">
      <c r="A578" s="10">
        <v>451.1</v>
      </c>
      <c r="B578" s="11" t="s">
        <v>563</v>
      </c>
      <c r="C578" s="12">
        <v>-4410</v>
      </c>
      <c r="D578" s="12">
        <v>-4815</v>
      </c>
      <c r="E578" s="12">
        <v>-4569</v>
      </c>
      <c r="F578" s="12">
        <v>-4863</v>
      </c>
      <c r="G578" s="12">
        <v>-4737</v>
      </c>
      <c r="H578" s="12">
        <v>-2847</v>
      </c>
      <c r="I578" s="12">
        <v>-3465</v>
      </c>
      <c r="J578" s="12">
        <v>-4377</v>
      </c>
      <c r="K578" s="12">
        <v>-4941</v>
      </c>
      <c r="L578" s="12">
        <v>-5382</v>
      </c>
      <c r="M578" s="12">
        <v>-4488</v>
      </c>
      <c r="N578" s="13">
        <v>-3051</v>
      </c>
      <c r="O578" s="12">
        <f t="shared" si="10"/>
        <v>-51945</v>
      </c>
      <c r="P578" s="2"/>
      <c r="Q578" s="2"/>
    </row>
    <row r="579" spans="1:17" x14ac:dyDescent="0.25">
      <c r="A579" s="10">
        <v>451.2</v>
      </c>
      <c r="B579" s="11" t="s">
        <v>564</v>
      </c>
      <c r="C579" s="12">
        <v>-9066</v>
      </c>
      <c r="D579" s="12">
        <v>-10167</v>
      </c>
      <c r="E579" s="12">
        <v>-9534</v>
      </c>
      <c r="F579" s="12">
        <v>-9726</v>
      </c>
      <c r="G579" s="12">
        <v>-8811</v>
      </c>
      <c r="H579" s="12">
        <v>-5484</v>
      </c>
      <c r="I579" s="12">
        <v>-7110</v>
      </c>
      <c r="J579" s="12">
        <v>-7974</v>
      </c>
      <c r="K579" s="12">
        <v>-10647</v>
      </c>
      <c r="L579" s="12">
        <v>-9438</v>
      </c>
      <c r="M579" s="12">
        <v>-7311</v>
      </c>
      <c r="N579" s="13">
        <v>-6015</v>
      </c>
      <c r="O579" s="12">
        <f t="shared" si="10"/>
        <v>-101283</v>
      </c>
      <c r="P579" s="2"/>
      <c r="Q579" s="2"/>
    </row>
    <row r="580" spans="1:17" x14ac:dyDescent="0.25">
      <c r="A580" s="10">
        <v>451.22</v>
      </c>
      <c r="B580" s="11" t="s">
        <v>565</v>
      </c>
      <c r="C580" s="12">
        <v>0</v>
      </c>
      <c r="D580" s="12">
        <v>0</v>
      </c>
      <c r="E580" s="12">
        <v>0</v>
      </c>
      <c r="F580" s="12">
        <v>0</v>
      </c>
      <c r="G580" s="12">
        <v>0</v>
      </c>
      <c r="H580" s="12">
        <v>0</v>
      </c>
      <c r="I580" s="12">
        <v>0</v>
      </c>
      <c r="J580" s="12">
        <v>0</v>
      </c>
      <c r="K580" s="12">
        <v>0</v>
      </c>
      <c r="L580" s="12">
        <v>0</v>
      </c>
      <c r="M580" s="12">
        <v>0</v>
      </c>
      <c r="N580" s="11">
        <v>0</v>
      </c>
      <c r="O580" s="12">
        <f t="shared" si="10"/>
        <v>0</v>
      </c>
      <c r="P580" s="2"/>
      <c r="Q580" s="2"/>
    </row>
    <row r="581" spans="1:17" x14ac:dyDescent="0.25">
      <c r="A581" s="10">
        <v>451.23</v>
      </c>
      <c r="B581" s="11" t="s">
        <v>566</v>
      </c>
      <c r="C581" s="12">
        <v>0</v>
      </c>
      <c r="D581" s="12">
        <v>0</v>
      </c>
      <c r="E581" s="12">
        <v>0</v>
      </c>
      <c r="F581" s="12">
        <v>0</v>
      </c>
      <c r="G581" s="12">
        <v>0</v>
      </c>
      <c r="H581" s="12">
        <v>0</v>
      </c>
      <c r="I581" s="12">
        <v>0</v>
      </c>
      <c r="J581" s="12">
        <v>0</v>
      </c>
      <c r="K581" s="12">
        <v>0</v>
      </c>
      <c r="L581" s="12">
        <v>0</v>
      </c>
      <c r="M581" s="12">
        <v>0</v>
      </c>
      <c r="N581" s="11">
        <v>0</v>
      </c>
      <c r="O581" s="12">
        <f t="shared" si="10"/>
        <v>0</v>
      </c>
      <c r="P581" s="2"/>
      <c r="Q581" s="2"/>
    </row>
    <row r="582" spans="1:17" x14ac:dyDescent="0.25">
      <c r="A582" s="10">
        <v>451.24</v>
      </c>
      <c r="B582" s="11" t="s">
        <v>567</v>
      </c>
      <c r="C582" s="12">
        <v>0</v>
      </c>
      <c r="D582" s="12">
        <v>0</v>
      </c>
      <c r="E582" s="12">
        <v>0</v>
      </c>
      <c r="F582" s="12">
        <v>0</v>
      </c>
      <c r="G582" s="12">
        <v>0</v>
      </c>
      <c r="H582" s="12">
        <v>0</v>
      </c>
      <c r="I582" s="12">
        <v>0</v>
      </c>
      <c r="J582" s="12">
        <v>0</v>
      </c>
      <c r="K582" s="12">
        <v>0</v>
      </c>
      <c r="L582" s="12">
        <v>0</v>
      </c>
      <c r="M582" s="12">
        <v>-6818.73</v>
      </c>
      <c r="N582" s="13">
        <v>-2481.14</v>
      </c>
      <c r="O582" s="12">
        <f t="shared" si="10"/>
        <v>-9299.869999999999</v>
      </c>
      <c r="P582" s="2"/>
      <c r="Q582" s="2"/>
    </row>
    <row r="583" spans="1:17" x14ac:dyDescent="0.25">
      <c r="A583" s="10">
        <v>451.3</v>
      </c>
      <c r="B583" s="11" t="s">
        <v>568</v>
      </c>
      <c r="C583" s="12">
        <v>0</v>
      </c>
      <c r="D583" s="12">
        <v>0</v>
      </c>
      <c r="E583" s="12">
        <v>0</v>
      </c>
      <c r="F583" s="12">
        <v>0</v>
      </c>
      <c r="G583" s="12">
        <v>0</v>
      </c>
      <c r="H583" s="12">
        <v>0</v>
      </c>
      <c r="I583" s="12">
        <v>0</v>
      </c>
      <c r="J583" s="12">
        <v>0</v>
      </c>
      <c r="K583" s="12">
        <v>0</v>
      </c>
      <c r="L583" s="12">
        <v>0</v>
      </c>
      <c r="M583" s="12">
        <v>0</v>
      </c>
      <c r="N583" s="11">
        <v>0</v>
      </c>
      <c r="O583" s="12">
        <f t="shared" si="10"/>
        <v>0</v>
      </c>
      <c r="P583" s="2"/>
      <c r="Q583" s="2"/>
    </row>
    <row r="584" spans="1:17" x14ac:dyDescent="0.25">
      <c r="A584" s="10">
        <v>451.4</v>
      </c>
      <c r="B584" s="11" t="s">
        <v>569</v>
      </c>
      <c r="C584" s="12">
        <v>-52</v>
      </c>
      <c r="D584" s="12">
        <v>-104</v>
      </c>
      <c r="E584" s="12">
        <v>-156</v>
      </c>
      <c r="F584" s="12">
        <v>0</v>
      </c>
      <c r="G584" s="12">
        <v>-52</v>
      </c>
      <c r="H584" s="12">
        <v>0</v>
      </c>
      <c r="I584" s="12">
        <v>0</v>
      </c>
      <c r="J584" s="12">
        <v>-52</v>
      </c>
      <c r="K584" s="12">
        <v>0</v>
      </c>
      <c r="L584" s="12">
        <v>-52</v>
      </c>
      <c r="M584" s="12">
        <v>52</v>
      </c>
      <c r="N584" s="11">
        <v>0</v>
      </c>
      <c r="O584" s="12">
        <f t="shared" si="10"/>
        <v>-416</v>
      </c>
      <c r="P584" s="2"/>
      <c r="Q584" s="2"/>
    </row>
    <row r="585" spans="1:17" x14ac:dyDescent="0.25">
      <c r="A585" s="10">
        <v>451.5</v>
      </c>
      <c r="B585" s="11" t="s">
        <v>570</v>
      </c>
      <c r="C585" s="12">
        <v>-1001</v>
      </c>
      <c r="D585" s="12">
        <v>-897</v>
      </c>
      <c r="E585" s="12">
        <v>-806</v>
      </c>
      <c r="F585" s="12">
        <v>-676</v>
      </c>
      <c r="G585" s="12">
        <v>-702</v>
      </c>
      <c r="H585" s="12">
        <v>-624</v>
      </c>
      <c r="I585" s="12">
        <v>-871</v>
      </c>
      <c r="J585" s="12">
        <v>-793</v>
      </c>
      <c r="K585" s="12">
        <v>-871</v>
      </c>
      <c r="L585" s="12">
        <v>-1131</v>
      </c>
      <c r="M585" s="12">
        <v>-858</v>
      </c>
      <c r="N585" s="11">
        <v>-975</v>
      </c>
      <c r="O585" s="12">
        <f t="shared" si="10"/>
        <v>-10205</v>
      </c>
      <c r="P585" s="2"/>
      <c r="Q585" s="2"/>
    </row>
    <row r="586" spans="1:17" x14ac:dyDescent="0.25">
      <c r="A586" s="10">
        <v>451.6</v>
      </c>
      <c r="B586" s="11" t="s">
        <v>571</v>
      </c>
      <c r="C586" s="12">
        <v>0</v>
      </c>
      <c r="D586" s="12">
        <v>0</v>
      </c>
      <c r="E586" s="12">
        <v>-33</v>
      </c>
      <c r="F586" s="12">
        <v>0</v>
      </c>
      <c r="G586" s="12">
        <v>0</v>
      </c>
      <c r="H586" s="12">
        <v>0</v>
      </c>
      <c r="I586" s="12">
        <v>0</v>
      </c>
      <c r="J586" s="12">
        <v>0</v>
      </c>
      <c r="K586" s="12">
        <v>0</v>
      </c>
      <c r="L586" s="12">
        <v>0</v>
      </c>
      <c r="M586" s="12">
        <v>0</v>
      </c>
      <c r="N586" s="11">
        <v>0</v>
      </c>
      <c r="O586" s="12">
        <f t="shared" si="10"/>
        <v>-33</v>
      </c>
      <c r="P586" s="2"/>
      <c r="Q586" s="2"/>
    </row>
    <row r="587" spans="1:17" x14ac:dyDescent="0.25">
      <c r="A587" s="10">
        <v>451.7</v>
      </c>
      <c r="B587" s="11" t="s">
        <v>572</v>
      </c>
      <c r="C587" s="12">
        <v>0</v>
      </c>
      <c r="D587" s="12">
        <v>0</v>
      </c>
      <c r="E587" s="12">
        <v>-50</v>
      </c>
      <c r="F587" s="12">
        <v>0</v>
      </c>
      <c r="G587" s="12">
        <v>0</v>
      </c>
      <c r="H587" s="12">
        <v>0</v>
      </c>
      <c r="I587" s="12">
        <v>0</v>
      </c>
      <c r="J587" s="12">
        <v>0</v>
      </c>
      <c r="K587" s="12">
        <v>0</v>
      </c>
      <c r="L587" s="12">
        <v>0</v>
      </c>
      <c r="M587" s="12">
        <v>0</v>
      </c>
      <c r="N587" s="11">
        <v>-52</v>
      </c>
      <c r="O587" s="12">
        <f t="shared" si="10"/>
        <v>-102</v>
      </c>
      <c r="P587" s="2"/>
      <c r="Q587" s="2"/>
    </row>
    <row r="588" spans="1:17" x14ac:dyDescent="0.25">
      <c r="A588" s="10">
        <v>454</v>
      </c>
      <c r="B588" s="11" t="s">
        <v>573</v>
      </c>
      <c r="C588" s="12">
        <v>-53547.17</v>
      </c>
      <c r="D588" s="12">
        <v>-53547.17</v>
      </c>
      <c r="E588" s="12">
        <v>-53547.17</v>
      </c>
      <c r="F588" s="12">
        <v>-55371.96</v>
      </c>
      <c r="G588" s="12">
        <v>-55371.96</v>
      </c>
      <c r="H588" s="12">
        <v>-55371.96</v>
      </c>
      <c r="I588" s="12">
        <v>-55371.96</v>
      </c>
      <c r="J588" s="12">
        <v>-55371.96</v>
      </c>
      <c r="K588" s="12">
        <v>-55371.96</v>
      </c>
      <c r="L588" s="12">
        <v>-55371.96</v>
      </c>
      <c r="M588" s="12">
        <v>-55371.96</v>
      </c>
      <c r="N588" s="13">
        <v>-55371.93</v>
      </c>
      <c r="O588" s="12">
        <f t="shared" si="10"/>
        <v>-658989.12000000011</v>
      </c>
      <c r="P588" s="2"/>
      <c r="Q588" s="2"/>
    </row>
    <row r="589" spans="1:17" x14ac:dyDescent="0.25">
      <c r="A589" s="10">
        <v>454.1</v>
      </c>
      <c r="B589" s="11" t="s">
        <v>574</v>
      </c>
      <c r="C589" s="12">
        <v>-15546.23</v>
      </c>
      <c r="D589" s="12">
        <v>-15546.23</v>
      </c>
      <c r="E589" s="12">
        <v>-15546.23</v>
      </c>
      <c r="F589" s="12">
        <v>-15546.23</v>
      </c>
      <c r="G589" s="12">
        <v>-15804.98</v>
      </c>
      <c r="H589" s="12">
        <v>-15804.98</v>
      </c>
      <c r="I589" s="12">
        <v>-15804.98</v>
      </c>
      <c r="J589" s="12">
        <v>-15804.98</v>
      </c>
      <c r="K589" s="12">
        <v>-15804.98</v>
      </c>
      <c r="L589" s="12">
        <v>-15804.98</v>
      </c>
      <c r="M589" s="12">
        <v>-15804.98</v>
      </c>
      <c r="N589" s="13">
        <v>-17721.02</v>
      </c>
      <c r="O589" s="12">
        <f t="shared" si="10"/>
        <v>-190540.79999999999</v>
      </c>
      <c r="P589" s="2"/>
      <c r="Q589" s="2"/>
    </row>
    <row r="590" spans="1:17" x14ac:dyDescent="0.25">
      <c r="A590" s="10">
        <v>454.11</v>
      </c>
      <c r="B590" s="11" t="s">
        <v>575</v>
      </c>
      <c r="C590" s="12">
        <v>-9631.98</v>
      </c>
      <c r="D590" s="12">
        <v>-9631.98</v>
      </c>
      <c r="E590" s="12">
        <v>-9631.98</v>
      </c>
      <c r="F590" s="12">
        <v>-9631.98</v>
      </c>
      <c r="G590" s="12">
        <v>-9436.4699999999993</v>
      </c>
      <c r="H590" s="12">
        <v>-9436.4699999999993</v>
      </c>
      <c r="I590" s="12">
        <v>-9436.4699999999993</v>
      </c>
      <c r="J590" s="12">
        <v>-9436.4699999999993</v>
      </c>
      <c r="K590" s="12">
        <v>-9436.4699999999993</v>
      </c>
      <c r="L590" s="12">
        <v>-9436.4699999999993</v>
      </c>
      <c r="M590" s="12">
        <v>-9436.4699999999993</v>
      </c>
      <c r="N590" s="13">
        <v>-9436.4699999999993</v>
      </c>
      <c r="O590" s="12">
        <f t="shared" si="10"/>
        <v>-114019.68000000001</v>
      </c>
      <c r="P590" s="2"/>
      <c r="Q590" s="2"/>
    </row>
    <row r="591" spans="1:17" x14ac:dyDescent="0.25">
      <c r="A591" s="10">
        <v>454.12</v>
      </c>
      <c r="B591" s="11" t="s">
        <v>576</v>
      </c>
      <c r="C591" s="12">
        <v>-200</v>
      </c>
      <c r="D591" s="12">
        <v>-200</v>
      </c>
      <c r="E591" s="12">
        <v>-200</v>
      </c>
      <c r="F591" s="12">
        <v>0</v>
      </c>
      <c r="G591" s="12">
        <v>-1800</v>
      </c>
      <c r="H591" s="12">
        <v>0</v>
      </c>
      <c r="I591" s="12">
        <v>0</v>
      </c>
      <c r="J591" s="12">
        <v>0</v>
      </c>
      <c r="K591" s="12">
        <v>0</v>
      </c>
      <c r="L591" s="12">
        <v>0</v>
      </c>
      <c r="M591" s="12">
        <v>0</v>
      </c>
      <c r="N591" s="11">
        <v>-65.25</v>
      </c>
      <c r="O591" s="12">
        <f t="shared" si="10"/>
        <v>-2465.25</v>
      </c>
      <c r="P591" s="2"/>
      <c r="Q591" s="2"/>
    </row>
    <row r="592" spans="1:17" x14ac:dyDescent="0.25">
      <c r="A592" s="10">
        <v>454.2</v>
      </c>
      <c r="B592" s="11" t="s">
        <v>577</v>
      </c>
      <c r="C592" s="12">
        <v>0</v>
      </c>
      <c r="D592" s="12">
        <v>0</v>
      </c>
      <c r="E592" s="12">
        <v>0</v>
      </c>
      <c r="F592" s="12">
        <v>0</v>
      </c>
      <c r="G592" s="12">
        <v>0</v>
      </c>
      <c r="H592" s="12">
        <v>0</v>
      </c>
      <c r="I592" s="12">
        <v>0</v>
      </c>
      <c r="J592" s="12">
        <v>0</v>
      </c>
      <c r="K592" s="12">
        <v>0</v>
      </c>
      <c r="L592" s="12">
        <v>0</v>
      </c>
      <c r="M592" s="12">
        <v>0</v>
      </c>
      <c r="N592" s="11">
        <v>0</v>
      </c>
      <c r="O592" s="12">
        <f t="shared" si="10"/>
        <v>0</v>
      </c>
      <c r="P592" s="2"/>
      <c r="Q592" s="2"/>
    </row>
    <row r="593" spans="1:17" x14ac:dyDescent="0.25">
      <c r="A593" s="10">
        <v>454.3</v>
      </c>
      <c r="B593" s="11" t="s">
        <v>578</v>
      </c>
      <c r="C593" s="12">
        <v>-2760</v>
      </c>
      <c r="D593" s="12">
        <v>0</v>
      </c>
      <c r="E593" s="12">
        <v>1500</v>
      </c>
      <c r="F593" s="12">
        <v>0</v>
      </c>
      <c r="G593" s="12">
        <v>0</v>
      </c>
      <c r="H593" s="12">
        <v>0</v>
      </c>
      <c r="I593" s="12">
        <v>-1260</v>
      </c>
      <c r="J593" s="12">
        <v>0</v>
      </c>
      <c r="K593" s="12">
        <v>0</v>
      </c>
      <c r="L593" s="12">
        <v>0</v>
      </c>
      <c r="M593" s="12">
        <v>0</v>
      </c>
      <c r="N593" s="13">
        <v>1500</v>
      </c>
      <c r="O593" s="12">
        <f t="shared" si="10"/>
        <v>-1020</v>
      </c>
      <c r="P593" s="2"/>
      <c r="Q593" s="2"/>
    </row>
    <row r="594" spans="1:17" x14ac:dyDescent="0.25">
      <c r="A594" s="10">
        <v>456</v>
      </c>
      <c r="B594" s="11" t="s">
        <v>579</v>
      </c>
      <c r="C594" s="12">
        <v>-50</v>
      </c>
      <c r="D594" s="12">
        <v>-50</v>
      </c>
      <c r="E594" s="12">
        <v>-50</v>
      </c>
      <c r="F594" s="12">
        <v>-50</v>
      </c>
      <c r="G594" s="12">
        <v>-50</v>
      </c>
      <c r="H594" s="12">
        <v>-50</v>
      </c>
      <c r="I594" s="12">
        <v>-50</v>
      </c>
      <c r="J594" s="12">
        <v>-50</v>
      </c>
      <c r="K594" s="12">
        <v>-50</v>
      </c>
      <c r="L594" s="12">
        <v>-50</v>
      </c>
      <c r="M594" s="12">
        <v>-50</v>
      </c>
      <c r="N594" s="11">
        <v>-50</v>
      </c>
      <c r="O594" s="12">
        <f t="shared" si="10"/>
        <v>-600</v>
      </c>
      <c r="P594" s="2"/>
      <c r="Q594" s="2"/>
    </row>
    <row r="595" spans="1:17" x14ac:dyDescent="0.25">
      <c r="A595" s="10">
        <v>555</v>
      </c>
      <c r="B595" s="11" t="s">
        <v>580</v>
      </c>
      <c r="C595" s="12">
        <v>9509647.2799999993</v>
      </c>
      <c r="D595" s="12">
        <v>7365997.1900000004</v>
      </c>
      <c r="E595" s="12">
        <v>7567801.21</v>
      </c>
      <c r="F595" s="12">
        <v>5461352.3200000003</v>
      </c>
      <c r="G595" s="12">
        <v>6947293.0999999996</v>
      </c>
      <c r="H595" s="12">
        <v>7862387.3899999997</v>
      </c>
      <c r="I595" s="12">
        <v>8885091.2200000007</v>
      </c>
      <c r="J595" s="12">
        <v>8873050.9299999997</v>
      </c>
      <c r="K595" s="12">
        <v>8438349.9100000001</v>
      </c>
      <c r="L595" s="12">
        <v>6961615.3600000003</v>
      </c>
      <c r="M595" s="12">
        <v>7722329.29</v>
      </c>
      <c r="N595" s="13">
        <v>7664856.5099999998</v>
      </c>
      <c r="O595" s="12">
        <f t="shared" si="10"/>
        <v>93259771.710000008</v>
      </c>
      <c r="P595" s="2"/>
      <c r="Q595" s="2"/>
    </row>
    <row r="596" spans="1:17" x14ac:dyDescent="0.25">
      <c r="A596" s="10">
        <v>555.1</v>
      </c>
      <c r="B596" s="11" t="s">
        <v>581</v>
      </c>
      <c r="C596" s="12">
        <v>0</v>
      </c>
      <c r="D596" s="12">
        <v>0</v>
      </c>
      <c r="E596" s="12">
        <v>0</v>
      </c>
      <c r="F596" s="12">
        <v>0</v>
      </c>
      <c r="G596" s="12">
        <v>0</v>
      </c>
      <c r="H596" s="12">
        <v>0</v>
      </c>
      <c r="I596" s="12">
        <v>0</v>
      </c>
      <c r="J596" s="12">
        <v>0</v>
      </c>
      <c r="K596" s="12">
        <v>0</v>
      </c>
      <c r="L596" s="12">
        <v>0</v>
      </c>
      <c r="M596" s="12">
        <v>0</v>
      </c>
      <c r="N596" s="11">
        <v>0</v>
      </c>
      <c r="O596" s="12">
        <f t="shared" si="10"/>
        <v>0</v>
      </c>
      <c r="P596" s="2"/>
      <c r="Q596" s="2"/>
    </row>
    <row r="597" spans="1:17" x14ac:dyDescent="0.25">
      <c r="A597" s="10">
        <v>555.101</v>
      </c>
      <c r="B597" s="11" t="s">
        <v>582</v>
      </c>
      <c r="C597" s="12">
        <v>161419.78</v>
      </c>
      <c r="D597" s="12">
        <v>155791.82</v>
      </c>
      <c r="E597" s="12">
        <v>154337.67000000001</v>
      </c>
      <c r="F597" s="12">
        <v>151494.76999999999</v>
      </c>
      <c r="G597" s="12">
        <v>159606.74</v>
      </c>
      <c r="H597" s="12">
        <v>148533.06</v>
      </c>
      <c r="I597" s="12">
        <v>149671.53</v>
      </c>
      <c r="J597" s="12">
        <v>162132.95000000001</v>
      </c>
      <c r="K597" s="12">
        <v>149871.74</v>
      </c>
      <c r="L597" s="12">
        <v>140357.38</v>
      </c>
      <c r="M597" s="12">
        <v>126486.46</v>
      </c>
      <c r="N597" s="13">
        <v>117933.21</v>
      </c>
      <c r="O597" s="12">
        <f t="shared" si="10"/>
        <v>1777637.1099999999</v>
      </c>
      <c r="P597" s="2"/>
      <c r="Q597" s="2"/>
    </row>
    <row r="598" spans="1:17" x14ac:dyDescent="0.25">
      <c r="A598" s="10">
        <v>555.10199999999998</v>
      </c>
      <c r="B598" s="11" t="s">
        <v>583</v>
      </c>
      <c r="C598" s="12">
        <v>1166.46</v>
      </c>
      <c r="D598" s="12">
        <v>1143.81</v>
      </c>
      <c r="E598" s="12">
        <v>1132.1500000000001</v>
      </c>
      <c r="F598" s="12">
        <v>1139.3699999999999</v>
      </c>
      <c r="G598" s="12">
        <v>1131.81</v>
      </c>
      <c r="H598" s="12">
        <v>1178.4100000000001</v>
      </c>
      <c r="I598" s="12">
        <v>1166.75</v>
      </c>
      <c r="J598" s="12">
        <v>1171.8399999999999</v>
      </c>
      <c r="K598" s="12">
        <v>1141.73</v>
      </c>
      <c r="L598" s="12">
        <v>1138.3699999999999</v>
      </c>
      <c r="M598" s="12">
        <v>1130.1600000000001</v>
      </c>
      <c r="N598" s="13">
        <v>1146.67</v>
      </c>
      <c r="O598" s="12">
        <f t="shared" si="10"/>
        <v>13787.53</v>
      </c>
      <c r="P598" s="2"/>
      <c r="Q598" s="2"/>
    </row>
    <row r="599" spans="1:17" x14ac:dyDescent="0.25">
      <c r="A599" s="10">
        <v>555.10299999999995</v>
      </c>
      <c r="B599" s="11" t="s">
        <v>584</v>
      </c>
      <c r="C599" s="12">
        <v>4454.6000000000004</v>
      </c>
      <c r="D599" s="12">
        <v>4168.8500000000004</v>
      </c>
      <c r="E599" s="12">
        <v>4639.55</v>
      </c>
      <c r="F599" s="12">
        <v>4394.8100000000004</v>
      </c>
      <c r="G599" s="12">
        <v>4124.4799999999996</v>
      </c>
      <c r="H599" s="12">
        <v>3913.56</v>
      </c>
      <c r="I599" s="12">
        <v>3878.15</v>
      </c>
      <c r="J599" s="12">
        <v>3976.79</v>
      </c>
      <c r="K599" s="12">
        <v>3914.97</v>
      </c>
      <c r="L599" s="12">
        <v>3914.36</v>
      </c>
      <c r="M599" s="12">
        <v>4111.58</v>
      </c>
      <c r="N599" s="13">
        <v>4117.9399999999996</v>
      </c>
      <c r="O599" s="12">
        <f t="shared" si="10"/>
        <v>49609.640000000007</v>
      </c>
      <c r="P599" s="2"/>
      <c r="Q599" s="2"/>
    </row>
    <row r="600" spans="1:17" x14ac:dyDescent="0.25">
      <c r="A600" s="10">
        <v>555.10400000000004</v>
      </c>
      <c r="B600" s="11" t="s">
        <v>585</v>
      </c>
      <c r="C600" s="12">
        <v>0</v>
      </c>
      <c r="D600" s="12">
        <v>0</v>
      </c>
      <c r="E600" s="12">
        <v>0</v>
      </c>
      <c r="F600" s="12">
        <v>0</v>
      </c>
      <c r="G600" s="12">
        <v>0</v>
      </c>
      <c r="H600" s="12">
        <v>0</v>
      </c>
      <c r="I600" s="12">
        <v>0</v>
      </c>
      <c r="J600" s="12">
        <v>0</v>
      </c>
      <c r="K600" s="12">
        <v>0</v>
      </c>
      <c r="L600" s="12">
        <v>0</v>
      </c>
      <c r="M600" s="12">
        <v>0</v>
      </c>
      <c r="N600" s="11">
        <v>0</v>
      </c>
      <c r="O600" s="12">
        <f t="shared" si="10"/>
        <v>0</v>
      </c>
      <c r="P600" s="2"/>
      <c r="Q600" s="2"/>
    </row>
    <row r="601" spans="1:17" x14ac:dyDescent="0.25">
      <c r="A601" s="10">
        <v>555.10500000000002</v>
      </c>
      <c r="B601" s="11" t="s">
        <v>586</v>
      </c>
      <c r="C601" s="12">
        <v>3500.61</v>
      </c>
      <c r="D601" s="12">
        <v>2943.58</v>
      </c>
      <c r="E601" s="12">
        <v>2884.14</v>
      </c>
      <c r="F601" s="12">
        <v>1990.24</v>
      </c>
      <c r="G601" s="12">
        <v>1949.92</v>
      </c>
      <c r="H601" s="12">
        <v>1898.09</v>
      </c>
      <c r="I601" s="12">
        <v>1906.31</v>
      </c>
      <c r="J601" s="12">
        <v>1984.86</v>
      </c>
      <c r="K601" s="12">
        <v>1939.26</v>
      </c>
      <c r="L601" s="12">
        <v>1973.7</v>
      </c>
      <c r="M601" s="12">
        <v>2635.4</v>
      </c>
      <c r="N601" s="13">
        <v>2577.69</v>
      </c>
      <c r="O601" s="12">
        <f t="shared" si="10"/>
        <v>28183.8</v>
      </c>
      <c r="P601" s="2"/>
      <c r="Q601" s="2"/>
    </row>
    <row r="602" spans="1:17" x14ac:dyDescent="0.25">
      <c r="A602" s="10">
        <v>555.10599999999999</v>
      </c>
      <c r="B602" s="11" t="s">
        <v>587</v>
      </c>
      <c r="C602" s="12">
        <v>1886.5</v>
      </c>
      <c r="D602" s="12">
        <v>1826.45</v>
      </c>
      <c r="E602" s="12">
        <v>1680.88</v>
      </c>
      <c r="F602" s="12">
        <v>1716.84</v>
      </c>
      <c r="G602" s="12">
        <v>1749.62</v>
      </c>
      <c r="H602" s="12">
        <v>1866.31</v>
      </c>
      <c r="I602" s="12">
        <v>2323.5500000000002</v>
      </c>
      <c r="J602" s="12">
        <v>2209.02</v>
      </c>
      <c r="K602" s="12">
        <v>2195.17</v>
      </c>
      <c r="L602" s="12">
        <v>1849.94</v>
      </c>
      <c r="M602" s="12">
        <v>1496.05</v>
      </c>
      <c r="N602" s="13">
        <v>1540.15</v>
      </c>
      <c r="O602" s="12">
        <f t="shared" si="10"/>
        <v>22340.480000000003</v>
      </c>
      <c r="P602" s="2"/>
      <c r="Q602" s="2"/>
    </row>
    <row r="603" spans="1:17" x14ac:dyDescent="0.25">
      <c r="A603" s="10">
        <v>555.10699999999997</v>
      </c>
      <c r="B603" s="11" t="s">
        <v>588</v>
      </c>
      <c r="C603" s="12">
        <v>438861.19</v>
      </c>
      <c r="D603" s="12">
        <v>396024.51</v>
      </c>
      <c r="E603" s="12">
        <v>382688.56</v>
      </c>
      <c r="F603" s="12">
        <v>388511.23</v>
      </c>
      <c r="G603" s="12">
        <v>456332.06</v>
      </c>
      <c r="H603" s="12">
        <v>445443.17</v>
      </c>
      <c r="I603" s="12">
        <v>470596.71</v>
      </c>
      <c r="J603" s="12">
        <v>490297.26</v>
      </c>
      <c r="K603" s="12">
        <v>460002.87</v>
      </c>
      <c r="L603" s="12">
        <v>459509.36</v>
      </c>
      <c r="M603" s="12">
        <v>392711.24</v>
      </c>
      <c r="N603" s="13">
        <v>412076.12</v>
      </c>
      <c r="O603" s="12">
        <f t="shared" si="10"/>
        <v>5193054.2800000012</v>
      </c>
      <c r="P603" s="2"/>
      <c r="Q603" s="2"/>
    </row>
    <row r="604" spans="1:17" x14ac:dyDescent="0.25">
      <c r="A604" s="10">
        <v>555.10799999999995</v>
      </c>
      <c r="B604" s="11" t="s">
        <v>589</v>
      </c>
      <c r="C604" s="12">
        <v>48418.09</v>
      </c>
      <c r="D604" s="12">
        <v>40075.29</v>
      </c>
      <c r="E604" s="12">
        <v>38308.839999999997</v>
      </c>
      <c r="F604" s="12">
        <v>35900.75</v>
      </c>
      <c r="G604" s="12">
        <v>36261.660000000003</v>
      </c>
      <c r="H604" s="12">
        <v>35744.089999999997</v>
      </c>
      <c r="I604" s="12">
        <v>35330.68</v>
      </c>
      <c r="J604" s="12">
        <v>36704.18</v>
      </c>
      <c r="K604" s="12">
        <v>32787.49</v>
      </c>
      <c r="L604" s="12">
        <v>40575.120000000003</v>
      </c>
      <c r="M604" s="12">
        <v>37718.949999999997</v>
      </c>
      <c r="N604" s="13">
        <v>38438.550000000003</v>
      </c>
      <c r="O604" s="12">
        <f t="shared" si="10"/>
        <v>456263.69</v>
      </c>
      <c r="P604" s="2"/>
      <c r="Q604" s="2"/>
    </row>
    <row r="605" spans="1:17" x14ac:dyDescent="0.25">
      <c r="A605" s="10">
        <v>555.10900000000004</v>
      </c>
      <c r="B605" s="11" t="s">
        <v>590</v>
      </c>
      <c r="C605" s="12">
        <v>166852.57999999999</v>
      </c>
      <c r="D605" s="12">
        <v>155180.59</v>
      </c>
      <c r="E605" s="12">
        <v>160003</v>
      </c>
      <c r="F605" s="12">
        <v>145035.82999999999</v>
      </c>
      <c r="G605" s="12">
        <v>142779.35999999999</v>
      </c>
      <c r="H605" s="12">
        <v>136883.69</v>
      </c>
      <c r="I605" s="12">
        <v>127404.81</v>
      </c>
      <c r="J605" s="12">
        <v>137463.5</v>
      </c>
      <c r="K605" s="12">
        <v>80611.820000000007</v>
      </c>
      <c r="L605" s="12">
        <v>60082.5</v>
      </c>
      <c r="M605" s="12">
        <v>52070.53</v>
      </c>
      <c r="N605" s="13">
        <v>7373.13</v>
      </c>
      <c r="O605" s="12">
        <f t="shared" si="10"/>
        <v>1371741.34</v>
      </c>
      <c r="P605" s="2"/>
      <c r="Q605" s="2"/>
    </row>
    <row r="606" spans="1:17" x14ac:dyDescent="0.25">
      <c r="A606" s="10">
        <v>555.11</v>
      </c>
      <c r="B606" s="11" t="s">
        <v>591</v>
      </c>
      <c r="C606" s="12">
        <v>0</v>
      </c>
      <c r="D606" s="12">
        <v>0</v>
      </c>
      <c r="E606" s="12">
        <v>0</v>
      </c>
      <c r="F606" s="12">
        <v>0</v>
      </c>
      <c r="G606" s="12">
        <v>0</v>
      </c>
      <c r="H606" s="12">
        <v>0</v>
      </c>
      <c r="I606" s="12">
        <v>0</v>
      </c>
      <c r="J606" s="12">
        <v>0</v>
      </c>
      <c r="K606" s="12">
        <v>0</v>
      </c>
      <c r="L606" s="12">
        <v>0</v>
      </c>
      <c r="M606" s="12">
        <v>0</v>
      </c>
      <c r="N606" s="11">
        <v>0</v>
      </c>
      <c r="O606" s="12">
        <f t="shared" si="10"/>
        <v>0</v>
      </c>
      <c r="P606" s="2"/>
      <c r="Q606" s="2"/>
    </row>
    <row r="607" spans="1:17" x14ac:dyDescent="0.25">
      <c r="A607" s="10">
        <v>555.11099999999999</v>
      </c>
      <c r="B607" s="11" t="s">
        <v>592</v>
      </c>
      <c r="C607" s="12">
        <v>0</v>
      </c>
      <c r="D607" s="12">
        <v>0</v>
      </c>
      <c r="E607" s="12">
        <v>0</v>
      </c>
      <c r="F607" s="12">
        <v>0</v>
      </c>
      <c r="G607" s="12">
        <v>0</v>
      </c>
      <c r="H607" s="12">
        <v>0</v>
      </c>
      <c r="I607" s="12">
        <v>0</v>
      </c>
      <c r="J607" s="12">
        <v>0</v>
      </c>
      <c r="K607" s="12">
        <v>0</v>
      </c>
      <c r="L607" s="12">
        <v>0</v>
      </c>
      <c r="M607" s="12">
        <v>0</v>
      </c>
      <c r="N607" s="11">
        <v>0</v>
      </c>
      <c r="O607" s="12">
        <f t="shared" si="10"/>
        <v>0</v>
      </c>
      <c r="P607" s="2"/>
      <c r="Q607" s="2"/>
    </row>
    <row r="608" spans="1:17" x14ac:dyDescent="0.25">
      <c r="A608" s="10">
        <v>555.11199999999997</v>
      </c>
      <c r="B608" s="11" t="s">
        <v>593</v>
      </c>
      <c r="C608" s="12">
        <v>273977.52</v>
      </c>
      <c r="D608" s="12">
        <v>248555.57</v>
      </c>
      <c r="E608" s="12">
        <v>250739.91</v>
      </c>
      <c r="F608" s="12">
        <v>239388.68</v>
      </c>
      <c r="G608" s="12">
        <v>264382.13</v>
      </c>
      <c r="H608" s="12">
        <v>255772.44</v>
      </c>
      <c r="I608" s="12">
        <v>250551.74</v>
      </c>
      <c r="J608" s="12">
        <v>269383.19</v>
      </c>
      <c r="K608" s="12">
        <v>262631.39</v>
      </c>
      <c r="L608" s="12">
        <v>269988.47999999998</v>
      </c>
      <c r="M608" s="12">
        <v>250991.91</v>
      </c>
      <c r="N608" s="13">
        <v>246394.2</v>
      </c>
      <c r="O608" s="12">
        <f t="shared" si="10"/>
        <v>3082757.16</v>
      </c>
      <c r="P608" s="2"/>
      <c r="Q608" s="2"/>
    </row>
    <row r="609" spans="1:17" x14ac:dyDescent="0.25">
      <c r="A609" s="10">
        <v>555.11300000000006</v>
      </c>
      <c r="B609" s="11" t="s">
        <v>594</v>
      </c>
      <c r="C609" s="12">
        <v>0</v>
      </c>
      <c r="D609" s="12">
        <v>0</v>
      </c>
      <c r="E609" s="12">
        <v>0</v>
      </c>
      <c r="F609" s="12">
        <v>0</v>
      </c>
      <c r="G609" s="12">
        <v>0</v>
      </c>
      <c r="H609" s="12">
        <v>0</v>
      </c>
      <c r="I609" s="12">
        <v>0</v>
      </c>
      <c r="J609" s="12">
        <v>0</v>
      </c>
      <c r="K609" s="12">
        <v>0</v>
      </c>
      <c r="L609" s="12">
        <v>0</v>
      </c>
      <c r="M609" s="12">
        <v>0</v>
      </c>
      <c r="N609" s="11">
        <v>0</v>
      </c>
      <c r="O609" s="12">
        <f t="shared" si="10"/>
        <v>0</v>
      </c>
      <c r="P609" s="2"/>
      <c r="Q609" s="2"/>
    </row>
    <row r="610" spans="1:17" x14ac:dyDescent="0.25">
      <c r="A610" s="10">
        <v>555.11400000000003</v>
      </c>
      <c r="B610" s="11" t="s">
        <v>595</v>
      </c>
      <c r="C610" s="12">
        <v>77646.42</v>
      </c>
      <c r="D610" s="12">
        <v>69573.89</v>
      </c>
      <c r="E610" s="12">
        <v>72482.55</v>
      </c>
      <c r="F610" s="12">
        <v>68543.47</v>
      </c>
      <c r="G610" s="12">
        <v>64431.22</v>
      </c>
      <c r="H610" s="12">
        <v>63512.57</v>
      </c>
      <c r="I610" s="12">
        <v>60321.17</v>
      </c>
      <c r="J610" s="12">
        <v>66555.399999999994</v>
      </c>
      <c r="K610" s="12">
        <v>59828.06</v>
      </c>
      <c r="L610" s="12">
        <v>45545.34</v>
      </c>
      <c r="M610" s="12">
        <v>43985.99</v>
      </c>
      <c r="N610" s="13">
        <v>45738.69</v>
      </c>
      <c r="O610" s="12">
        <f t="shared" si="10"/>
        <v>738164.77</v>
      </c>
      <c r="P610" s="2"/>
      <c r="Q610" s="2"/>
    </row>
    <row r="611" spans="1:17" x14ac:dyDescent="0.25">
      <c r="A611" s="10">
        <v>555.11599999999999</v>
      </c>
      <c r="B611" s="11" t="s">
        <v>596</v>
      </c>
      <c r="C611" s="12">
        <v>0</v>
      </c>
      <c r="D611" s="12">
        <v>0</v>
      </c>
      <c r="E611" s="12">
        <v>0</v>
      </c>
      <c r="F611" s="12">
        <v>0</v>
      </c>
      <c r="G611" s="12">
        <v>0</v>
      </c>
      <c r="H611" s="12">
        <v>0</v>
      </c>
      <c r="I611" s="12">
        <v>0</v>
      </c>
      <c r="J611" s="12">
        <v>0</v>
      </c>
      <c r="K611" s="12">
        <v>0</v>
      </c>
      <c r="L611" s="12">
        <v>0</v>
      </c>
      <c r="M611" s="12">
        <v>0</v>
      </c>
      <c r="N611" s="11">
        <v>0</v>
      </c>
      <c r="O611" s="12">
        <f t="shared" si="10"/>
        <v>0</v>
      </c>
      <c r="P611" s="2"/>
      <c r="Q611" s="2"/>
    </row>
    <row r="612" spans="1:17" x14ac:dyDescent="0.25">
      <c r="A612" s="10">
        <v>555.11800000000005</v>
      </c>
      <c r="B612" s="11" t="s">
        <v>597</v>
      </c>
      <c r="C612" s="12">
        <v>0</v>
      </c>
      <c r="D612" s="12">
        <v>0</v>
      </c>
      <c r="E612" s="12">
        <v>0</v>
      </c>
      <c r="F612" s="12">
        <v>0</v>
      </c>
      <c r="G612" s="12">
        <v>0</v>
      </c>
      <c r="H612" s="12">
        <v>0</v>
      </c>
      <c r="I612" s="12">
        <v>0</v>
      </c>
      <c r="J612" s="12">
        <v>0</v>
      </c>
      <c r="K612" s="12">
        <v>0</v>
      </c>
      <c r="L612" s="12">
        <v>0</v>
      </c>
      <c r="M612" s="12">
        <v>0</v>
      </c>
      <c r="N612" s="11">
        <v>0</v>
      </c>
      <c r="O612" s="12">
        <f t="shared" si="10"/>
        <v>0</v>
      </c>
      <c r="P612" s="2"/>
      <c r="Q612" s="2"/>
    </row>
    <row r="613" spans="1:17" x14ac:dyDescent="0.25">
      <c r="A613" s="10">
        <v>555.11900000000003</v>
      </c>
      <c r="B613" s="11" t="s">
        <v>598</v>
      </c>
      <c r="C613" s="12">
        <v>0</v>
      </c>
      <c r="D613" s="12">
        <v>0</v>
      </c>
      <c r="E613" s="12">
        <v>0</v>
      </c>
      <c r="F613" s="12">
        <v>0</v>
      </c>
      <c r="G613" s="12">
        <v>0</v>
      </c>
      <c r="H613" s="12">
        <v>0</v>
      </c>
      <c r="I613" s="12">
        <v>0</v>
      </c>
      <c r="J613" s="12">
        <v>0</v>
      </c>
      <c r="K613" s="12">
        <v>0</v>
      </c>
      <c r="L613" s="12">
        <v>0</v>
      </c>
      <c r="M613" s="12">
        <v>0</v>
      </c>
      <c r="N613" s="11">
        <v>0</v>
      </c>
      <c r="O613" s="12">
        <f t="shared" si="10"/>
        <v>0</v>
      </c>
      <c r="P613" s="2"/>
      <c r="Q613" s="2"/>
    </row>
    <row r="614" spans="1:17" x14ac:dyDescent="0.25">
      <c r="A614" s="10">
        <v>555.20000000000005</v>
      </c>
      <c r="B614" s="11" t="s">
        <v>599</v>
      </c>
      <c r="C614" s="12">
        <v>1235840.77</v>
      </c>
      <c r="D614" s="12">
        <v>1180137.72</v>
      </c>
      <c r="E614" s="12">
        <v>1222184.8999999999</v>
      </c>
      <c r="F614" s="12">
        <v>1158315.6499999999</v>
      </c>
      <c r="G614" s="12">
        <v>1147662.57</v>
      </c>
      <c r="H614" s="12">
        <v>1143393.67</v>
      </c>
      <c r="I614" s="12">
        <v>1140703.96</v>
      </c>
      <c r="J614" s="12">
        <v>1147267.8600000001</v>
      </c>
      <c r="K614" s="12">
        <v>1105731.73</v>
      </c>
      <c r="L614" s="12">
        <v>1051772.78</v>
      </c>
      <c r="M614" s="12">
        <v>1133325.04</v>
      </c>
      <c r="N614" s="13">
        <v>1182490.0900000001</v>
      </c>
      <c r="O614" s="12">
        <f t="shared" si="10"/>
        <v>13848826.739999998</v>
      </c>
      <c r="P614" s="2"/>
      <c r="Q614" s="2"/>
    </row>
    <row r="615" spans="1:17" x14ac:dyDescent="0.25">
      <c r="A615" s="10">
        <v>555.21</v>
      </c>
      <c r="B615" s="11" t="s">
        <v>600</v>
      </c>
      <c r="C615" s="12">
        <v>362006.33</v>
      </c>
      <c r="D615" s="12">
        <v>314574.27</v>
      </c>
      <c r="E615" s="12">
        <v>299950.3</v>
      </c>
      <c r="F615" s="12">
        <v>286570.74</v>
      </c>
      <c r="G615" s="12">
        <v>284285.40999999997</v>
      </c>
      <c r="H615" s="12">
        <v>274207.09999999998</v>
      </c>
      <c r="I615" s="12">
        <v>283427.15000000002</v>
      </c>
      <c r="J615" s="12">
        <v>280364.18</v>
      </c>
      <c r="K615" s="12">
        <v>225756.88</v>
      </c>
      <c r="L615" s="12">
        <v>243224.15</v>
      </c>
      <c r="M615" s="12">
        <v>259501.5</v>
      </c>
      <c r="N615" s="13">
        <v>265221.71000000002</v>
      </c>
      <c r="O615" s="12">
        <f t="shared" si="10"/>
        <v>3379089.7199999997</v>
      </c>
      <c r="P615" s="2"/>
      <c r="Q615" s="2"/>
    </row>
    <row r="616" spans="1:17" x14ac:dyDescent="0.25">
      <c r="A616" s="10">
        <v>555.22</v>
      </c>
      <c r="B616" s="11" t="s">
        <v>601</v>
      </c>
      <c r="C616" s="12">
        <v>33320.449999999997</v>
      </c>
      <c r="D616" s="12">
        <v>32549.89</v>
      </c>
      <c r="E616" s="12">
        <v>32281.13</v>
      </c>
      <c r="F616" s="12">
        <v>32366.83</v>
      </c>
      <c r="G616" s="12">
        <v>32081.93</v>
      </c>
      <c r="H616" s="12">
        <v>33351.47</v>
      </c>
      <c r="I616" s="12">
        <v>33046.93</v>
      </c>
      <c r="J616" s="12">
        <v>33316.019999999997</v>
      </c>
      <c r="K616" s="12">
        <v>32472.76</v>
      </c>
      <c r="L616" s="12">
        <v>32416.89</v>
      </c>
      <c r="M616" s="12">
        <v>32253.03</v>
      </c>
      <c r="N616" s="13">
        <v>32631.59</v>
      </c>
      <c r="O616" s="12">
        <f t="shared" si="10"/>
        <v>392088.9200000001</v>
      </c>
      <c r="P616" s="2"/>
      <c r="Q616" s="2"/>
    </row>
    <row r="617" spans="1:17" x14ac:dyDescent="0.25">
      <c r="A617" s="10">
        <v>555.23</v>
      </c>
      <c r="B617" s="11" t="s">
        <v>602</v>
      </c>
      <c r="C617" s="12">
        <v>14207.56</v>
      </c>
      <c r="D617" s="12">
        <v>12233.45</v>
      </c>
      <c r="E617" s="12">
        <v>11608.97</v>
      </c>
      <c r="F617" s="12">
        <v>10082.790000000001</v>
      </c>
      <c r="G617" s="12">
        <v>11681.54</v>
      </c>
      <c r="H617" s="12">
        <v>11174.94</v>
      </c>
      <c r="I617" s="12">
        <v>10562.43</v>
      </c>
      <c r="J617" s="12">
        <v>11134.47</v>
      </c>
      <c r="K617" s="12">
        <v>10264.77</v>
      </c>
      <c r="L617" s="12">
        <v>9328.67</v>
      </c>
      <c r="M617" s="12">
        <v>9246.27</v>
      </c>
      <c r="N617" s="13">
        <v>10302.040000000001</v>
      </c>
      <c r="O617" s="12">
        <f t="shared" si="10"/>
        <v>131827.9</v>
      </c>
      <c r="P617" s="2"/>
      <c r="Q617" s="2"/>
    </row>
    <row r="618" spans="1:17" x14ac:dyDescent="0.25">
      <c r="A618" s="10">
        <v>555.24</v>
      </c>
      <c r="B618" s="11" t="s">
        <v>603</v>
      </c>
      <c r="C618" s="12">
        <v>72495.399999999994</v>
      </c>
      <c r="D618" s="12">
        <v>67544.56</v>
      </c>
      <c r="E618" s="12">
        <v>61707.92</v>
      </c>
      <c r="F618" s="12">
        <v>55272.53</v>
      </c>
      <c r="G618" s="12">
        <v>52102.05</v>
      </c>
      <c r="H618" s="12">
        <v>51399.37</v>
      </c>
      <c r="I618" s="12">
        <v>50983.41</v>
      </c>
      <c r="J618" s="12">
        <v>49963.16</v>
      </c>
      <c r="K618" s="12">
        <v>50400.49</v>
      </c>
      <c r="L618" s="12">
        <v>42596.23</v>
      </c>
      <c r="M618" s="12">
        <v>46150.09</v>
      </c>
      <c r="N618" s="13">
        <v>47610.15</v>
      </c>
      <c r="O618" s="12">
        <f t="shared" si="10"/>
        <v>648225.36</v>
      </c>
      <c r="P618" s="2"/>
      <c r="Q618" s="2"/>
    </row>
    <row r="619" spans="1:17" x14ac:dyDescent="0.25">
      <c r="A619" s="10">
        <v>555.26</v>
      </c>
      <c r="B619" s="11" t="s">
        <v>604</v>
      </c>
      <c r="C619" s="12">
        <v>60597.89</v>
      </c>
      <c r="D619" s="12">
        <v>46546.7</v>
      </c>
      <c r="E619" s="12">
        <v>44438.2</v>
      </c>
      <c r="F619" s="12">
        <v>29329.55</v>
      </c>
      <c r="G619" s="12">
        <v>35544.58</v>
      </c>
      <c r="H619" s="12">
        <v>40944.639999999999</v>
      </c>
      <c r="I619" s="12">
        <v>55215.32</v>
      </c>
      <c r="J619" s="12">
        <v>73571.78</v>
      </c>
      <c r="K619" s="12">
        <v>74695.53</v>
      </c>
      <c r="L619" s="12">
        <v>88549.83</v>
      </c>
      <c r="M619" s="12">
        <v>98896.76</v>
      </c>
      <c r="N619" s="13">
        <v>98754.4</v>
      </c>
      <c r="O619" s="12">
        <f t="shared" si="10"/>
        <v>747085.18</v>
      </c>
      <c r="P619" s="2"/>
      <c r="Q619" s="2"/>
    </row>
    <row r="620" spans="1:17" x14ac:dyDescent="0.25">
      <c r="A620" s="10">
        <v>555.27</v>
      </c>
      <c r="B620" s="11" t="s">
        <v>605</v>
      </c>
      <c r="C620" s="12">
        <v>0</v>
      </c>
      <c r="D620" s="12">
        <v>0</v>
      </c>
      <c r="E620" s="12">
        <v>0</v>
      </c>
      <c r="F620" s="12">
        <v>0</v>
      </c>
      <c r="G620" s="12">
        <v>0</v>
      </c>
      <c r="H620" s="12">
        <v>0</v>
      </c>
      <c r="I620" s="12">
        <v>0</v>
      </c>
      <c r="J620" s="12">
        <v>0</v>
      </c>
      <c r="K620" s="12">
        <v>0</v>
      </c>
      <c r="L620" s="12">
        <v>0</v>
      </c>
      <c r="M620" s="12">
        <v>0</v>
      </c>
      <c r="N620" s="11">
        <v>0</v>
      </c>
      <c r="O620" s="12">
        <f t="shared" si="10"/>
        <v>0</v>
      </c>
      <c r="P620" s="2"/>
      <c r="Q620" s="2"/>
    </row>
    <row r="621" spans="1:17" x14ac:dyDescent="0.25">
      <c r="A621" s="10">
        <v>555.29999999999995</v>
      </c>
      <c r="B621" s="11" t="s">
        <v>606</v>
      </c>
      <c r="C621" s="12">
        <v>936323.74</v>
      </c>
      <c r="D621" s="12">
        <v>856155.89</v>
      </c>
      <c r="E621" s="12">
        <v>1117269.23</v>
      </c>
      <c r="F621" s="12">
        <v>1916742.6</v>
      </c>
      <c r="G621" s="12">
        <v>1466474.32</v>
      </c>
      <c r="H621" s="12">
        <v>878560.5</v>
      </c>
      <c r="I621" s="12">
        <v>1234159.04</v>
      </c>
      <c r="J621" s="12">
        <v>949493.74</v>
      </c>
      <c r="K621" s="12">
        <v>1002304.3</v>
      </c>
      <c r="L621" s="12">
        <v>929267.05</v>
      </c>
      <c r="M621" s="12">
        <v>846014.23</v>
      </c>
      <c r="N621" s="13">
        <v>893045.26</v>
      </c>
      <c r="O621" s="12">
        <f t="shared" si="10"/>
        <v>13025809.900000002</v>
      </c>
      <c r="P621" s="2"/>
      <c r="Q621" s="2"/>
    </row>
    <row r="622" spans="1:17" x14ac:dyDescent="0.25">
      <c r="A622" s="10">
        <v>555.4</v>
      </c>
      <c r="B622" s="11" t="s">
        <v>607</v>
      </c>
      <c r="C622" s="12">
        <v>0</v>
      </c>
      <c r="D622" s="12">
        <v>0</v>
      </c>
      <c r="E622" s="12">
        <v>0</v>
      </c>
      <c r="F622" s="12">
        <v>0</v>
      </c>
      <c r="G622" s="12">
        <v>0</v>
      </c>
      <c r="H622" s="12">
        <v>0</v>
      </c>
      <c r="I622" s="12">
        <v>0</v>
      </c>
      <c r="J622" s="12">
        <v>0</v>
      </c>
      <c r="K622" s="12">
        <v>0</v>
      </c>
      <c r="L622" s="12">
        <v>0</v>
      </c>
      <c r="M622" s="12">
        <v>0</v>
      </c>
      <c r="N622" s="11">
        <v>0</v>
      </c>
      <c r="O622" s="12">
        <f t="shared" si="10"/>
        <v>0</v>
      </c>
      <c r="P622" s="2"/>
      <c r="Q622" s="2"/>
    </row>
    <row r="623" spans="1:17" x14ac:dyDescent="0.25">
      <c r="A623" s="10">
        <v>555.40099999999995</v>
      </c>
      <c r="B623" s="11" t="s">
        <v>608</v>
      </c>
      <c r="C623" s="12">
        <v>8287679.9199999999</v>
      </c>
      <c r="D623" s="12">
        <v>9508528.4900000002</v>
      </c>
      <c r="E623" s="12">
        <v>8002660.9299999997</v>
      </c>
      <c r="F623" s="12">
        <v>7781695.1399999997</v>
      </c>
      <c r="G623" s="12">
        <v>7836934.5099999998</v>
      </c>
      <c r="H623" s="12">
        <v>6869936.6200000001</v>
      </c>
      <c r="I623" s="12">
        <v>6848170.9900000002</v>
      </c>
      <c r="J623" s="12">
        <v>6580907.29</v>
      </c>
      <c r="K623" s="12">
        <v>6519197.04</v>
      </c>
      <c r="L623" s="12">
        <v>5945765.8700000001</v>
      </c>
      <c r="M623" s="12">
        <v>7630794.4199999999</v>
      </c>
      <c r="N623" s="13">
        <v>5760097.6699999999</v>
      </c>
      <c r="O623" s="12">
        <f t="shared" si="10"/>
        <v>87572368.890000001</v>
      </c>
      <c r="P623" s="2"/>
      <c r="Q623" s="2"/>
    </row>
    <row r="624" spans="1:17" x14ac:dyDescent="0.25">
      <c r="A624" s="10">
        <v>555.5</v>
      </c>
      <c r="B624" s="11" t="s">
        <v>609</v>
      </c>
      <c r="C624" s="12">
        <v>3372.73</v>
      </c>
      <c r="D624" s="12">
        <v>2641.85</v>
      </c>
      <c r="E624" s="12">
        <v>2727.67</v>
      </c>
      <c r="F624" s="12">
        <v>2280.35</v>
      </c>
      <c r="G624" s="12">
        <v>2463.7199999999998</v>
      </c>
      <c r="H624" s="12">
        <v>2418.91</v>
      </c>
      <c r="I624" s="12">
        <v>2392.14</v>
      </c>
      <c r="J624" s="12">
        <v>2328.81</v>
      </c>
      <c r="K624" s="12">
        <v>2407.4699999999998</v>
      </c>
      <c r="L624" s="12">
        <v>2538.42</v>
      </c>
      <c r="M624" s="12">
        <v>2780.22</v>
      </c>
      <c r="N624" s="13">
        <v>2838.88</v>
      </c>
      <c r="O624" s="12">
        <f t="shared" si="10"/>
        <v>31191.170000000002</v>
      </c>
      <c r="P624" s="2"/>
      <c r="Q624" s="2"/>
    </row>
    <row r="625" spans="1:17" x14ac:dyDescent="0.25">
      <c r="A625" s="10">
        <v>555.6</v>
      </c>
      <c r="B625" s="11" t="s">
        <v>610</v>
      </c>
      <c r="C625" s="12">
        <v>2717.92</v>
      </c>
      <c r="D625" s="12">
        <v>3081.04</v>
      </c>
      <c r="E625" s="12">
        <v>2798.66</v>
      </c>
      <c r="F625" s="12">
        <v>2860.56</v>
      </c>
      <c r="G625" s="12">
        <v>3520.23</v>
      </c>
      <c r="H625" s="12">
        <v>8044311.2000000002</v>
      </c>
      <c r="I625" s="12">
        <v>3171.64</v>
      </c>
      <c r="J625" s="12">
        <v>3012.4</v>
      </c>
      <c r="K625" s="12">
        <v>3104.92</v>
      </c>
      <c r="L625" s="12">
        <v>-8037169.7800000003</v>
      </c>
      <c r="M625" s="12">
        <v>3228.04</v>
      </c>
      <c r="N625" s="13">
        <v>3598.56</v>
      </c>
      <c r="O625" s="12">
        <f t="shared" si="10"/>
        <v>38235.390000000036</v>
      </c>
      <c r="P625" s="2"/>
      <c r="Q625" s="2"/>
    </row>
    <row r="626" spans="1:17" x14ac:dyDescent="0.25">
      <c r="A626" s="10">
        <v>555.601</v>
      </c>
      <c r="B626" s="11" t="s">
        <v>611</v>
      </c>
      <c r="C626" s="12">
        <v>8841120.2799999993</v>
      </c>
      <c r="D626" s="12">
        <v>9021963.0800000001</v>
      </c>
      <c r="E626" s="12">
        <v>9242136.5600000005</v>
      </c>
      <c r="F626" s="12">
        <v>8815535.25</v>
      </c>
      <c r="G626" s="12">
        <v>9332893.8699999992</v>
      </c>
      <c r="H626" s="12">
        <v>1011976.23</v>
      </c>
      <c r="I626" s="12">
        <v>9096641.5099999998</v>
      </c>
      <c r="J626" s="12">
        <v>8402136.9499999993</v>
      </c>
      <c r="K626" s="12">
        <v>9801135.6899999995</v>
      </c>
      <c r="L626" s="12">
        <v>16603134.050000001</v>
      </c>
      <c r="M626" s="12">
        <v>10929289.33</v>
      </c>
      <c r="N626" s="13">
        <v>7309874.6900000004</v>
      </c>
      <c r="O626" s="12">
        <f t="shared" si="10"/>
        <v>108407837.48999998</v>
      </c>
      <c r="P626" s="2"/>
      <c r="Q626" s="2"/>
    </row>
    <row r="627" spans="1:17" x14ac:dyDescent="0.25">
      <c r="A627" s="10">
        <v>555.9</v>
      </c>
      <c r="B627" s="11" t="s">
        <v>612</v>
      </c>
      <c r="C627" s="12">
        <v>121786.88</v>
      </c>
      <c r="D627" s="12">
        <v>111365.21</v>
      </c>
      <c r="E627" s="12">
        <v>110373.11</v>
      </c>
      <c r="F627" s="12">
        <v>101797.71</v>
      </c>
      <c r="G627" s="12">
        <v>109069.74</v>
      </c>
      <c r="H627" s="12">
        <v>100339.17</v>
      </c>
      <c r="I627" s="12">
        <v>105210.7</v>
      </c>
      <c r="J627" s="12">
        <v>112404.51</v>
      </c>
      <c r="K627" s="12">
        <v>101464.19</v>
      </c>
      <c r="L627" s="12">
        <v>110546.32</v>
      </c>
      <c r="M627" s="12">
        <v>103074.74</v>
      </c>
      <c r="N627" s="13">
        <v>99259.69</v>
      </c>
      <c r="O627" s="12">
        <f t="shared" si="10"/>
        <v>1286691.97</v>
      </c>
      <c r="P627" s="2"/>
      <c r="Q627" s="2"/>
    </row>
    <row r="628" spans="1:17" x14ac:dyDescent="0.25">
      <c r="A628" s="10">
        <v>555.95000000000005</v>
      </c>
      <c r="B628" s="11" t="s">
        <v>613</v>
      </c>
      <c r="C628" s="12">
        <v>1552262.52</v>
      </c>
      <c r="D628" s="12">
        <v>1415908.96</v>
      </c>
      <c r="E628" s="12">
        <v>1415901.39</v>
      </c>
      <c r="F628" s="12">
        <v>1406889.58</v>
      </c>
      <c r="G628" s="12">
        <v>1342474.38</v>
      </c>
      <c r="H628" s="12">
        <v>1404512.66</v>
      </c>
      <c r="I628" s="12">
        <v>1354463.21</v>
      </c>
      <c r="J628" s="12">
        <v>1429964.7</v>
      </c>
      <c r="K628" s="12">
        <v>1385376.67</v>
      </c>
      <c r="L628" s="12">
        <v>1408484.32</v>
      </c>
      <c r="M628" s="12">
        <v>1424074.01</v>
      </c>
      <c r="N628" s="13">
        <v>1378455.46</v>
      </c>
      <c r="O628" s="12">
        <f t="shared" si="10"/>
        <v>16918767.859999999</v>
      </c>
      <c r="P628" s="2"/>
      <c r="Q628" s="2"/>
    </row>
    <row r="629" spans="1:17" x14ac:dyDescent="0.25">
      <c r="A629" s="10">
        <v>555.97</v>
      </c>
      <c r="B629" s="11" t="s">
        <v>614</v>
      </c>
      <c r="C629" s="12">
        <v>0</v>
      </c>
      <c r="D629" s="12">
        <v>0</v>
      </c>
      <c r="E629" s="12">
        <v>0</v>
      </c>
      <c r="F629" s="12">
        <v>0</v>
      </c>
      <c r="G629" s="12">
        <v>0</v>
      </c>
      <c r="H629" s="12">
        <v>0</v>
      </c>
      <c r="I629" s="12">
        <v>0</v>
      </c>
      <c r="J629" s="12">
        <v>0</v>
      </c>
      <c r="K629" s="12">
        <v>0</v>
      </c>
      <c r="L629" s="12">
        <v>0</v>
      </c>
      <c r="M629" s="12">
        <v>0</v>
      </c>
      <c r="N629" s="11">
        <v>0</v>
      </c>
      <c r="O629" s="12">
        <f t="shared" si="10"/>
        <v>0</v>
      </c>
      <c r="P629" s="2"/>
      <c r="Q629" s="2"/>
    </row>
    <row r="630" spans="1:17" x14ac:dyDescent="0.25">
      <c r="A630" s="10">
        <v>580</v>
      </c>
      <c r="B630" s="11" t="s">
        <v>615</v>
      </c>
      <c r="C630" s="12">
        <v>0</v>
      </c>
      <c r="D630" s="12">
        <v>0</v>
      </c>
      <c r="E630" s="12">
        <v>0</v>
      </c>
      <c r="F630" s="12">
        <v>0</v>
      </c>
      <c r="G630" s="12">
        <v>0</v>
      </c>
      <c r="H630" s="12">
        <v>0</v>
      </c>
      <c r="I630" s="12">
        <v>0</v>
      </c>
      <c r="J630" s="12">
        <v>0</v>
      </c>
      <c r="K630" s="12">
        <v>0</v>
      </c>
      <c r="L630" s="12">
        <v>0</v>
      </c>
      <c r="M630" s="12">
        <v>0</v>
      </c>
      <c r="N630" s="11">
        <v>0</v>
      </c>
      <c r="O630" s="12">
        <f t="shared" si="10"/>
        <v>0</v>
      </c>
      <c r="P630" s="2"/>
      <c r="Q630" s="2"/>
    </row>
    <row r="631" spans="1:17" x14ac:dyDescent="0.25">
      <c r="A631" s="10">
        <v>581</v>
      </c>
      <c r="B631" s="11" t="s">
        <v>616</v>
      </c>
      <c r="C631" s="12">
        <v>0</v>
      </c>
      <c r="D631" s="12">
        <v>0</v>
      </c>
      <c r="E631" s="12">
        <v>0</v>
      </c>
      <c r="F631" s="12">
        <v>0</v>
      </c>
      <c r="G631" s="12">
        <v>0</v>
      </c>
      <c r="H631" s="12">
        <v>0</v>
      </c>
      <c r="I631" s="12">
        <v>0</v>
      </c>
      <c r="J631" s="12">
        <v>0</v>
      </c>
      <c r="K631" s="12">
        <v>0</v>
      </c>
      <c r="L631" s="12">
        <v>0</v>
      </c>
      <c r="M631" s="12">
        <v>0</v>
      </c>
      <c r="N631" s="11">
        <v>0</v>
      </c>
      <c r="O631" s="12">
        <f t="shared" si="10"/>
        <v>0</v>
      </c>
      <c r="P631" s="2"/>
      <c r="Q631" s="2"/>
    </row>
    <row r="632" spans="1:17" x14ac:dyDescent="0.25">
      <c r="A632" s="10">
        <v>582</v>
      </c>
      <c r="B632" s="11" t="s">
        <v>617</v>
      </c>
      <c r="C632" s="12">
        <v>21450.04</v>
      </c>
      <c r="D632" s="12">
        <v>21450.04</v>
      </c>
      <c r="E632" s="12">
        <v>21450.04</v>
      </c>
      <c r="F632" s="12">
        <v>21149.98</v>
      </c>
      <c r="G632" s="12">
        <v>21149.98</v>
      </c>
      <c r="H632" s="12">
        <v>21149.98</v>
      </c>
      <c r="I632" s="12">
        <v>21149.98</v>
      </c>
      <c r="J632" s="12">
        <v>20212.849999999999</v>
      </c>
      <c r="K632" s="12">
        <v>20212.849999999999</v>
      </c>
      <c r="L632" s="12">
        <v>20384.23</v>
      </c>
      <c r="M632" s="12">
        <v>20384.23</v>
      </c>
      <c r="N632" s="13">
        <v>20646.490000000002</v>
      </c>
      <c r="O632" s="12">
        <f t="shared" si="10"/>
        <v>250790.69000000003</v>
      </c>
      <c r="P632" s="2"/>
      <c r="Q632" s="2"/>
    </row>
    <row r="633" spans="1:17" x14ac:dyDescent="0.25">
      <c r="A633" s="10">
        <v>582.20000000000005</v>
      </c>
      <c r="B633" s="11" t="s">
        <v>618</v>
      </c>
      <c r="C633" s="12">
        <v>5575.25</v>
      </c>
      <c r="D633" s="12">
        <v>6733.6</v>
      </c>
      <c r="E633" s="12">
        <v>4931.96</v>
      </c>
      <c r="F633" s="12">
        <v>3080.9</v>
      </c>
      <c r="G633" s="12">
        <v>3841.57</v>
      </c>
      <c r="H633" s="12">
        <v>3511.72</v>
      </c>
      <c r="I633" s="12">
        <v>3972.68</v>
      </c>
      <c r="J633" s="12">
        <v>4931.99</v>
      </c>
      <c r="K633" s="12">
        <v>3526.54</v>
      </c>
      <c r="L633" s="12">
        <v>3246.48</v>
      </c>
      <c r="M633" s="12">
        <v>4531.3</v>
      </c>
      <c r="N633" s="13">
        <v>6385.28</v>
      </c>
      <c r="O633" s="12">
        <f t="shared" si="10"/>
        <v>54269.270000000011</v>
      </c>
      <c r="P633" s="2"/>
      <c r="Q633" s="2"/>
    </row>
    <row r="634" spans="1:17" x14ac:dyDescent="0.25">
      <c r="A634" s="10">
        <v>582.25</v>
      </c>
      <c r="B634" s="11" t="s">
        <v>619</v>
      </c>
      <c r="C634" s="12">
        <v>0</v>
      </c>
      <c r="D634" s="12">
        <v>0</v>
      </c>
      <c r="E634" s="12">
        <v>0</v>
      </c>
      <c r="F634" s="12">
        <v>0</v>
      </c>
      <c r="G634" s="12">
        <v>0</v>
      </c>
      <c r="H634" s="12">
        <v>0</v>
      </c>
      <c r="I634" s="12">
        <v>0</v>
      </c>
      <c r="J634" s="12">
        <v>0</v>
      </c>
      <c r="K634" s="12">
        <v>0</v>
      </c>
      <c r="L634" s="12">
        <v>0</v>
      </c>
      <c r="M634" s="12">
        <v>0</v>
      </c>
      <c r="N634" s="11">
        <v>0</v>
      </c>
      <c r="O634" s="12">
        <f t="shared" si="10"/>
        <v>0</v>
      </c>
      <c r="P634" s="2"/>
      <c r="Q634" s="2"/>
    </row>
    <row r="635" spans="1:17" x14ac:dyDescent="0.25">
      <c r="A635" s="10">
        <v>583</v>
      </c>
      <c r="B635" s="11" t="s">
        <v>620</v>
      </c>
      <c r="C635" s="12">
        <v>148516.04999999999</v>
      </c>
      <c r="D635" s="12">
        <v>47732.160000000003</v>
      </c>
      <c r="E635" s="12">
        <v>103326.58</v>
      </c>
      <c r="F635" s="12">
        <v>107347.1</v>
      </c>
      <c r="G635" s="12">
        <v>64082.23</v>
      </c>
      <c r="H635" s="12">
        <v>92775.08</v>
      </c>
      <c r="I635" s="12">
        <v>97156.5</v>
      </c>
      <c r="J635" s="12">
        <v>67962.63</v>
      </c>
      <c r="K635" s="12">
        <v>-53709.919999999998</v>
      </c>
      <c r="L635" s="12">
        <v>78200.42</v>
      </c>
      <c r="M635" s="12">
        <v>61499.26</v>
      </c>
      <c r="N635" s="13">
        <v>122977.97</v>
      </c>
      <c r="O635" s="12">
        <f t="shared" si="10"/>
        <v>937866.05999999994</v>
      </c>
      <c r="P635" s="2"/>
      <c r="Q635" s="2"/>
    </row>
    <row r="636" spans="1:17" x14ac:dyDescent="0.25">
      <c r="A636" s="10">
        <v>583.1</v>
      </c>
      <c r="B636" s="11" t="s">
        <v>621</v>
      </c>
      <c r="C636" s="12">
        <v>0</v>
      </c>
      <c r="D636" s="12">
        <v>0</v>
      </c>
      <c r="E636" s="12">
        <v>0</v>
      </c>
      <c r="F636" s="12">
        <v>0</v>
      </c>
      <c r="G636" s="12">
        <v>0</v>
      </c>
      <c r="H636" s="12">
        <v>0</v>
      </c>
      <c r="I636" s="12">
        <v>0</v>
      </c>
      <c r="J636" s="12">
        <v>0</v>
      </c>
      <c r="K636" s="12">
        <v>0</v>
      </c>
      <c r="L636" s="12">
        <v>0</v>
      </c>
      <c r="M636" s="12">
        <v>0</v>
      </c>
      <c r="N636" s="11">
        <v>0</v>
      </c>
      <c r="O636" s="12">
        <f t="shared" si="10"/>
        <v>0</v>
      </c>
      <c r="P636" s="2"/>
      <c r="Q636" s="2"/>
    </row>
    <row r="637" spans="1:17" x14ac:dyDescent="0.25">
      <c r="A637" s="10">
        <v>583.20000000000005</v>
      </c>
      <c r="B637" s="11" t="s">
        <v>622</v>
      </c>
      <c r="C637" s="12">
        <v>0</v>
      </c>
      <c r="D637" s="12">
        <v>0</v>
      </c>
      <c r="E637" s="12">
        <v>0</v>
      </c>
      <c r="F637" s="12">
        <v>0</v>
      </c>
      <c r="G637" s="12">
        <v>0</v>
      </c>
      <c r="H637" s="12">
        <v>0</v>
      </c>
      <c r="I637" s="12">
        <v>0</v>
      </c>
      <c r="J637" s="12">
        <v>0</v>
      </c>
      <c r="K637" s="12">
        <v>0</v>
      </c>
      <c r="L637" s="12">
        <v>0</v>
      </c>
      <c r="M637" s="12">
        <v>0</v>
      </c>
      <c r="N637" s="11">
        <v>0</v>
      </c>
      <c r="O637" s="12">
        <f t="shared" si="10"/>
        <v>0</v>
      </c>
      <c r="P637" s="2"/>
      <c r="Q637" s="2"/>
    </row>
    <row r="638" spans="1:17" x14ac:dyDescent="0.25">
      <c r="A638" s="10">
        <v>583.29999999999995</v>
      </c>
      <c r="B638" s="11" t="s">
        <v>623</v>
      </c>
      <c r="C638" s="12">
        <v>0</v>
      </c>
      <c r="D638" s="12">
        <v>0</v>
      </c>
      <c r="E638" s="12">
        <v>0</v>
      </c>
      <c r="F638" s="12">
        <v>0</v>
      </c>
      <c r="G638" s="12">
        <v>0</v>
      </c>
      <c r="H638" s="12">
        <v>0</v>
      </c>
      <c r="I638" s="12">
        <v>0</v>
      </c>
      <c r="J638" s="12">
        <v>0</v>
      </c>
      <c r="K638" s="12">
        <v>0</v>
      </c>
      <c r="L638" s="12">
        <v>0</v>
      </c>
      <c r="M638" s="12">
        <v>0</v>
      </c>
      <c r="N638" s="11">
        <v>0</v>
      </c>
      <c r="O638" s="12">
        <f t="shared" ref="O638:O701" si="11">SUM(C638:N638)</f>
        <v>0</v>
      </c>
      <c r="P638" s="2"/>
      <c r="Q638" s="2"/>
    </row>
    <row r="639" spans="1:17" x14ac:dyDescent="0.25">
      <c r="A639" s="10">
        <v>583.4</v>
      </c>
      <c r="B639" s="11" t="s">
        <v>624</v>
      </c>
      <c r="C639" s="12">
        <v>0</v>
      </c>
      <c r="D639" s="12">
        <v>0</v>
      </c>
      <c r="E639" s="12">
        <v>0</v>
      </c>
      <c r="F639" s="12">
        <v>0</v>
      </c>
      <c r="G639" s="12">
        <v>0</v>
      </c>
      <c r="H639" s="12">
        <v>0</v>
      </c>
      <c r="I639" s="12">
        <v>0</v>
      </c>
      <c r="J639" s="12">
        <v>0</v>
      </c>
      <c r="K639" s="12">
        <v>0</v>
      </c>
      <c r="L639" s="12">
        <v>0</v>
      </c>
      <c r="M639" s="12">
        <v>0</v>
      </c>
      <c r="N639" s="11">
        <v>0</v>
      </c>
      <c r="O639" s="12">
        <f t="shared" si="11"/>
        <v>0</v>
      </c>
      <c r="P639" s="2"/>
      <c r="Q639" s="2"/>
    </row>
    <row r="640" spans="1:17" x14ac:dyDescent="0.25">
      <c r="A640" s="10">
        <v>583.5</v>
      </c>
      <c r="B640" s="11" t="s">
        <v>625</v>
      </c>
      <c r="C640" s="12">
        <v>0</v>
      </c>
      <c r="D640" s="12">
        <v>0</v>
      </c>
      <c r="E640" s="12">
        <v>0</v>
      </c>
      <c r="F640" s="12">
        <v>0</v>
      </c>
      <c r="G640" s="12">
        <v>0</v>
      </c>
      <c r="H640" s="12">
        <v>0</v>
      </c>
      <c r="I640" s="12">
        <v>0</v>
      </c>
      <c r="J640" s="12">
        <v>0</v>
      </c>
      <c r="K640" s="12">
        <v>0</v>
      </c>
      <c r="L640" s="12">
        <v>0</v>
      </c>
      <c r="M640" s="12">
        <v>0</v>
      </c>
      <c r="N640" s="11">
        <v>0</v>
      </c>
      <c r="O640" s="12">
        <f t="shared" si="11"/>
        <v>0</v>
      </c>
      <c r="P640" s="2"/>
      <c r="Q640" s="2"/>
    </row>
    <row r="641" spans="1:17" x14ac:dyDescent="0.25">
      <c r="A641" s="10">
        <v>584</v>
      </c>
      <c r="B641" s="11" t="s">
        <v>626</v>
      </c>
      <c r="C641" s="12">
        <v>12053.32</v>
      </c>
      <c r="D641" s="12">
        <v>12053.32</v>
      </c>
      <c r="E641" s="12">
        <v>12053.32</v>
      </c>
      <c r="F641" s="12">
        <v>12233.75</v>
      </c>
      <c r="G641" s="12">
        <v>12233.75</v>
      </c>
      <c r="H641" s="12">
        <v>12233.75</v>
      </c>
      <c r="I641" s="12">
        <v>12233.75</v>
      </c>
      <c r="J641" s="12">
        <v>11439.31</v>
      </c>
      <c r="K641" s="12">
        <v>11439.31</v>
      </c>
      <c r="L641" s="12">
        <v>11584.6</v>
      </c>
      <c r="M641" s="12">
        <v>11584.6</v>
      </c>
      <c r="N641" s="13">
        <v>11865.39</v>
      </c>
      <c r="O641" s="12">
        <f t="shared" si="11"/>
        <v>143008.16999999998</v>
      </c>
      <c r="P641" s="2"/>
      <c r="Q641" s="2"/>
    </row>
    <row r="642" spans="1:17" x14ac:dyDescent="0.25">
      <c r="A642" s="10">
        <v>584.20000000000005</v>
      </c>
      <c r="B642" s="11" t="s">
        <v>627</v>
      </c>
      <c r="C642" s="12">
        <v>0</v>
      </c>
      <c r="D642" s="12">
        <v>0</v>
      </c>
      <c r="E642" s="12">
        <v>0</v>
      </c>
      <c r="F642" s="12">
        <v>0</v>
      </c>
      <c r="G642" s="12">
        <v>0</v>
      </c>
      <c r="H642" s="12">
        <v>0</v>
      </c>
      <c r="I642" s="12">
        <v>0</v>
      </c>
      <c r="J642" s="12">
        <v>0</v>
      </c>
      <c r="K642" s="12">
        <v>0</v>
      </c>
      <c r="L642" s="12">
        <v>0</v>
      </c>
      <c r="M642" s="12">
        <v>0</v>
      </c>
      <c r="N642" s="11">
        <v>0</v>
      </c>
      <c r="O642" s="12">
        <f t="shared" si="11"/>
        <v>0</v>
      </c>
      <c r="P642" s="2"/>
      <c r="Q642" s="2"/>
    </row>
    <row r="643" spans="1:17" x14ac:dyDescent="0.25">
      <c r="A643" s="10">
        <v>584.4</v>
      </c>
      <c r="B643" s="11" t="s">
        <v>628</v>
      </c>
      <c r="C643" s="12">
        <v>0</v>
      </c>
      <c r="D643" s="12">
        <v>0</v>
      </c>
      <c r="E643" s="12">
        <v>0</v>
      </c>
      <c r="F643" s="12">
        <v>0</v>
      </c>
      <c r="G643" s="12">
        <v>0</v>
      </c>
      <c r="H643" s="12">
        <v>0</v>
      </c>
      <c r="I643" s="12">
        <v>0</v>
      </c>
      <c r="J643" s="12">
        <v>0</v>
      </c>
      <c r="K643" s="12">
        <v>0</v>
      </c>
      <c r="L643" s="12">
        <v>0</v>
      </c>
      <c r="M643" s="12">
        <v>0</v>
      </c>
      <c r="N643" s="11">
        <v>0</v>
      </c>
      <c r="O643" s="12">
        <f t="shared" si="11"/>
        <v>0</v>
      </c>
      <c r="P643" s="2"/>
      <c r="Q643" s="2"/>
    </row>
    <row r="644" spans="1:17" x14ac:dyDescent="0.25">
      <c r="A644" s="10">
        <v>586</v>
      </c>
      <c r="B644" s="11" t="s">
        <v>629</v>
      </c>
      <c r="C644" s="12">
        <v>3437.43</v>
      </c>
      <c r="D644" s="12">
        <v>8823.32</v>
      </c>
      <c r="E644" s="12">
        <v>6668.93</v>
      </c>
      <c r="F644" s="12">
        <v>7544.76</v>
      </c>
      <c r="G644" s="12">
        <v>13337.08</v>
      </c>
      <c r="H644" s="12">
        <v>17142.7</v>
      </c>
      <c r="I644" s="12">
        <v>4378.6099999999997</v>
      </c>
      <c r="J644" s="12">
        <v>-3756.05</v>
      </c>
      <c r="K644" s="12">
        <v>1902.16</v>
      </c>
      <c r="L644" s="12">
        <v>-19853.07</v>
      </c>
      <c r="M644" s="12">
        <v>-17635.88</v>
      </c>
      <c r="N644" s="11">
        <v>685.29</v>
      </c>
      <c r="O644" s="12">
        <f t="shared" si="11"/>
        <v>22675.280000000002</v>
      </c>
      <c r="P644" s="2"/>
      <c r="Q644" s="2"/>
    </row>
    <row r="645" spans="1:17" x14ac:dyDescent="0.25">
      <c r="A645" s="10">
        <v>586.1</v>
      </c>
      <c r="B645" s="11" t="s">
        <v>630</v>
      </c>
      <c r="C645" s="12">
        <v>0</v>
      </c>
      <c r="D645" s="12">
        <v>0</v>
      </c>
      <c r="E645" s="12">
        <v>0</v>
      </c>
      <c r="F645" s="12">
        <v>0</v>
      </c>
      <c r="G645" s="12">
        <v>0</v>
      </c>
      <c r="H645" s="12">
        <v>0</v>
      </c>
      <c r="I645" s="12">
        <v>0</v>
      </c>
      <c r="J645" s="12">
        <v>0</v>
      </c>
      <c r="K645" s="12">
        <v>0</v>
      </c>
      <c r="L645" s="12">
        <v>0</v>
      </c>
      <c r="M645" s="12">
        <v>0</v>
      </c>
      <c r="N645" s="11">
        <v>0</v>
      </c>
      <c r="O645" s="12">
        <f t="shared" si="11"/>
        <v>0</v>
      </c>
      <c r="P645" s="2"/>
      <c r="Q645" s="2"/>
    </row>
    <row r="646" spans="1:17" x14ac:dyDescent="0.25">
      <c r="A646" s="10">
        <v>586.20000000000005</v>
      </c>
      <c r="B646" s="11" t="s">
        <v>631</v>
      </c>
      <c r="C646" s="12">
        <v>0</v>
      </c>
      <c r="D646" s="12">
        <v>0</v>
      </c>
      <c r="E646" s="12">
        <v>0</v>
      </c>
      <c r="F646" s="12">
        <v>0</v>
      </c>
      <c r="G646" s="12">
        <v>0</v>
      </c>
      <c r="H646" s="12">
        <v>0</v>
      </c>
      <c r="I646" s="12">
        <v>0</v>
      </c>
      <c r="J646" s="12">
        <v>0</v>
      </c>
      <c r="K646" s="12">
        <v>0</v>
      </c>
      <c r="L646" s="12">
        <v>0</v>
      </c>
      <c r="M646" s="12">
        <v>0</v>
      </c>
      <c r="N646" s="11">
        <v>0</v>
      </c>
      <c r="O646" s="12">
        <f t="shared" si="11"/>
        <v>0</v>
      </c>
      <c r="P646" s="2"/>
      <c r="Q646" s="2"/>
    </row>
    <row r="647" spans="1:17" x14ac:dyDescent="0.25">
      <c r="A647" s="10">
        <v>587</v>
      </c>
      <c r="B647" s="11" t="s">
        <v>632</v>
      </c>
      <c r="C647" s="12">
        <v>4634.95</v>
      </c>
      <c r="D647" s="12">
        <v>4634.95</v>
      </c>
      <c r="E647" s="12">
        <v>4634.95</v>
      </c>
      <c r="F647" s="12">
        <v>5288.54</v>
      </c>
      <c r="G647" s="12">
        <v>5288.54</v>
      </c>
      <c r="H647" s="12">
        <v>5288.54</v>
      </c>
      <c r="I647" s="12">
        <v>5288.54</v>
      </c>
      <c r="J647" s="12">
        <v>4945.1099999999997</v>
      </c>
      <c r="K647" s="12">
        <v>4945.1099999999997</v>
      </c>
      <c r="L647" s="12">
        <v>5007.92</v>
      </c>
      <c r="M647" s="12">
        <v>5007.92</v>
      </c>
      <c r="N647" s="13">
        <v>5129.3</v>
      </c>
      <c r="O647" s="12">
        <f t="shared" si="11"/>
        <v>60094.37</v>
      </c>
      <c r="P647" s="2"/>
      <c r="Q647" s="2"/>
    </row>
    <row r="648" spans="1:17" x14ac:dyDescent="0.25">
      <c r="A648" s="10">
        <v>588</v>
      </c>
      <c r="B648" s="11" t="s">
        <v>633</v>
      </c>
      <c r="C648" s="12">
        <v>271718.42</v>
      </c>
      <c r="D648" s="12">
        <v>268020.73</v>
      </c>
      <c r="E648" s="12">
        <v>231951.15</v>
      </c>
      <c r="F648" s="12">
        <v>242695.59</v>
      </c>
      <c r="G648" s="12">
        <v>229671.22</v>
      </c>
      <c r="H648" s="12">
        <v>182397.36</v>
      </c>
      <c r="I648" s="12">
        <v>194051.20000000001</v>
      </c>
      <c r="J648" s="12">
        <v>211919.8</v>
      </c>
      <c r="K648" s="12">
        <v>226996.45</v>
      </c>
      <c r="L648" s="12">
        <v>236460.42</v>
      </c>
      <c r="M648" s="12">
        <v>201333.12</v>
      </c>
      <c r="N648" s="13">
        <v>237292.68</v>
      </c>
      <c r="O648" s="12">
        <f t="shared" si="11"/>
        <v>2734508.14</v>
      </c>
      <c r="P648" s="2"/>
      <c r="Q648" s="2"/>
    </row>
    <row r="649" spans="1:17" x14ac:dyDescent="0.25">
      <c r="A649" s="10">
        <v>588.20000000000005</v>
      </c>
      <c r="B649" s="11" t="s">
        <v>634</v>
      </c>
      <c r="C649" s="12">
        <v>0</v>
      </c>
      <c r="D649" s="12">
        <v>0</v>
      </c>
      <c r="E649" s="12">
        <v>0</v>
      </c>
      <c r="F649" s="12">
        <v>0</v>
      </c>
      <c r="G649" s="12">
        <v>0</v>
      </c>
      <c r="H649" s="12">
        <v>0</v>
      </c>
      <c r="I649" s="12">
        <v>0</v>
      </c>
      <c r="J649" s="12">
        <v>0</v>
      </c>
      <c r="K649" s="12">
        <v>0</v>
      </c>
      <c r="L649" s="12">
        <v>0</v>
      </c>
      <c r="M649" s="12">
        <v>0</v>
      </c>
      <c r="N649" s="13">
        <v>9802.48</v>
      </c>
      <c r="O649" s="12">
        <f t="shared" si="11"/>
        <v>9802.48</v>
      </c>
      <c r="P649" s="2"/>
      <c r="Q649" s="2"/>
    </row>
    <row r="650" spans="1:17" x14ac:dyDescent="0.25">
      <c r="A650" s="10">
        <v>588.21</v>
      </c>
      <c r="B650" s="11" t="s">
        <v>635</v>
      </c>
      <c r="C650" s="12">
        <v>0</v>
      </c>
      <c r="D650" s="12">
        <v>0</v>
      </c>
      <c r="E650" s="12">
        <v>0</v>
      </c>
      <c r="F650" s="12">
        <v>0</v>
      </c>
      <c r="G650" s="12">
        <v>0</v>
      </c>
      <c r="H650" s="12">
        <v>0</v>
      </c>
      <c r="I650" s="12">
        <v>0</v>
      </c>
      <c r="J650" s="12">
        <v>0</v>
      </c>
      <c r="K650" s="12">
        <v>0</v>
      </c>
      <c r="L650" s="12">
        <v>0</v>
      </c>
      <c r="M650" s="12">
        <v>0</v>
      </c>
      <c r="N650" s="11">
        <v>0</v>
      </c>
      <c r="O650" s="12">
        <f t="shared" si="11"/>
        <v>0</v>
      </c>
      <c r="P650" s="2"/>
      <c r="Q650" s="2"/>
    </row>
    <row r="651" spans="1:17" x14ac:dyDescent="0.25">
      <c r="A651" s="10">
        <v>590</v>
      </c>
      <c r="B651" s="11" t="s">
        <v>636</v>
      </c>
      <c r="C651" s="12">
        <v>0</v>
      </c>
      <c r="D651" s="12">
        <v>0</v>
      </c>
      <c r="E651" s="12">
        <v>0</v>
      </c>
      <c r="F651" s="12">
        <v>0</v>
      </c>
      <c r="G651" s="12">
        <v>0</v>
      </c>
      <c r="H651" s="12">
        <v>0</v>
      </c>
      <c r="I651" s="12">
        <v>0</v>
      </c>
      <c r="J651" s="12">
        <v>0</v>
      </c>
      <c r="K651" s="12">
        <v>0</v>
      </c>
      <c r="L651" s="12">
        <v>0</v>
      </c>
      <c r="M651" s="12">
        <v>0</v>
      </c>
      <c r="N651" s="11">
        <v>0</v>
      </c>
      <c r="O651" s="12">
        <f t="shared" si="11"/>
        <v>0</v>
      </c>
      <c r="P651" s="2"/>
      <c r="Q651" s="2"/>
    </row>
    <row r="652" spans="1:17" x14ac:dyDescent="0.25">
      <c r="A652" s="10">
        <v>592</v>
      </c>
      <c r="B652" s="11" t="s">
        <v>637</v>
      </c>
      <c r="C652" s="12">
        <v>25334.68</v>
      </c>
      <c r="D652" s="12">
        <v>25866.13</v>
      </c>
      <c r="E652" s="12">
        <v>27279.53</v>
      </c>
      <c r="F652" s="12">
        <v>46978.66</v>
      </c>
      <c r="G652" s="12">
        <v>74545.919999999998</v>
      </c>
      <c r="H652" s="12">
        <v>83900.78</v>
      </c>
      <c r="I652" s="12">
        <v>39115.94</v>
      </c>
      <c r="J652" s="12">
        <v>31682.91</v>
      </c>
      <c r="K652" s="12">
        <v>24160.84</v>
      </c>
      <c r="L652" s="12">
        <v>32450.53</v>
      </c>
      <c r="M652" s="12">
        <v>46270.03</v>
      </c>
      <c r="N652" s="13">
        <v>59613.32</v>
      </c>
      <c r="O652" s="12">
        <f t="shared" si="11"/>
        <v>517199.26999999996</v>
      </c>
      <c r="P652" s="2"/>
      <c r="Q652" s="2"/>
    </row>
    <row r="653" spans="1:17" x14ac:dyDescent="0.25">
      <c r="A653" s="10">
        <v>592.1</v>
      </c>
      <c r="B653" s="11" t="s">
        <v>638</v>
      </c>
      <c r="C653" s="12">
        <v>5013.83</v>
      </c>
      <c r="D653" s="12">
        <v>8143.72</v>
      </c>
      <c r="E653" s="12">
        <v>5460.96</v>
      </c>
      <c r="F653" s="12">
        <v>5309.34</v>
      </c>
      <c r="G653" s="12">
        <v>10515.14</v>
      </c>
      <c r="H653" s="12">
        <v>28041.759999999998</v>
      </c>
      <c r="I653" s="12">
        <v>6092.9</v>
      </c>
      <c r="J653" s="12">
        <v>8391.94</v>
      </c>
      <c r="K653" s="12">
        <v>6322.71</v>
      </c>
      <c r="L653" s="12">
        <v>9921.35</v>
      </c>
      <c r="M653" s="12">
        <v>6852.43</v>
      </c>
      <c r="N653" s="13">
        <v>7359.79</v>
      </c>
      <c r="O653" s="12">
        <f t="shared" si="11"/>
        <v>107425.87000000001</v>
      </c>
      <c r="P653" s="2"/>
      <c r="Q653" s="2"/>
    </row>
    <row r="654" spans="1:17" x14ac:dyDescent="0.25">
      <c r="A654" s="10">
        <v>592.20000000000005</v>
      </c>
      <c r="B654" s="11" t="s">
        <v>639</v>
      </c>
      <c r="C654" s="12">
        <v>222.59</v>
      </c>
      <c r="D654" s="12">
        <v>5613.46</v>
      </c>
      <c r="E654" s="12">
        <v>2703.95</v>
      </c>
      <c r="F654" s="12">
        <v>2183.65</v>
      </c>
      <c r="G654" s="12">
        <v>4706.5</v>
      </c>
      <c r="H654" s="12">
        <v>24917.68</v>
      </c>
      <c r="I654" s="12">
        <v>25801.48</v>
      </c>
      <c r="J654" s="12">
        <v>4786.95</v>
      </c>
      <c r="K654" s="12">
        <v>2571.5</v>
      </c>
      <c r="L654" s="12">
        <v>9472.8700000000008</v>
      </c>
      <c r="M654" s="12">
        <v>4450.4799999999996</v>
      </c>
      <c r="N654" s="13">
        <v>7642.1</v>
      </c>
      <c r="O654" s="12">
        <f t="shared" si="11"/>
        <v>95073.209999999992</v>
      </c>
      <c r="P654" s="2"/>
      <c r="Q654" s="2"/>
    </row>
    <row r="655" spans="1:17" x14ac:dyDescent="0.25">
      <c r="A655" s="10">
        <v>592.25</v>
      </c>
      <c r="B655" s="11" t="s">
        <v>640</v>
      </c>
      <c r="C655" s="12">
        <v>2895.63</v>
      </c>
      <c r="D655" s="12">
        <v>2895.63</v>
      </c>
      <c r="E655" s="12">
        <v>2895.63</v>
      </c>
      <c r="F655" s="12">
        <v>2895.63</v>
      </c>
      <c r="G655" s="12">
        <v>2895.63</v>
      </c>
      <c r="H655" s="12">
        <v>2895.63</v>
      </c>
      <c r="I655" s="12">
        <v>2895.63</v>
      </c>
      <c r="J655" s="12">
        <v>2895.63</v>
      </c>
      <c r="K655" s="12">
        <v>2895.63</v>
      </c>
      <c r="L655" s="12">
        <v>2895.63</v>
      </c>
      <c r="M655" s="12">
        <v>2895.63</v>
      </c>
      <c r="N655" s="13">
        <v>2895.63</v>
      </c>
      <c r="O655" s="12">
        <f t="shared" si="11"/>
        <v>34747.560000000005</v>
      </c>
      <c r="P655" s="2"/>
      <c r="Q655" s="2"/>
    </row>
    <row r="656" spans="1:17" x14ac:dyDescent="0.25">
      <c r="A656" s="10">
        <v>593</v>
      </c>
      <c r="B656" s="11" t="s">
        <v>641</v>
      </c>
      <c r="C656" s="12">
        <v>218915.15</v>
      </c>
      <c r="D656" s="12">
        <v>178651.11</v>
      </c>
      <c r="E656" s="12">
        <v>419125.19</v>
      </c>
      <c r="F656" s="12">
        <v>313639.83</v>
      </c>
      <c r="G656" s="12">
        <v>305433.09999999998</v>
      </c>
      <c r="H656" s="12">
        <v>390672.12</v>
      </c>
      <c r="I656" s="12">
        <v>432972.03</v>
      </c>
      <c r="J656" s="12">
        <v>361845.32</v>
      </c>
      <c r="K656" s="12">
        <v>314418.45</v>
      </c>
      <c r="L656" s="12">
        <v>384423.59</v>
      </c>
      <c r="M656" s="12">
        <v>294656.81</v>
      </c>
      <c r="N656" s="13">
        <v>357338.12</v>
      </c>
      <c r="O656" s="12">
        <f t="shared" si="11"/>
        <v>3972090.8200000003</v>
      </c>
      <c r="P656" s="2"/>
      <c r="Q656" s="2"/>
    </row>
    <row r="657" spans="1:17" x14ac:dyDescent="0.25">
      <c r="A657" s="10">
        <v>593.20000000000005</v>
      </c>
      <c r="B657" s="11" t="s">
        <v>642</v>
      </c>
      <c r="C657" s="12">
        <v>0</v>
      </c>
      <c r="D657" s="12">
        <v>0</v>
      </c>
      <c r="E657" s="12">
        <v>0</v>
      </c>
      <c r="F657" s="12">
        <v>0</v>
      </c>
      <c r="G657" s="12">
        <v>0</v>
      </c>
      <c r="H657" s="12">
        <v>0</v>
      </c>
      <c r="I657" s="12">
        <v>0</v>
      </c>
      <c r="J657" s="12">
        <v>0</v>
      </c>
      <c r="K657" s="12">
        <v>0</v>
      </c>
      <c r="L657" s="12">
        <v>0</v>
      </c>
      <c r="M657" s="12">
        <v>0</v>
      </c>
      <c r="N657" s="13">
        <v>103637.03</v>
      </c>
      <c r="O657" s="12">
        <f t="shared" si="11"/>
        <v>103637.03</v>
      </c>
      <c r="P657" s="2"/>
      <c r="Q657" s="2"/>
    </row>
    <row r="658" spans="1:17" x14ac:dyDescent="0.25">
      <c r="A658" s="10">
        <v>593.25</v>
      </c>
      <c r="B658" s="11" t="s">
        <v>643</v>
      </c>
      <c r="C658" s="12">
        <v>2895.63</v>
      </c>
      <c r="D658" s="12">
        <v>2895.63</v>
      </c>
      <c r="E658" s="12">
        <v>2895.63</v>
      </c>
      <c r="F658" s="12">
        <v>2895.63</v>
      </c>
      <c r="G658" s="12">
        <v>2895.63</v>
      </c>
      <c r="H658" s="12">
        <v>2895.63</v>
      </c>
      <c r="I658" s="12">
        <v>2895.63</v>
      </c>
      <c r="J658" s="12">
        <v>2895.63</v>
      </c>
      <c r="K658" s="12">
        <v>2895.63</v>
      </c>
      <c r="L658" s="12">
        <v>2895.63</v>
      </c>
      <c r="M658" s="12">
        <v>2895.63</v>
      </c>
      <c r="N658" s="13">
        <v>2895.63</v>
      </c>
      <c r="O658" s="12">
        <f t="shared" si="11"/>
        <v>34747.560000000005</v>
      </c>
      <c r="P658" s="2"/>
      <c r="Q658" s="2"/>
    </row>
    <row r="659" spans="1:17" x14ac:dyDescent="0.25">
      <c r="A659" s="10">
        <v>593.29999999999995</v>
      </c>
      <c r="B659" s="11" t="s">
        <v>644</v>
      </c>
      <c r="C659" s="12">
        <v>81918.429999999993</v>
      </c>
      <c r="D659" s="12">
        <v>207192.48</v>
      </c>
      <c r="E659" s="12">
        <v>168049.38</v>
      </c>
      <c r="F659" s="12">
        <v>322378.88</v>
      </c>
      <c r="G659" s="12">
        <v>347643.14</v>
      </c>
      <c r="H659" s="12">
        <v>297177.76</v>
      </c>
      <c r="I659" s="12">
        <v>302569.74</v>
      </c>
      <c r="J659" s="12">
        <v>225317.21</v>
      </c>
      <c r="K659" s="12">
        <v>59765.2</v>
      </c>
      <c r="L659" s="12">
        <v>162884.26</v>
      </c>
      <c r="M659" s="12">
        <v>245467.12</v>
      </c>
      <c r="N659" s="13">
        <v>415985.67</v>
      </c>
      <c r="O659" s="12">
        <f t="shared" si="11"/>
        <v>2836349.27</v>
      </c>
      <c r="P659" s="2"/>
      <c r="Q659" s="2"/>
    </row>
    <row r="660" spans="1:17" x14ac:dyDescent="0.25">
      <c r="A660" s="10">
        <v>593.4</v>
      </c>
      <c r="B660" s="11" t="s">
        <v>645</v>
      </c>
      <c r="C660" s="12">
        <v>0</v>
      </c>
      <c r="D660" s="12">
        <v>0</v>
      </c>
      <c r="E660" s="12">
        <v>0</v>
      </c>
      <c r="F660" s="12">
        <v>0</v>
      </c>
      <c r="G660" s="12">
        <v>0</v>
      </c>
      <c r="H660" s="12">
        <v>0</v>
      </c>
      <c r="I660" s="12">
        <v>0</v>
      </c>
      <c r="J660" s="12">
        <v>0</v>
      </c>
      <c r="K660" s="12">
        <v>0</v>
      </c>
      <c r="L660" s="12">
        <v>0</v>
      </c>
      <c r="M660" s="12">
        <v>0</v>
      </c>
      <c r="N660" s="11">
        <v>0</v>
      </c>
      <c r="O660" s="12">
        <f t="shared" si="11"/>
        <v>0</v>
      </c>
      <c r="P660" s="2"/>
      <c r="Q660" s="2"/>
    </row>
    <row r="661" spans="1:17" x14ac:dyDescent="0.25">
      <c r="A661" s="10">
        <v>593.5</v>
      </c>
      <c r="B661" s="11" t="s">
        <v>646</v>
      </c>
      <c r="C661" s="12">
        <v>0</v>
      </c>
      <c r="D661" s="12">
        <v>0</v>
      </c>
      <c r="E661" s="12">
        <v>0</v>
      </c>
      <c r="F661" s="12">
        <v>0</v>
      </c>
      <c r="G661" s="12">
        <v>0</v>
      </c>
      <c r="H661" s="12">
        <v>0</v>
      </c>
      <c r="I661" s="12">
        <v>0</v>
      </c>
      <c r="J661" s="12">
        <v>0</v>
      </c>
      <c r="K661" s="12">
        <v>0</v>
      </c>
      <c r="L661" s="12">
        <v>0</v>
      </c>
      <c r="M661" s="12">
        <v>0</v>
      </c>
      <c r="N661" s="11">
        <v>0</v>
      </c>
      <c r="O661" s="12">
        <f t="shared" si="11"/>
        <v>0</v>
      </c>
      <c r="P661" s="2"/>
      <c r="Q661" s="2"/>
    </row>
    <row r="662" spans="1:17" x14ac:dyDescent="0.25">
      <c r="A662" s="10">
        <v>593.6</v>
      </c>
      <c r="B662" s="11" t="s">
        <v>647</v>
      </c>
      <c r="C662" s="12">
        <v>0</v>
      </c>
      <c r="D662" s="12">
        <v>0</v>
      </c>
      <c r="E662" s="12">
        <v>0</v>
      </c>
      <c r="F662" s="12">
        <v>0</v>
      </c>
      <c r="G662" s="12">
        <v>0</v>
      </c>
      <c r="H662" s="12">
        <v>0</v>
      </c>
      <c r="I662" s="12">
        <v>0</v>
      </c>
      <c r="J662" s="12">
        <v>0</v>
      </c>
      <c r="K662" s="12">
        <v>0</v>
      </c>
      <c r="L662" s="12">
        <v>0</v>
      </c>
      <c r="M662" s="12">
        <v>0</v>
      </c>
      <c r="N662" s="11">
        <v>0</v>
      </c>
      <c r="O662" s="12">
        <f t="shared" si="11"/>
        <v>0</v>
      </c>
      <c r="P662" s="2"/>
      <c r="Q662" s="2"/>
    </row>
    <row r="663" spans="1:17" x14ac:dyDescent="0.25">
      <c r="A663" s="10">
        <v>593.70000000000005</v>
      </c>
      <c r="B663" s="11" t="s">
        <v>648</v>
      </c>
      <c r="C663" s="12">
        <v>0</v>
      </c>
      <c r="D663" s="12">
        <v>0</v>
      </c>
      <c r="E663" s="12">
        <v>0</v>
      </c>
      <c r="F663" s="12">
        <v>0</v>
      </c>
      <c r="G663" s="12">
        <v>0</v>
      </c>
      <c r="H663" s="12">
        <v>0</v>
      </c>
      <c r="I663" s="12">
        <v>0</v>
      </c>
      <c r="J663" s="12">
        <v>0</v>
      </c>
      <c r="K663" s="12">
        <v>0</v>
      </c>
      <c r="L663" s="12">
        <v>0</v>
      </c>
      <c r="M663" s="12">
        <v>0</v>
      </c>
      <c r="N663" s="11">
        <v>0</v>
      </c>
      <c r="O663" s="12">
        <f t="shared" si="11"/>
        <v>0</v>
      </c>
      <c r="P663" s="2"/>
      <c r="Q663" s="2"/>
    </row>
    <row r="664" spans="1:17" x14ac:dyDescent="0.25">
      <c r="A664" s="10">
        <v>593.79999999999995</v>
      </c>
      <c r="B664" s="11" t="s">
        <v>649</v>
      </c>
      <c r="C664" s="12">
        <v>-1983.98</v>
      </c>
      <c r="D664" s="12">
        <v>0</v>
      </c>
      <c r="E664" s="12">
        <v>1842.72</v>
      </c>
      <c r="F664" s="12">
        <v>-779.97</v>
      </c>
      <c r="G664" s="12">
        <v>-118.5</v>
      </c>
      <c r="H664" s="12">
        <v>2035.91</v>
      </c>
      <c r="I664" s="12">
        <v>1568.07</v>
      </c>
      <c r="J664" s="12">
        <v>-2761.83</v>
      </c>
      <c r="K664" s="12">
        <v>-367.47</v>
      </c>
      <c r="L664" s="12">
        <v>-258.77999999999997</v>
      </c>
      <c r="M664" s="12">
        <v>552.65</v>
      </c>
      <c r="N664" s="11">
        <v>-71.42</v>
      </c>
      <c r="O664" s="12">
        <f t="shared" si="11"/>
        <v>-342.59999999999997</v>
      </c>
      <c r="P664" s="2"/>
      <c r="Q664" s="2"/>
    </row>
    <row r="665" spans="1:17" x14ac:dyDescent="0.25">
      <c r="A665" s="10">
        <v>594</v>
      </c>
      <c r="B665" s="11" t="s">
        <v>650</v>
      </c>
      <c r="C665" s="12">
        <v>24311.54</v>
      </c>
      <c r="D665" s="12">
        <v>29572.09</v>
      </c>
      <c r="E665" s="12">
        <v>28432.67</v>
      </c>
      <c r="F665" s="12">
        <v>41857.910000000003</v>
      </c>
      <c r="G665" s="12">
        <v>37989.65</v>
      </c>
      <c r="H665" s="12">
        <v>32919.360000000001</v>
      </c>
      <c r="I665" s="12">
        <v>35199.879999999997</v>
      </c>
      <c r="J665" s="12">
        <v>42558.3</v>
      </c>
      <c r="K665" s="12">
        <v>32662.2</v>
      </c>
      <c r="L665" s="12">
        <v>36800.89</v>
      </c>
      <c r="M665" s="12">
        <v>26745.58</v>
      </c>
      <c r="N665" s="13">
        <v>38563.46</v>
      </c>
      <c r="O665" s="12">
        <f t="shared" si="11"/>
        <v>407613.53000000009</v>
      </c>
      <c r="P665" s="2"/>
      <c r="Q665" s="2"/>
    </row>
    <row r="666" spans="1:17" x14ac:dyDescent="0.25">
      <c r="A666" s="10">
        <v>595</v>
      </c>
      <c r="B666" s="11" t="s">
        <v>651</v>
      </c>
      <c r="C666" s="12">
        <v>1762.71</v>
      </c>
      <c r="D666" s="12">
        <v>690</v>
      </c>
      <c r="E666" s="12">
        <v>5827.9</v>
      </c>
      <c r="F666" s="12">
        <v>4469.38</v>
      </c>
      <c r="G666" s="12">
        <v>8244.32</v>
      </c>
      <c r="H666" s="12">
        <v>1759.64</v>
      </c>
      <c r="I666" s="12">
        <v>677.97</v>
      </c>
      <c r="J666" s="12">
        <v>2887.52</v>
      </c>
      <c r="K666" s="12">
        <v>1499.55</v>
      </c>
      <c r="L666" s="12">
        <v>1084.4000000000001</v>
      </c>
      <c r="M666" s="12">
        <v>3689.58</v>
      </c>
      <c r="N666" s="13">
        <v>1836.49</v>
      </c>
      <c r="O666" s="12">
        <f t="shared" si="11"/>
        <v>34429.46</v>
      </c>
      <c r="P666" s="2"/>
      <c r="Q666" s="2"/>
    </row>
    <row r="667" spans="1:17" x14ac:dyDescent="0.25">
      <c r="A667" s="10">
        <v>596</v>
      </c>
      <c r="B667" s="11" t="s">
        <v>652</v>
      </c>
      <c r="C667" s="12">
        <v>7532.38</v>
      </c>
      <c r="D667" s="12">
        <v>4805.1099999999997</v>
      </c>
      <c r="E667" s="12">
        <v>5016.7299999999996</v>
      </c>
      <c r="F667" s="12">
        <v>3542.48</v>
      </c>
      <c r="G667" s="12">
        <v>3088.97</v>
      </c>
      <c r="H667" s="12">
        <v>2071.39</v>
      </c>
      <c r="I667" s="12">
        <v>3641.18</v>
      </c>
      <c r="J667" s="12">
        <v>2586.2600000000002</v>
      </c>
      <c r="K667" s="12">
        <v>2672.92</v>
      </c>
      <c r="L667" s="12">
        <v>3079.99</v>
      </c>
      <c r="M667" s="12">
        <v>2415.91</v>
      </c>
      <c r="N667" s="13">
        <v>5312.74</v>
      </c>
      <c r="O667" s="12">
        <f t="shared" si="11"/>
        <v>45766.05999999999</v>
      </c>
      <c r="P667" s="2"/>
      <c r="Q667" s="2"/>
    </row>
    <row r="668" spans="1:17" x14ac:dyDescent="0.25">
      <c r="A668" s="10">
        <v>597</v>
      </c>
      <c r="B668" s="11" t="s">
        <v>653</v>
      </c>
      <c r="C668" s="12">
        <v>536.11</v>
      </c>
      <c r="D668" s="12">
        <v>5482.43</v>
      </c>
      <c r="E668" s="12">
        <v>2020.67</v>
      </c>
      <c r="F668" s="12">
        <v>55578.94</v>
      </c>
      <c r="G668" s="12">
        <v>33590.92</v>
      </c>
      <c r="H668" s="12">
        <v>1223.44</v>
      </c>
      <c r="I668" s="12">
        <v>3879.05</v>
      </c>
      <c r="J668" s="12">
        <v>4975.88</v>
      </c>
      <c r="K668" s="12">
        <v>2138.7199999999998</v>
      </c>
      <c r="L668" s="12">
        <v>1360.57</v>
      </c>
      <c r="M668" s="12">
        <v>1885.55</v>
      </c>
      <c r="N668" s="13">
        <v>1709.38</v>
      </c>
      <c r="O668" s="12">
        <f t="shared" si="11"/>
        <v>114381.66000000003</v>
      </c>
      <c r="P668" s="2"/>
      <c r="Q668" s="2"/>
    </row>
    <row r="669" spans="1:17" x14ac:dyDescent="0.25">
      <c r="A669" s="10">
        <v>598</v>
      </c>
      <c r="B669" s="11" t="s">
        <v>654</v>
      </c>
      <c r="C669" s="12">
        <v>34684.980000000003</v>
      </c>
      <c r="D669" s="12">
        <v>34096.57</v>
      </c>
      <c r="E669" s="12">
        <v>21729.79</v>
      </c>
      <c r="F669" s="12">
        <v>30097.32</v>
      </c>
      <c r="G669" s="12">
        <v>23288.799999999999</v>
      </c>
      <c r="H669" s="12">
        <v>21518.11</v>
      </c>
      <c r="I669" s="12">
        <v>23765.07</v>
      </c>
      <c r="J669" s="12">
        <v>21040.68</v>
      </c>
      <c r="K669" s="12">
        <v>24728</v>
      </c>
      <c r="L669" s="12">
        <v>22801.62</v>
      </c>
      <c r="M669" s="12">
        <v>10661.14</v>
      </c>
      <c r="N669" s="13">
        <v>20454.23</v>
      </c>
      <c r="O669" s="12">
        <f t="shared" si="11"/>
        <v>288866.31</v>
      </c>
      <c r="P669" s="2"/>
      <c r="Q669" s="2"/>
    </row>
    <row r="670" spans="1:17" x14ac:dyDescent="0.25">
      <c r="A670" s="10">
        <v>901</v>
      </c>
      <c r="B670" s="11" t="s">
        <v>655</v>
      </c>
      <c r="C670" s="12">
        <v>0</v>
      </c>
      <c r="D670" s="12">
        <v>0</v>
      </c>
      <c r="E670" s="12">
        <v>0</v>
      </c>
      <c r="F670" s="12">
        <v>0</v>
      </c>
      <c r="G670" s="12">
        <v>0</v>
      </c>
      <c r="H670" s="12">
        <v>0</v>
      </c>
      <c r="I670" s="12">
        <v>0</v>
      </c>
      <c r="J670" s="12">
        <v>0</v>
      </c>
      <c r="K670" s="12">
        <v>0</v>
      </c>
      <c r="L670" s="12">
        <v>0</v>
      </c>
      <c r="M670" s="12">
        <v>0</v>
      </c>
      <c r="N670" s="11">
        <v>0</v>
      </c>
      <c r="O670" s="12">
        <f t="shared" si="11"/>
        <v>0</v>
      </c>
      <c r="P670" s="2"/>
      <c r="Q670" s="2"/>
    </row>
    <row r="671" spans="1:17" x14ac:dyDescent="0.25">
      <c r="A671" s="10">
        <v>902</v>
      </c>
      <c r="B671" s="11" t="s">
        <v>656</v>
      </c>
      <c r="C671" s="12">
        <v>0</v>
      </c>
      <c r="D671" s="12">
        <v>0</v>
      </c>
      <c r="E671" s="12">
        <v>0</v>
      </c>
      <c r="F671" s="12">
        <v>0</v>
      </c>
      <c r="G671" s="12">
        <v>0</v>
      </c>
      <c r="H671" s="12">
        <v>0</v>
      </c>
      <c r="I671" s="12">
        <v>0</v>
      </c>
      <c r="J671" s="12">
        <v>0</v>
      </c>
      <c r="K671" s="12">
        <v>0</v>
      </c>
      <c r="L671" s="12">
        <v>0</v>
      </c>
      <c r="M671" s="12">
        <v>0</v>
      </c>
      <c r="N671" s="11">
        <v>0</v>
      </c>
      <c r="O671" s="12">
        <f t="shared" si="11"/>
        <v>0</v>
      </c>
      <c r="P671" s="2"/>
      <c r="Q671" s="2"/>
    </row>
    <row r="672" spans="1:17" x14ac:dyDescent="0.25">
      <c r="A672" s="10">
        <v>902.1</v>
      </c>
      <c r="B672" s="11" t="s">
        <v>657</v>
      </c>
      <c r="C672" s="12">
        <v>0</v>
      </c>
      <c r="D672" s="12">
        <v>0</v>
      </c>
      <c r="E672" s="12">
        <v>0</v>
      </c>
      <c r="F672" s="12">
        <v>0</v>
      </c>
      <c r="G672" s="12">
        <v>0</v>
      </c>
      <c r="H672" s="12">
        <v>0</v>
      </c>
      <c r="I672" s="12">
        <v>0</v>
      </c>
      <c r="J672" s="12">
        <v>0</v>
      </c>
      <c r="K672" s="12">
        <v>0</v>
      </c>
      <c r="L672" s="12">
        <v>0</v>
      </c>
      <c r="M672" s="12">
        <v>0</v>
      </c>
      <c r="N672" s="11">
        <v>0</v>
      </c>
      <c r="O672" s="12">
        <f t="shared" si="11"/>
        <v>0</v>
      </c>
      <c r="P672" s="2"/>
      <c r="Q672" s="2"/>
    </row>
    <row r="673" spans="1:17" x14ac:dyDescent="0.25">
      <c r="A673" s="10">
        <v>902.22</v>
      </c>
      <c r="B673" s="11" t="s">
        <v>658</v>
      </c>
      <c r="C673" s="12">
        <v>0</v>
      </c>
      <c r="D673" s="12">
        <v>0</v>
      </c>
      <c r="E673" s="12">
        <v>0</v>
      </c>
      <c r="F673" s="12">
        <v>0</v>
      </c>
      <c r="G673" s="12">
        <v>0</v>
      </c>
      <c r="H673" s="12">
        <v>0</v>
      </c>
      <c r="I673" s="12">
        <v>0</v>
      </c>
      <c r="J673" s="12">
        <v>0</v>
      </c>
      <c r="K673" s="12">
        <v>0</v>
      </c>
      <c r="L673" s="12">
        <v>0</v>
      </c>
      <c r="M673" s="12">
        <v>0</v>
      </c>
      <c r="N673" s="11">
        <v>0</v>
      </c>
      <c r="O673" s="12">
        <f t="shared" si="11"/>
        <v>0</v>
      </c>
      <c r="P673" s="2"/>
      <c r="Q673" s="2"/>
    </row>
    <row r="674" spans="1:17" x14ac:dyDescent="0.25">
      <c r="A674" s="10">
        <v>902.23</v>
      </c>
      <c r="B674" s="11" t="s">
        <v>659</v>
      </c>
      <c r="C674" s="12">
        <v>0</v>
      </c>
      <c r="D674" s="12">
        <v>0</v>
      </c>
      <c r="E674" s="12">
        <v>0</v>
      </c>
      <c r="F674" s="12">
        <v>0</v>
      </c>
      <c r="G674" s="12">
        <v>0</v>
      </c>
      <c r="H674" s="12">
        <v>0</v>
      </c>
      <c r="I674" s="12">
        <v>0</v>
      </c>
      <c r="J674" s="12">
        <v>0</v>
      </c>
      <c r="K674" s="12">
        <v>0</v>
      </c>
      <c r="L674" s="12">
        <v>0</v>
      </c>
      <c r="M674" s="12">
        <v>0</v>
      </c>
      <c r="N674" s="11">
        <v>0</v>
      </c>
      <c r="O674" s="12">
        <f t="shared" si="11"/>
        <v>0</v>
      </c>
      <c r="P674" s="2"/>
      <c r="Q674" s="2"/>
    </row>
    <row r="675" spans="1:17" x14ac:dyDescent="0.25">
      <c r="A675" s="10">
        <v>902.24</v>
      </c>
      <c r="B675" s="11" t="s">
        <v>660</v>
      </c>
      <c r="C675" s="12">
        <v>0</v>
      </c>
      <c r="D675" s="12">
        <v>0</v>
      </c>
      <c r="E675" s="12">
        <v>0</v>
      </c>
      <c r="F675" s="12">
        <v>0</v>
      </c>
      <c r="G675" s="12">
        <v>0</v>
      </c>
      <c r="H675" s="12">
        <v>0</v>
      </c>
      <c r="I675" s="12">
        <v>0</v>
      </c>
      <c r="J675" s="12">
        <v>0</v>
      </c>
      <c r="K675" s="12">
        <v>0</v>
      </c>
      <c r="L675" s="12">
        <v>0</v>
      </c>
      <c r="M675" s="12">
        <v>0</v>
      </c>
      <c r="N675" s="11">
        <v>0</v>
      </c>
      <c r="O675" s="12">
        <f t="shared" si="11"/>
        <v>0</v>
      </c>
      <c r="P675" s="2"/>
      <c r="Q675" s="2"/>
    </row>
    <row r="676" spans="1:17" x14ac:dyDescent="0.25">
      <c r="A676" s="10">
        <v>903</v>
      </c>
      <c r="B676" s="11" t="s">
        <v>661</v>
      </c>
      <c r="C676" s="12">
        <v>268057.94</v>
      </c>
      <c r="D676" s="12">
        <v>269070.51</v>
      </c>
      <c r="E676" s="12">
        <v>270750.62</v>
      </c>
      <c r="F676" s="12">
        <v>269440.25</v>
      </c>
      <c r="G676" s="12">
        <v>299408.26</v>
      </c>
      <c r="H676" s="12">
        <v>244751.03</v>
      </c>
      <c r="I676" s="12">
        <v>266524.78999999998</v>
      </c>
      <c r="J676" s="12">
        <v>266368.62</v>
      </c>
      <c r="K676" s="12">
        <v>271425.55</v>
      </c>
      <c r="L676" s="12">
        <v>299199.37</v>
      </c>
      <c r="M676" s="12">
        <v>261725.45</v>
      </c>
      <c r="N676" s="13">
        <v>338557.01</v>
      </c>
      <c r="O676" s="12">
        <f t="shared" si="11"/>
        <v>3325279.4000000004</v>
      </c>
      <c r="P676" s="2"/>
      <c r="Q676" s="2"/>
    </row>
    <row r="677" spans="1:17" x14ac:dyDescent="0.25">
      <c r="A677" s="10">
        <v>903.1</v>
      </c>
      <c r="B677" s="11" t="s">
        <v>662</v>
      </c>
      <c r="C677" s="12">
        <v>0</v>
      </c>
      <c r="D677" s="12">
        <v>0</v>
      </c>
      <c r="E677" s="12">
        <v>0</v>
      </c>
      <c r="F677" s="12">
        <v>0</v>
      </c>
      <c r="G677" s="12">
        <v>0</v>
      </c>
      <c r="H677" s="12">
        <v>0</v>
      </c>
      <c r="I677" s="12">
        <v>0</v>
      </c>
      <c r="J677" s="12">
        <v>0</v>
      </c>
      <c r="K677" s="12">
        <v>0</v>
      </c>
      <c r="L677" s="12">
        <v>0</v>
      </c>
      <c r="M677" s="12">
        <v>0</v>
      </c>
      <c r="N677" s="11">
        <v>0</v>
      </c>
      <c r="O677" s="12">
        <f t="shared" si="11"/>
        <v>0</v>
      </c>
      <c r="P677" s="2"/>
      <c r="Q677" s="2"/>
    </row>
    <row r="678" spans="1:17" x14ac:dyDescent="0.25">
      <c r="A678" s="10">
        <v>903.2</v>
      </c>
      <c r="B678" s="11" t="s">
        <v>663</v>
      </c>
      <c r="C678" s="12">
        <v>0</v>
      </c>
      <c r="D678" s="12">
        <v>0</v>
      </c>
      <c r="E678" s="12">
        <v>0</v>
      </c>
      <c r="F678" s="12">
        <v>0</v>
      </c>
      <c r="G678" s="12">
        <v>0</v>
      </c>
      <c r="H678" s="12">
        <v>0</v>
      </c>
      <c r="I678" s="12">
        <v>0</v>
      </c>
      <c r="J678" s="12">
        <v>0</v>
      </c>
      <c r="K678" s="12">
        <v>0</v>
      </c>
      <c r="L678" s="12">
        <v>0</v>
      </c>
      <c r="M678" s="12">
        <v>0</v>
      </c>
      <c r="N678" s="11">
        <v>0</v>
      </c>
      <c r="O678" s="12">
        <f t="shared" si="11"/>
        <v>0</v>
      </c>
      <c r="P678" s="2"/>
      <c r="Q678" s="2"/>
    </row>
    <row r="679" spans="1:17" x14ac:dyDescent="0.25">
      <c r="A679" s="10">
        <v>903.22</v>
      </c>
      <c r="B679" s="11" t="s">
        <v>664</v>
      </c>
      <c r="C679" s="12">
        <v>0</v>
      </c>
      <c r="D679" s="12">
        <v>0</v>
      </c>
      <c r="E679" s="12">
        <v>0</v>
      </c>
      <c r="F679" s="12">
        <v>0</v>
      </c>
      <c r="G679" s="12">
        <v>0</v>
      </c>
      <c r="H679" s="12">
        <v>0</v>
      </c>
      <c r="I679" s="12">
        <v>0</v>
      </c>
      <c r="J679" s="12">
        <v>0</v>
      </c>
      <c r="K679" s="12">
        <v>0</v>
      </c>
      <c r="L679" s="12">
        <v>0</v>
      </c>
      <c r="M679" s="12">
        <v>0</v>
      </c>
      <c r="N679" s="11">
        <v>0</v>
      </c>
      <c r="O679" s="12">
        <f t="shared" si="11"/>
        <v>0</v>
      </c>
      <c r="P679" s="2"/>
      <c r="Q679" s="2"/>
    </row>
    <row r="680" spans="1:17" x14ac:dyDescent="0.25">
      <c r="A680" s="10">
        <v>903.221</v>
      </c>
      <c r="B680" s="11" t="s">
        <v>665</v>
      </c>
      <c r="C680" s="12">
        <v>713.18</v>
      </c>
      <c r="D680" s="12">
        <v>669.78</v>
      </c>
      <c r="E680" s="12">
        <v>681.74</v>
      </c>
      <c r="F680" s="12">
        <v>-671.78</v>
      </c>
      <c r="G680" s="12">
        <v>353.8</v>
      </c>
      <c r="H680" s="12">
        <v>-152.11000000000001</v>
      </c>
      <c r="I680" s="12">
        <v>360.28</v>
      </c>
      <c r="J680" s="12">
        <v>342.58</v>
      </c>
      <c r="K680" s="12">
        <v>342.66</v>
      </c>
      <c r="L680" s="12">
        <v>403.14</v>
      </c>
      <c r="M680" s="12">
        <v>342.5</v>
      </c>
      <c r="N680" s="11">
        <v>402.96</v>
      </c>
      <c r="O680" s="12">
        <f t="shared" si="11"/>
        <v>3788.7299999999996</v>
      </c>
      <c r="P680" s="2"/>
      <c r="Q680" s="2"/>
    </row>
    <row r="681" spans="1:17" x14ac:dyDescent="0.25">
      <c r="A681" s="10">
        <v>903.22199999999998</v>
      </c>
      <c r="B681" s="11" t="s">
        <v>666</v>
      </c>
      <c r="C681" s="12">
        <v>758.58</v>
      </c>
      <c r="D681" s="12">
        <v>669.78</v>
      </c>
      <c r="E681" s="12">
        <v>680.54</v>
      </c>
      <c r="F681" s="12">
        <v>-703.87</v>
      </c>
      <c r="G681" s="12">
        <v>388.81</v>
      </c>
      <c r="H681" s="12">
        <v>-14.84</v>
      </c>
      <c r="I681" s="12">
        <v>347.77</v>
      </c>
      <c r="J681" s="12">
        <v>327.57</v>
      </c>
      <c r="K681" s="12">
        <v>327.64999999999998</v>
      </c>
      <c r="L681" s="12">
        <v>388.13</v>
      </c>
      <c r="M681" s="12">
        <v>327.49</v>
      </c>
      <c r="N681" s="11">
        <v>387.95</v>
      </c>
      <c r="O681" s="12">
        <f t="shared" si="11"/>
        <v>3885.5600000000004</v>
      </c>
      <c r="P681" s="2"/>
      <c r="Q681" s="2"/>
    </row>
    <row r="682" spans="1:17" x14ac:dyDescent="0.25">
      <c r="A682" s="10">
        <v>903.23</v>
      </c>
      <c r="B682" s="11" t="s">
        <v>667</v>
      </c>
      <c r="C682" s="12">
        <v>13.91</v>
      </c>
      <c r="D682" s="12">
        <v>15.98</v>
      </c>
      <c r="E682" s="12">
        <v>14.06</v>
      </c>
      <c r="F682" s="12">
        <v>13.98</v>
      </c>
      <c r="G682" s="12">
        <v>15.55</v>
      </c>
      <c r="H682" s="12">
        <v>12.69</v>
      </c>
      <c r="I682" s="12">
        <v>13.81</v>
      </c>
      <c r="J682" s="12">
        <v>13.79</v>
      </c>
      <c r="K682" s="12">
        <v>14.04</v>
      </c>
      <c r="L682" s="12">
        <v>15.47</v>
      </c>
      <c r="M682" s="12">
        <v>13.56</v>
      </c>
      <c r="N682" s="11">
        <v>14.93</v>
      </c>
      <c r="O682" s="12">
        <f t="shared" si="11"/>
        <v>171.77</v>
      </c>
      <c r="P682" s="2"/>
      <c r="Q682" s="2"/>
    </row>
    <row r="683" spans="1:17" x14ac:dyDescent="0.25">
      <c r="A683" s="10">
        <v>903.24</v>
      </c>
      <c r="B683" s="11" t="s">
        <v>668</v>
      </c>
      <c r="C683" s="12">
        <v>78.83</v>
      </c>
      <c r="D683" s="12">
        <v>90.53</v>
      </c>
      <c r="E683" s="12">
        <v>79.69</v>
      </c>
      <c r="F683" s="12">
        <v>79.209999999999994</v>
      </c>
      <c r="G683" s="12">
        <v>88.11</v>
      </c>
      <c r="H683" s="12">
        <v>71.89</v>
      </c>
      <c r="I683" s="12">
        <v>78.25</v>
      </c>
      <c r="J683" s="12">
        <v>78.16</v>
      </c>
      <c r="K683" s="12">
        <v>79.569999999999993</v>
      </c>
      <c r="L683" s="12">
        <v>87.65</v>
      </c>
      <c r="M683" s="12">
        <v>76.849999999999994</v>
      </c>
      <c r="N683" s="11">
        <v>84.64</v>
      </c>
      <c r="O683" s="12">
        <f t="shared" si="11"/>
        <v>973.38</v>
      </c>
      <c r="P683" s="2"/>
      <c r="Q683" s="2"/>
    </row>
    <row r="684" spans="1:17" x14ac:dyDescent="0.25">
      <c r="A684" s="10">
        <v>904</v>
      </c>
      <c r="B684" s="11" t="s">
        <v>669</v>
      </c>
      <c r="C684" s="12">
        <v>15000</v>
      </c>
      <c r="D684" s="12">
        <v>15000</v>
      </c>
      <c r="E684" s="12">
        <v>15000</v>
      </c>
      <c r="F684" s="12">
        <v>15000</v>
      </c>
      <c r="G684" s="12">
        <v>15000</v>
      </c>
      <c r="H684" s="12">
        <v>15000</v>
      </c>
      <c r="I684" s="12">
        <v>0</v>
      </c>
      <c r="J684" s="12">
        <v>0</v>
      </c>
      <c r="K684" s="12">
        <v>0</v>
      </c>
      <c r="L684" s="12">
        <v>0</v>
      </c>
      <c r="M684" s="12">
        <v>0</v>
      </c>
      <c r="N684" s="13">
        <v>-26454</v>
      </c>
      <c r="O684" s="12">
        <f t="shared" si="11"/>
        <v>63546</v>
      </c>
      <c r="P684" s="2"/>
      <c r="Q684" s="2"/>
    </row>
    <row r="685" spans="1:17" x14ac:dyDescent="0.25">
      <c r="A685" s="10">
        <v>904.22</v>
      </c>
      <c r="B685" s="11" t="s">
        <v>670</v>
      </c>
      <c r="C685" s="12">
        <v>0</v>
      </c>
      <c r="D685" s="12">
        <v>0</v>
      </c>
      <c r="E685" s="12">
        <v>0</v>
      </c>
      <c r="F685" s="12">
        <v>0</v>
      </c>
      <c r="G685" s="12">
        <v>0</v>
      </c>
      <c r="H685" s="12">
        <v>0</v>
      </c>
      <c r="I685" s="12">
        <v>0</v>
      </c>
      <c r="J685" s="12">
        <v>0</v>
      </c>
      <c r="K685" s="12">
        <v>0</v>
      </c>
      <c r="L685" s="12">
        <v>0</v>
      </c>
      <c r="M685" s="12">
        <v>0</v>
      </c>
      <c r="N685" s="11">
        <v>0</v>
      </c>
      <c r="O685" s="12">
        <f t="shared" si="11"/>
        <v>0</v>
      </c>
      <c r="P685" s="2"/>
      <c r="Q685" s="2"/>
    </row>
    <row r="686" spans="1:17" x14ac:dyDescent="0.25">
      <c r="A686" s="10">
        <v>904.23</v>
      </c>
      <c r="B686" s="11" t="s">
        <v>671</v>
      </c>
      <c r="C686" s="12">
        <v>0</v>
      </c>
      <c r="D686" s="12">
        <v>0</v>
      </c>
      <c r="E686" s="12">
        <v>0</v>
      </c>
      <c r="F686" s="12">
        <v>0</v>
      </c>
      <c r="G686" s="12">
        <v>0</v>
      </c>
      <c r="H686" s="12">
        <v>0</v>
      </c>
      <c r="I686" s="12">
        <v>0</v>
      </c>
      <c r="J686" s="12">
        <v>0</v>
      </c>
      <c r="K686" s="12">
        <v>0</v>
      </c>
      <c r="L686" s="12">
        <v>0</v>
      </c>
      <c r="M686" s="12">
        <v>0</v>
      </c>
      <c r="N686" s="11">
        <v>0</v>
      </c>
      <c r="O686" s="12">
        <f t="shared" si="11"/>
        <v>0</v>
      </c>
      <c r="P686" s="2"/>
      <c r="Q686" s="2"/>
    </row>
    <row r="687" spans="1:17" x14ac:dyDescent="0.25">
      <c r="A687" s="10">
        <v>904.24</v>
      </c>
      <c r="B687" s="11" t="s">
        <v>672</v>
      </c>
      <c r="C687" s="12">
        <v>0</v>
      </c>
      <c r="D687" s="12">
        <v>0</v>
      </c>
      <c r="E687" s="12">
        <v>0</v>
      </c>
      <c r="F687" s="12">
        <v>-4690.47</v>
      </c>
      <c r="G687" s="12">
        <v>-447.94</v>
      </c>
      <c r="H687" s="12">
        <v>0</v>
      </c>
      <c r="I687" s="12">
        <v>0</v>
      </c>
      <c r="J687" s="12">
        <v>0</v>
      </c>
      <c r="K687" s="12">
        <v>0</v>
      </c>
      <c r="L687" s="12">
        <v>0</v>
      </c>
      <c r="M687" s="12">
        <v>0</v>
      </c>
      <c r="N687" s="11">
        <v>0</v>
      </c>
      <c r="O687" s="12">
        <f t="shared" si="11"/>
        <v>-5138.41</v>
      </c>
      <c r="P687" s="2"/>
      <c r="Q687" s="2"/>
    </row>
    <row r="688" spans="1:17" x14ac:dyDescent="0.25">
      <c r="A688" s="10">
        <v>907</v>
      </c>
      <c r="B688" s="11" t="s">
        <v>673</v>
      </c>
      <c r="C688" s="12">
        <v>0</v>
      </c>
      <c r="D688" s="12">
        <v>0</v>
      </c>
      <c r="E688" s="12">
        <v>0</v>
      </c>
      <c r="F688" s="12">
        <v>0</v>
      </c>
      <c r="G688" s="12">
        <v>0</v>
      </c>
      <c r="H688" s="12">
        <v>0</v>
      </c>
      <c r="I688" s="12">
        <v>0</v>
      </c>
      <c r="J688" s="12">
        <v>0</v>
      </c>
      <c r="K688" s="12">
        <v>0</v>
      </c>
      <c r="L688" s="12">
        <v>0</v>
      </c>
      <c r="M688" s="12">
        <v>0</v>
      </c>
      <c r="N688" s="11">
        <v>0</v>
      </c>
      <c r="O688" s="12">
        <f t="shared" si="11"/>
        <v>0</v>
      </c>
      <c r="P688" s="2"/>
      <c r="Q688" s="2"/>
    </row>
    <row r="689" spans="1:17" x14ac:dyDescent="0.25">
      <c r="A689" s="10">
        <v>908</v>
      </c>
      <c r="B689" s="11" t="s">
        <v>674</v>
      </c>
      <c r="C689" s="12">
        <v>28532.76</v>
      </c>
      <c r="D689" s="12">
        <v>20499.189999999999</v>
      </c>
      <c r="E689" s="12">
        <v>22395.64</v>
      </c>
      <c r="F689" s="12">
        <v>25439.59</v>
      </c>
      <c r="G689" s="12">
        <v>29849.48</v>
      </c>
      <c r="H689" s="12">
        <v>33894.46</v>
      </c>
      <c r="I689" s="12">
        <v>24543.88</v>
      </c>
      <c r="J689" s="12">
        <v>21116.799999999999</v>
      </c>
      <c r="K689" s="12">
        <v>22885.01</v>
      </c>
      <c r="L689" s="12">
        <v>27878.3</v>
      </c>
      <c r="M689" s="12">
        <v>26613.97</v>
      </c>
      <c r="N689" s="13">
        <v>29375.27</v>
      </c>
      <c r="O689" s="12">
        <f t="shared" si="11"/>
        <v>313024.34999999998</v>
      </c>
      <c r="P689" s="2"/>
      <c r="Q689" s="2"/>
    </row>
    <row r="690" spans="1:17" x14ac:dyDescent="0.25">
      <c r="A690" s="10">
        <v>908.1</v>
      </c>
      <c r="B690" s="11" t="s">
        <v>675</v>
      </c>
      <c r="C690" s="12">
        <v>0</v>
      </c>
      <c r="D690" s="12">
        <v>0</v>
      </c>
      <c r="E690" s="12">
        <v>0</v>
      </c>
      <c r="F690" s="12">
        <v>0</v>
      </c>
      <c r="G690" s="12">
        <v>0</v>
      </c>
      <c r="H690" s="12">
        <v>0</v>
      </c>
      <c r="I690" s="12">
        <v>0</v>
      </c>
      <c r="J690" s="12">
        <v>0</v>
      </c>
      <c r="K690" s="12">
        <v>0</v>
      </c>
      <c r="L690" s="12">
        <v>0</v>
      </c>
      <c r="M690" s="12">
        <v>0</v>
      </c>
      <c r="N690" s="11">
        <v>0</v>
      </c>
      <c r="O690" s="12">
        <f t="shared" si="11"/>
        <v>0</v>
      </c>
      <c r="P690" s="2"/>
      <c r="Q690" s="2"/>
    </row>
    <row r="691" spans="1:17" x14ac:dyDescent="0.25">
      <c r="A691" s="10">
        <v>908.2</v>
      </c>
      <c r="B691" s="11" t="s">
        <v>676</v>
      </c>
      <c r="C691" s="12">
        <v>0</v>
      </c>
      <c r="D691" s="12">
        <v>0</v>
      </c>
      <c r="E691" s="12">
        <v>0</v>
      </c>
      <c r="F691" s="12">
        <v>0</v>
      </c>
      <c r="G691" s="12">
        <v>0</v>
      </c>
      <c r="H691" s="12">
        <v>0</v>
      </c>
      <c r="I691" s="12">
        <v>0</v>
      </c>
      <c r="J691" s="12">
        <v>0</v>
      </c>
      <c r="K691" s="12">
        <v>0</v>
      </c>
      <c r="L691" s="12">
        <v>0</v>
      </c>
      <c r="M691" s="12">
        <v>0</v>
      </c>
      <c r="N691" s="11">
        <v>0</v>
      </c>
      <c r="O691" s="12">
        <f t="shared" si="11"/>
        <v>0</v>
      </c>
      <c r="P691" s="2"/>
      <c r="Q691" s="2"/>
    </row>
    <row r="692" spans="1:17" x14ac:dyDescent="0.25">
      <c r="A692" s="10">
        <v>908.22</v>
      </c>
      <c r="B692" s="11" t="s">
        <v>677</v>
      </c>
      <c r="C692" s="12">
        <v>0</v>
      </c>
      <c r="D692" s="12">
        <v>0</v>
      </c>
      <c r="E692" s="12">
        <v>0</v>
      </c>
      <c r="F692" s="12">
        <v>0</v>
      </c>
      <c r="G692" s="12">
        <v>0</v>
      </c>
      <c r="H692" s="12">
        <v>0</v>
      </c>
      <c r="I692" s="12">
        <v>0</v>
      </c>
      <c r="J692" s="12">
        <v>0</v>
      </c>
      <c r="K692" s="12">
        <v>0</v>
      </c>
      <c r="L692" s="12">
        <v>0</v>
      </c>
      <c r="M692" s="12">
        <v>0</v>
      </c>
      <c r="N692" s="11">
        <v>0</v>
      </c>
      <c r="O692" s="12">
        <f t="shared" si="11"/>
        <v>0</v>
      </c>
      <c r="P692" s="2"/>
      <c r="Q692" s="2"/>
    </row>
    <row r="693" spans="1:17" x14ac:dyDescent="0.25">
      <c r="A693" s="10">
        <v>908.221</v>
      </c>
      <c r="B693" s="11" t="s">
        <v>678</v>
      </c>
      <c r="C693" s="12">
        <v>2.57</v>
      </c>
      <c r="D693" s="12">
        <v>2.09</v>
      </c>
      <c r="E693" s="12">
        <v>2.04</v>
      </c>
      <c r="F693" s="12">
        <v>2.29</v>
      </c>
      <c r="G693" s="12">
        <v>2.72</v>
      </c>
      <c r="H693" s="12">
        <v>3.02</v>
      </c>
      <c r="I693" s="12">
        <v>2.19</v>
      </c>
      <c r="J693" s="12">
        <v>1.88</v>
      </c>
      <c r="K693" s="12">
        <v>2.04</v>
      </c>
      <c r="L693" s="12">
        <v>2.4300000000000002</v>
      </c>
      <c r="M693" s="12">
        <v>2.29</v>
      </c>
      <c r="N693" s="11">
        <v>2.1</v>
      </c>
      <c r="O693" s="12">
        <f t="shared" si="11"/>
        <v>27.66</v>
      </c>
      <c r="P693" s="2"/>
      <c r="Q693" s="2"/>
    </row>
    <row r="694" spans="1:17" x14ac:dyDescent="0.25">
      <c r="A694" s="10">
        <v>908.22199999999998</v>
      </c>
      <c r="B694" s="11" t="s">
        <v>679</v>
      </c>
      <c r="C694" s="12">
        <v>2.57</v>
      </c>
      <c r="D694" s="12">
        <v>2.09</v>
      </c>
      <c r="E694" s="12">
        <v>2.04</v>
      </c>
      <c r="F694" s="12">
        <v>2.29</v>
      </c>
      <c r="G694" s="12">
        <v>2.72</v>
      </c>
      <c r="H694" s="12">
        <v>3.02</v>
      </c>
      <c r="I694" s="12">
        <v>2.19</v>
      </c>
      <c r="J694" s="12">
        <v>1.88</v>
      </c>
      <c r="K694" s="12">
        <v>2.04</v>
      </c>
      <c r="L694" s="12">
        <v>2.4300000000000002</v>
      </c>
      <c r="M694" s="12">
        <v>2.29</v>
      </c>
      <c r="N694" s="11">
        <v>2.1</v>
      </c>
      <c r="O694" s="12">
        <f t="shared" si="11"/>
        <v>27.66</v>
      </c>
      <c r="P694" s="2"/>
      <c r="Q694" s="2"/>
    </row>
    <row r="695" spans="1:17" x14ac:dyDescent="0.25">
      <c r="A695" s="10">
        <v>908.23</v>
      </c>
      <c r="B695" s="11" t="s">
        <v>680</v>
      </c>
      <c r="C695" s="12">
        <v>7.69</v>
      </c>
      <c r="D695" s="12">
        <v>6.26</v>
      </c>
      <c r="E695" s="12">
        <v>6.11</v>
      </c>
      <c r="F695" s="12">
        <v>6.86</v>
      </c>
      <c r="G695" s="12">
        <v>8.14</v>
      </c>
      <c r="H695" s="12">
        <v>9.1</v>
      </c>
      <c r="I695" s="12">
        <v>6.59</v>
      </c>
      <c r="J695" s="12">
        <v>5.67</v>
      </c>
      <c r="K695" s="12">
        <v>6.12</v>
      </c>
      <c r="L695" s="12">
        <v>7.26</v>
      </c>
      <c r="M695" s="12">
        <v>6.85</v>
      </c>
      <c r="N695" s="11">
        <v>6.28</v>
      </c>
      <c r="O695" s="12">
        <f t="shared" si="11"/>
        <v>82.929999999999993</v>
      </c>
      <c r="P695" s="2"/>
      <c r="Q695" s="2"/>
    </row>
    <row r="696" spans="1:17" x14ac:dyDescent="0.25">
      <c r="A696" s="10">
        <v>908.24</v>
      </c>
      <c r="B696" s="11" t="s">
        <v>681</v>
      </c>
      <c r="C696" s="12">
        <v>43.6</v>
      </c>
      <c r="D696" s="12">
        <v>35.51</v>
      </c>
      <c r="E696" s="12">
        <v>34.630000000000003</v>
      </c>
      <c r="F696" s="12">
        <v>38.9</v>
      </c>
      <c r="G696" s="12">
        <v>46.09</v>
      </c>
      <c r="H696" s="12">
        <v>51.66</v>
      </c>
      <c r="I696" s="12">
        <v>37.33</v>
      </c>
      <c r="J696" s="12">
        <v>32.1</v>
      </c>
      <c r="K696" s="12">
        <v>34.67</v>
      </c>
      <c r="L696" s="12">
        <v>41.14</v>
      </c>
      <c r="M696" s="12">
        <v>38.880000000000003</v>
      </c>
      <c r="N696" s="11">
        <v>35.619999999999997</v>
      </c>
      <c r="O696" s="12">
        <f t="shared" si="11"/>
        <v>470.13000000000005</v>
      </c>
      <c r="P696" s="2"/>
      <c r="Q696" s="2"/>
    </row>
    <row r="697" spans="1:17" x14ac:dyDescent="0.25">
      <c r="A697" s="10">
        <v>908.3</v>
      </c>
      <c r="B697" s="11" t="s">
        <v>682</v>
      </c>
      <c r="C697" s="12">
        <v>0</v>
      </c>
      <c r="D697" s="12">
        <v>0</v>
      </c>
      <c r="E697" s="12">
        <v>0</v>
      </c>
      <c r="F697" s="12">
        <v>0</v>
      </c>
      <c r="G697" s="12">
        <v>0</v>
      </c>
      <c r="H697" s="12">
        <v>0</v>
      </c>
      <c r="I697" s="12">
        <v>0</v>
      </c>
      <c r="J697" s="12">
        <v>0</v>
      </c>
      <c r="K697" s="12">
        <v>0</v>
      </c>
      <c r="L697" s="12">
        <v>0</v>
      </c>
      <c r="M697" s="12">
        <v>0</v>
      </c>
      <c r="N697" s="11">
        <v>0</v>
      </c>
      <c r="O697" s="12">
        <f t="shared" si="11"/>
        <v>0</v>
      </c>
      <c r="P697" s="2"/>
      <c r="Q697" s="2"/>
    </row>
    <row r="698" spans="1:17" x14ac:dyDescent="0.25">
      <c r="A698" s="10">
        <v>908.4</v>
      </c>
      <c r="B698" s="11" t="s">
        <v>683</v>
      </c>
      <c r="C698" s="12">
        <v>0</v>
      </c>
      <c r="D698" s="12">
        <v>0</v>
      </c>
      <c r="E698" s="12">
        <v>0</v>
      </c>
      <c r="F698" s="12">
        <v>0</v>
      </c>
      <c r="G698" s="12">
        <v>0</v>
      </c>
      <c r="H698" s="12">
        <v>0</v>
      </c>
      <c r="I698" s="12">
        <v>0</v>
      </c>
      <c r="J698" s="12">
        <v>0</v>
      </c>
      <c r="K698" s="12">
        <v>0</v>
      </c>
      <c r="L698" s="12">
        <v>0</v>
      </c>
      <c r="M698" s="12">
        <v>0</v>
      </c>
      <c r="N698" s="11">
        <v>0</v>
      </c>
      <c r="O698" s="12">
        <f t="shared" si="11"/>
        <v>0</v>
      </c>
      <c r="P698" s="2"/>
      <c r="Q698" s="2"/>
    </row>
    <row r="699" spans="1:17" x14ac:dyDescent="0.25">
      <c r="A699" s="10">
        <v>909</v>
      </c>
      <c r="B699" s="11" t="s">
        <v>684</v>
      </c>
      <c r="C699" s="12">
        <v>0</v>
      </c>
      <c r="D699" s="12">
        <v>0</v>
      </c>
      <c r="E699" s="12">
        <v>0</v>
      </c>
      <c r="F699" s="12">
        <v>0</v>
      </c>
      <c r="G699" s="12">
        <v>0</v>
      </c>
      <c r="H699" s="12">
        <v>0</v>
      </c>
      <c r="I699" s="12">
        <v>0</v>
      </c>
      <c r="J699" s="12">
        <v>0</v>
      </c>
      <c r="K699" s="12">
        <v>0</v>
      </c>
      <c r="L699" s="12">
        <v>0</v>
      </c>
      <c r="M699" s="12">
        <v>0</v>
      </c>
      <c r="N699" s="11">
        <v>0</v>
      </c>
      <c r="O699" s="12">
        <f t="shared" si="11"/>
        <v>0</v>
      </c>
      <c r="P699" s="2"/>
      <c r="Q699" s="2"/>
    </row>
    <row r="700" spans="1:17" x14ac:dyDescent="0.25">
      <c r="A700" s="10">
        <v>909.1</v>
      </c>
      <c r="B700" s="11" t="s">
        <v>685</v>
      </c>
      <c r="C700" s="12">
        <v>0</v>
      </c>
      <c r="D700" s="12">
        <v>0</v>
      </c>
      <c r="E700" s="12">
        <v>0</v>
      </c>
      <c r="F700" s="12">
        <v>0</v>
      </c>
      <c r="G700" s="12">
        <v>0</v>
      </c>
      <c r="H700" s="12">
        <v>0</v>
      </c>
      <c r="I700" s="12">
        <v>0</v>
      </c>
      <c r="J700" s="12">
        <v>0</v>
      </c>
      <c r="K700" s="12">
        <v>0</v>
      </c>
      <c r="L700" s="12">
        <v>0</v>
      </c>
      <c r="M700" s="12">
        <v>0</v>
      </c>
      <c r="N700" s="11">
        <v>0</v>
      </c>
      <c r="O700" s="12">
        <f t="shared" si="11"/>
        <v>0</v>
      </c>
      <c r="P700" s="2"/>
      <c r="Q700" s="2"/>
    </row>
    <row r="701" spans="1:17" x14ac:dyDescent="0.25">
      <c r="A701" s="10">
        <v>909.2</v>
      </c>
      <c r="B701" s="11" t="s">
        <v>686</v>
      </c>
      <c r="C701" s="12">
        <v>0</v>
      </c>
      <c r="D701" s="12">
        <v>0</v>
      </c>
      <c r="E701" s="12">
        <v>0</v>
      </c>
      <c r="F701" s="12">
        <v>0</v>
      </c>
      <c r="G701" s="12">
        <v>0</v>
      </c>
      <c r="H701" s="12">
        <v>0</v>
      </c>
      <c r="I701" s="12">
        <v>0</v>
      </c>
      <c r="J701" s="12">
        <v>0</v>
      </c>
      <c r="K701" s="12">
        <v>0</v>
      </c>
      <c r="L701" s="12">
        <v>0</v>
      </c>
      <c r="M701" s="12">
        <v>0</v>
      </c>
      <c r="N701" s="11">
        <v>0</v>
      </c>
      <c r="O701" s="12">
        <f t="shared" si="11"/>
        <v>0</v>
      </c>
      <c r="P701" s="2"/>
      <c r="Q701" s="2"/>
    </row>
    <row r="702" spans="1:17" x14ac:dyDescent="0.25">
      <c r="A702" s="10">
        <v>909.3</v>
      </c>
      <c r="B702" s="11" t="s">
        <v>687</v>
      </c>
      <c r="C702" s="12">
        <v>0</v>
      </c>
      <c r="D702" s="12">
        <v>0</v>
      </c>
      <c r="E702" s="12">
        <v>0</v>
      </c>
      <c r="F702" s="12">
        <v>0</v>
      </c>
      <c r="G702" s="12">
        <v>0</v>
      </c>
      <c r="H702" s="12">
        <v>0</v>
      </c>
      <c r="I702" s="12">
        <v>0</v>
      </c>
      <c r="J702" s="12">
        <v>0</v>
      </c>
      <c r="K702" s="12">
        <v>0</v>
      </c>
      <c r="L702" s="12">
        <v>0</v>
      </c>
      <c r="M702" s="12">
        <v>0</v>
      </c>
      <c r="N702" s="11">
        <v>0</v>
      </c>
      <c r="O702" s="12">
        <f t="shared" ref="O702:O765" si="12">SUM(C702:N702)</f>
        <v>0</v>
      </c>
      <c r="P702" s="2"/>
      <c r="Q702" s="2"/>
    </row>
    <row r="703" spans="1:17" x14ac:dyDescent="0.25">
      <c r="A703" s="10">
        <v>910</v>
      </c>
      <c r="B703" s="11" t="s">
        <v>688</v>
      </c>
      <c r="C703" s="12">
        <v>0</v>
      </c>
      <c r="D703" s="12">
        <v>0</v>
      </c>
      <c r="E703" s="12">
        <v>0</v>
      </c>
      <c r="F703" s="12">
        <v>0</v>
      </c>
      <c r="G703" s="12">
        <v>0</v>
      </c>
      <c r="H703" s="12">
        <v>0</v>
      </c>
      <c r="I703" s="12">
        <v>0</v>
      </c>
      <c r="J703" s="12">
        <v>0</v>
      </c>
      <c r="K703" s="12">
        <v>0</v>
      </c>
      <c r="L703" s="12">
        <v>0</v>
      </c>
      <c r="M703" s="12">
        <v>0</v>
      </c>
      <c r="N703" s="11">
        <v>0</v>
      </c>
      <c r="O703" s="12">
        <f t="shared" si="12"/>
        <v>0</v>
      </c>
      <c r="P703" s="2"/>
      <c r="Q703" s="2"/>
    </row>
    <row r="704" spans="1:17" x14ac:dyDescent="0.25">
      <c r="A704" s="10">
        <v>910.1</v>
      </c>
      <c r="B704" s="11" t="s">
        <v>689</v>
      </c>
      <c r="C704" s="12">
        <v>0</v>
      </c>
      <c r="D704" s="12">
        <v>0</v>
      </c>
      <c r="E704" s="12">
        <v>0</v>
      </c>
      <c r="F704" s="12">
        <v>0</v>
      </c>
      <c r="G704" s="12">
        <v>0</v>
      </c>
      <c r="H704" s="12">
        <v>0</v>
      </c>
      <c r="I704" s="12">
        <v>0</v>
      </c>
      <c r="J704" s="12">
        <v>0</v>
      </c>
      <c r="K704" s="12">
        <v>0</v>
      </c>
      <c r="L704" s="12">
        <v>0</v>
      </c>
      <c r="M704" s="12">
        <v>0</v>
      </c>
      <c r="N704" s="11">
        <v>0</v>
      </c>
      <c r="O704" s="12">
        <f t="shared" si="12"/>
        <v>0</v>
      </c>
      <c r="P704" s="2"/>
      <c r="Q704" s="2"/>
    </row>
    <row r="705" spans="1:17" x14ac:dyDescent="0.25">
      <c r="A705" s="10">
        <v>910.2</v>
      </c>
      <c r="B705" s="11" t="s">
        <v>690</v>
      </c>
      <c r="C705" s="12">
        <v>0</v>
      </c>
      <c r="D705" s="12">
        <v>0</v>
      </c>
      <c r="E705" s="12">
        <v>0</v>
      </c>
      <c r="F705" s="12">
        <v>0</v>
      </c>
      <c r="G705" s="12">
        <v>0</v>
      </c>
      <c r="H705" s="12">
        <v>0</v>
      </c>
      <c r="I705" s="12">
        <v>0</v>
      </c>
      <c r="J705" s="12">
        <v>0</v>
      </c>
      <c r="K705" s="12">
        <v>0</v>
      </c>
      <c r="L705" s="12">
        <v>0</v>
      </c>
      <c r="M705" s="12">
        <v>0</v>
      </c>
      <c r="N705" s="11">
        <v>0</v>
      </c>
      <c r="O705" s="12">
        <f t="shared" si="12"/>
        <v>0</v>
      </c>
      <c r="P705" s="2"/>
      <c r="Q705" s="2"/>
    </row>
    <row r="706" spans="1:17" x14ac:dyDescent="0.25">
      <c r="A706" s="10">
        <v>910.3</v>
      </c>
      <c r="B706" s="11" t="s">
        <v>691</v>
      </c>
      <c r="C706" s="12">
        <v>0</v>
      </c>
      <c r="D706" s="12">
        <v>0</v>
      </c>
      <c r="E706" s="12">
        <v>0</v>
      </c>
      <c r="F706" s="12">
        <v>0</v>
      </c>
      <c r="G706" s="12">
        <v>0</v>
      </c>
      <c r="H706" s="12">
        <v>0</v>
      </c>
      <c r="I706" s="12">
        <v>0</v>
      </c>
      <c r="J706" s="12">
        <v>0</v>
      </c>
      <c r="K706" s="12">
        <v>0</v>
      </c>
      <c r="L706" s="12">
        <v>0</v>
      </c>
      <c r="M706" s="12">
        <v>0</v>
      </c>
      <c r="N706" s="11">
        <v>0</v>
      </c>
      <c r="O706" s="12">
        <f t="shared" si="12"/>
        <v>0</v>
      </c>
      <c r="P706" s="2"/>
      <c r="Q706" s="2"/>
    </row>
    <row r="707" spans="1:17" x14ac:dyDescent="0.25">
      <c r="A707" s="10">
        <v>912</v>
      </c>
      <c r="B707" s="11" t="s">
        <v>692</v>
      </c>
      <c r="C707" s="12">
        <v>0</v>
      </c>
      <c r="D707" s="12">
        <v>0</v>
      </c>
      <c r="E707" s="12">
        <v>0</v>
      </c>
      <c r="F707" s="12">
        <v>0</v>
      </c>
      <c r="G707" s="12">
        <v>0</v>
      </c>
      <c r="H707" s="12">
        <v>0</v>
      </c>
      <c r="I707" s="12">
        <v>0</v>
      </c>
      <c r="J707" s="12">
        <v>0</v>
      </c>
      <c r="K707" s="12">
        <v>0</v>
      </c>
      <c r="L707" s="12">
        <v>0</v>
      </c>
      <c r="M707" s="12">
        <v>0</v>
      </c>
      <c r="N707" s="11">
        <v>0</v>
      </c>
      <c r="O707" s="12">
        <f t="shared" si="12"/>
        <v>0</v>
      </c>
      <c r="P707" s="2"/>
      <c r="Q707" s="2"/>
    </row>
    <row r="708" spans="1:17" x14ac:dyDescent="0.25">
      <c r="A708" s="10">
        <v>913</v>
      </c>
      <c r="B708" s="11" t="s">
        <v>693</v>
      </c>
      <c r="C708" s="12">
        <v>0</v>
      </c>
      <c r="D708" s="12">
        <v>0</v>
      </c>
      <c r="E708" s="12">
        <v>0</v>
      </c>
      <c r="F708" s="12">
        <v>0</v>
      </c>
      <c r="G708" s="12">
        <v>0</v>
      </c>
      <c r="H708" s="12">
        <v>0</v>
      </c>
      <c r="I708" s="12">
        <v>0</v>
      </c>
      <c r="J708" s="12">
        <v>0</v>
      </c>
      <c r="K708" s="12">
        <v>0</v>
      </c>
      <c r="L708" s="12">
        <v>0</v>
      </c>
      <c r="M708" s="12">
        <v>0</v>
      </c>
      <c r="N708" s="11">
        <v>0</v>
      </c>
      <c r="O708" s="12">
        <f t="shared" si="12"/>
        <v>0</v>
      </c>
      <c r="P708" s="2"/>
      <c r="Q708" s="2"/>
    </row>
    <row r="709" spans="1:17" x14ac:dyDescent="0.25">
      <c r="A709" s="10">
        <v>913.22</v>
      </c>
      <c r="B709" s="11" t="s">
        <v>694</v>
      </c>
      <c r="C709" s="12">
        <v>0</v>
      </c>
      <c r="D709" s="12">
        <v>0</v>
      </c>
      <c r="E709" s="12">
        <v>0</v>
      </c>
      <c r="F709" s="12">
        <v>0</v>
      </c>
      <c r="G709" s="12">
        <v>0</v>
      </c>
      <c r="H709" s="12">
        <v>0</v>
      </c>
      <c r="I709" s="12">
        <v>0</v>
      </c>
      <c r="J709" s="12">
        <v>0</v>
      </c>
      <c r="K709" s="12">
        <v>0</v>
      </c>
      <c r="L709" s="12">
        <v>0</v>
      </c>
      <c r="M709" s="12">
        <v>0</v>
      </c>
      <c r="N709" s="11">
        <v>0</v>
      </c>
      <c r="O709" s="12">
        <f t="shared" si="12"/>
        <v>0</v>
      </c>
      <c r="P709" s="2"/>
      <c r="Q709" s="2"/>
    </row>
    <row r="710" spans="1:17" x14ac:dyDescent="0.25">
      <c r="A710" s="10">
        <v>913.221</v>
      </c>
      <c r="B710" s="11" t="s">
        <v>695</v>
      </c>
      <c r="C710" s="12">
        <v>0</v>
      </c>
      <c r="D710" s="12">
        <v>0</v>
      </c>
      <c r="E710" s="12">
        <v>0</v>
      </c>
      <c r="F710" s="12">
        <v>0</v>
      </c>
      <c r="G710" s="12">
        <v>0</v>
      </c>
      <c r="H710" s="12">
        <v>0</v>
      </c>
      <c r="I710" s="12">
        <v>0</v>
      </c>
      <c r="J710" s="12">
        <v>0</v>
      </c>
      <c r="K710" s="12">
        <v>0</v>
      </c>
      <c r="L710" s="12">
        <v>0</v>
      </c>
      <c r="M710" s="12">
        <v>0</v>
      </c>
      <c r="N710" s="11">
        <v>0</v>
      </c>
      <c r="O710" s="12">
        <f t="shared" si="12"/>
        <v>0</v>
      </c>
      <c r="P710" s="2"/>
      <c r="Q710" s="2"/>
    </row>
    <row r="711" spans="1:17" x14ac:dyDescent="0.25">
      <c r="A711" s="10">
        <v>913.22199999999998</v>
      </c>
      <c r="B711" s="11" t="s">
        <v>696</v>
      </c>
      <c r="C711" s="12">
        <v>0</v>
      </c>
      <c r="D711" s="12">
        <v>0</v>
      </c>
      <c r="E711" s="12">
        <v>0</v>
      </c>
      <c r="F711" s="12">
        <v>0</v>
      </c>
      <c r="G711" s="12">
        <v>0</v>
      </c>
      <c r="H711" s="12">
        <v>0</v>
      </c>
      <c r="I711" s="12">
        <v>0</v>
      </c>
      <c r="J711" s="12">
        <v>0</v>
      </c>
      <c r="K711" s="12">
        <v>0</v>
      </c>
      <c r="L711" s="12">
        <v>0</v>
      </c>
      <c r="M711" s="12">
        <v>0</v>
      </c>
      <c r="N711" s="11">
        <v>0</v>
      </c>
      <c r="O711" s="12">
        <f t="shared" si="12"/>
        <v>0</v>
      </c>
      <c r="P711" s="2"/>
      <c r="Q711" s="2"/>
    </row>
    <row r="712" spans="1:17" x14ac:dyDescent="0.25">
      <c r="A712" s="10">
        <v>913.23</v>
      </c>
      <c r="B712" s="11" t="s">
        <v>697</v>
      </c>
      <c r="C712" s="12">
        <v>0</v>
      </c>
      <c r="D712" s="12">
        <v>0</v>
      </c>
      <c r="E712" s="12">
        <v>0</v>
      </c>
      <c r="F712" s="12">
        <v>0</v>
      </c>
      <c r="G712" s="12">
        <v>0</v>
      </c>
      <c r="H712" s="12">
        <v>0</v>
      </c>
      <c r="I712" s="12">
        <v>0</v>
      </c>
      <c r="J712" s="12">
        <v>0</v>
      </c>
      <c r="K712" s="12">
        <v>0</v>
      </c>
      <c r="L712" s="12">
        <v>0</v>
      </c>
      <c r="M712" s="12">
        <v>0</v>
      </c>
      <c r="N712" s="11">
        <v>0</v>
      </c>
      <c r="O712" s="12">
        <f t="shared" si="12"/>
        <v>0</v>
      </c>
      <c r="P712" s="2"/>
      <c r="Q712" s="2"/>
    </row>
    <row r="713" spans="1:17" x14ac:dyDescent="0.25">
      <c r="A713" s="10">
        <v>913.24</v>
      </c>
      <c r="B713" s="11" t="s">
        <v>698</v>
      </c>
      <c r="C713" s="12">
        <v>0</v>
      </c>
      <c r="D713" s="12">
        <v>0</v>
      </c>
      <c r="E713" s="12">
        <v>0</v>
      </c>
      <c r="F713" s="12">
        <v>0</v>
      </c>
      <c r="G713" s="12">
        <v>0</v>
      </c>
      <c r="H713" s="12">
        <v>0</v>
      </c>
      <c r="I713" s="12">
        <v>0</v>
      </c>
      <c r="J713" s="12">
        <v>0</v>
      </c>
      <c r="K713" s="12">
        <v>0</v>
      </c>
      <c r="L713" s="12">
        <v>0</v>
      </c>
      <c r="M713" s="12">
        <v>0</v>
      </c>
      <c r="N713" s="11">
        <v>0</v>
      </c>
      <c r="O713" s="12">
        <f t="shared" si="12"/>
        <v>0</v>
      </c>
      <c r="P713" s="2"/>
      <c r="Q713" s="2"/>
    </row>
    <row r="714" spans="1:17" x14ac:dyDescent="0.25">
      <c r="A714" s="10">
        <v>920</v>
      </c>
      <c r="B714" s="11" t="s">
        <v>699</v>
      </c>
      <c r="C714" s="12">
        <v>184467.88</v>
      </c>
      <c r="D714" s="12">
        <v>164021.38</v>
      </c>
      <c r="E714" s="12">
        <v>155926.18</v>
      </c>
      <c r="F714" s="12">
        <v>167178.37</v>
      </c>
      <c r="G714" s="12">
        <v>173058.54</v>
      </c>
      <c r="H714" s="12">
        <v>134610.10999999999</v>
      </c>
      <c r="I714" s="12">
        <v>150714.26</v>
      </c>
      <c r="J714" s="12">
        <v>158605.18</v>
      </c>
      <c r="K714" s="12">
        <v>148724.51</v>
      </c>
      <c r="L714" s="12">
        <v>175152.71</v>
      </c>
      <c r="M714" s="12">
        <v>149335.54</v>
      </c>
      <c r="N714" s="13">
        <v>209387.46</v>
      </c>
      <c r="O714" s="12">
        <f t="shared" si="12"/>
        <v>1971182.12</v>
      </c>
      <c r="P714" s="2"/>
      <c r="Q714" s="2"/>
    </row>
    <row r="715" spans="1:17" x14ac:dyDescent="0.25">
      <c r="A715" s="10">
        <v>920.1</v>
      </c>
      <c r="B715" s="11" t="s">
        <v>700</v>
      </c>
      <c r="C715" s="12">
        <v>0</v>
      </c>
      <c r="D715" s="12">
        <v>0</v>
      </c>
      <c r="E715" s="12">
        <v>0</v>
      </c>
      <c r="F715" s="12">
        <v>0</v>
      </c>
      <c r="G715" s="12">
        <v>0</v>
      </c>
      <c r="H715" s="12">
        <v>0</v>
      </c>
      <c r="I715" s="12">
        <v>0</v>
      </c>
      <c r="J715" s="12">
        <v>0</v>
      </c>
      <c r="K715" s="12">
        <v>0</v>
      </c>
      <c r="L715" s="12">
        <v>0</v>
      </c>
      <c r="M715" s="12">
        <v>0</v>
      </c>
      <c r="N715" s="11">
        <v>0</v>
      </c>
      <c r="O715" s="12">
        <f t="shared" si="12"/>
        <v>0</v>
      </c>
      <c r="P715" s="2"/>
      <c r="Q715" s="2"/>
    </row>
    <row r="716" spans="1:17" x14ac:dyDescent="0.25">
      <c r="A716" s="10">
        <v>920.2</v>
      </c>
      <c r="B716" s="11" t="s">
        <v>701</v>
      </c>
      <c r="C716" s="12">
        <v>0</v>
      </c>
      <c r="D716" s="12">
        <v>0</v>
      </c>
      <c r="E716" s="12">
        <v>0</v>
      </c>
      <c r="F716" s="12">
        <v>0</v>
      </c>
      <c r="G716" s="12">
        <v>0</v>
      </c>
      <c r="H716" s="12">
        <v>0</v>
      </c>
      <c r="I716" s="12">
        <v>0</v>
      </c>
      <c r="J716" s="12">
        <v>0</v>
      </c>
      <c r="K716" s="12">
        <v>0</v>
      </c>
      <c r="L716" s="12">
        <v>0</v>
      </c>
      <c r="M716" s="12">
        <v>0</v>
      </c>
      <c r="N716" s="11">
        <v>0</v>
      </c>
      <c r="O716" s="12">
        <f t="shared" si="12"/>
        <v>0</v>
      </c>
      <c r="P716" s="2"/>
      <c r="Q716" s="2"/>
    </row>
    <row r="717" spans="1:17" x14ac:dyDescent="0.25">
      <c r="A717" s="10">
        <v>920.22</v>
      </c>
      <c r="B717" s="11" t="s">
        <v>702</v>
      </c>
      <c r="C717" s="12">
        <v>0</v>
      </c>
      <c r="D717" s="12">
        <v>0</v>
      </c>
      <c r="E717" s="12">
        <v>0</v>
      </c>
      <c r="F717" s="12">
        <v>0</v>
      </c>
      <c r="G717" s="12">
        <v>0</v>
      </c>
      <c r="H717" s="12">
        <v>0</v>
      </c>
      <c r="I717" s="12">
        <v>0</v>
      </c>
      <c r="J717" s="12">
        <v>0</v>
      </c>
      <c r="K717" s="12">
        <v>0</v>
      </c>
      <c r="L717" s="12">
        <v>0</v>
      </c>
      <c r="M717" s="12">
        <v>0</v>
      </c>
      <c r="N717" s="11">
        <v>-7.09</v>
      </c>
      <c r="O717" s="12">
        <f t="shared" si="12"/>
        <v>-7.09</v>
      </c>
      <c r="P717" s="2"/>
      <c r="Q717" s="2"/>
    </row>
    <row r="718" spans="1:17" x14ac:dyDescent="0.25">
      <c r="A718" s="10">
        <v>920.221</v>
      </c>
      <c r="B718" s="11" t="s">
        <v>703</v>
      </c>
      <c r="C718" s="12">
        <v>0</v>
      </c>
      <c r="D718" s="12">
        <v>0</v>
      </c>
      <c r="E718" s="12">
        <v>0</v>
      </c>
      <c r="F718" s="12">
        <v>0</v>
      </c>
      <c r="G718" s="12">
        <v>0</v>
      </c>
      <c r="H718" s="12">
        <v>0</v>
      </c>
      <c r="I718" s="12">
        <v>0</v>
      </c>
      <c r="J718" s="12">
        <v>0</v>
      </c>
      <c r="K718" s="12">
        <v>0</v>
      </c>
      <c r="L718" s="12">
        <v>0</v>
      </c>
      <c r="M718" s="12">
        <v>0</v>
      </c>
      <c r="N718" s="11">
        <v>0</v>
      </c>
      <c r="O718" s="12">
        <f t="shared" si="12"/>
        <v>0</v>
      </c>
      <c r="P718" s="2"/>
      <c r="Q718" s="2"/>
    </row>
    <row r="719" spans="1:17" x14ac:dyDescent="0.25">
      <c r="A719" s="10">
        <v>920.22199999999998</v>
      </c>
      <c r="B719" s="11" t="s">
        <v>704</v>
      </c>
      <c r="C719" s="12">
        <v>17.32</v>
      </c>
      <c r="D719" s="12">
        <v>15.46</v>
      </c>
      <c r="E719" s="12">
        <v>8.3000000000000007</v>
      </c>
      <c r="F719" s="12">
        <v>12.91</v>
      </c>
      <c r="G719" s="12">
        <v>9.36</v>
      </c>
      <c r="H719" s="12">
        <v>9.25</v>
      </c>
      <c r="I719" s="12">
        <v>9.84</v>
      </c>
      <c r="J719" s="12">
        <v>10.36</v>
      </c>
      <c r="K719" s="12">
        <v>6.95</v>
      </c>
      <c r="L719" s="12">
        <v>10.9</v>
      </c>
      <c r="M719" s="12">
        <v>9.51</v>
      </c>
      <c r="N719" s="11">
        <v>10.74</v>
      </c>
      <c r="O719" s="12">
        <f t="shared" si="12"/>
        <v>130.9</v>
      </c>
      <c r="P719" s="2"/>
      <c r="Q719" s="2"/>
    </row>
    <row r="720" spans="1:17" x14ac:dyDescent="0.25">
      <c r="A720" s="10">
        <v>920.22299999999996</v>
      </c>
      <c r="B720" s="11" t="s">
        <v>705</v>
      </c>
      <c r="C720" s="12">
        <v>17.32</v>
      </c>
      <c r="D720" s="12">
        <v>15.46</v>
      </c>
      <c r="E720" s="12">
        <v>8.3000000000000007</v>
      </c>
      <c r="F720" s="12">
        <v>12.91</v>
      </c>
      <c r="G720" s="12">
        <v>9.36</v>
      </c>
      <c r="H720" s="12">
        <v>9.25</v>
      </c>
      <c r="I720" s="12">
        <v>9.84</v>
      </c>
      <c r="J720" s="12">
        <v>10.36</v>
      </c>
      <c r="K720" s="12">
        <v>6.95</v>
      </c>
      <c r="L720" s="12">
        <v>10.9</v>
      </c>
      <c r="M720" s="12">
        <v>9.51</v>
      </c>
      <c r="N720" s="11">
        <v>10.74</v>
      </c>
      <c r="O720" s="12">
        <f t="shared" si="12"/>
        <v>130.9</v>
      </c>
      <c r="P720" s="2"/>
      <c r="Q720" s="2"/>
    </row>
    <row r="721" spans="1:17" x14ac:dyDescent="0.25">
      <c r="A721" s="10">
        <v>920.23</v>
      </c>
      <c r="B721" s="11" t="s">
        <v>706</v>
      </c>
      <c r="C721" s="12">
        <v>0</v>
      </c>
      <c r="D721" s="12">
        <v>0</v>
      </c>
      <c r="E721" s="12">
        <v>0</v>
      </c>
      <c r="F721" s="12">
        <v>245.79</v>
      </c>
      <c r="G721" s="12">
        <v>0</v>
      </c>
      <c r="H721" s="12">
        <v>0</v>
      </c>
      <c r="I721" s="12">
        <v>0</v>
      </c>
      <c r="J721" s="12">
        <v>0</v>
      </c>
      <c r="K721" s="12">
        <v>0</v>
      </c>
      <c r="L721" s="12">
        <v>0</v>
      </c>
      <c r="M721" s="12">
        <v>0</v>
      </c>
      <c r="N721" s="11">
        <v>4.5199999999999996</v>
      </c>
      <c r="O721" s="12">
        <f t="shared" si="12"/>
        <v>250.31</v>
      </c>
      <c r="P721" s="2"/>
      <c r="Q721" s="2"/>
    </row>
    <row r="722" spans="1:17" x14ac:dyDescent="0.25">
      <c r="A722" s="10">
        <v>920.23099999999999</v>
      </c>
      <c r="B722" s="11" t="s">
        <v>707</v>
      </c>
      <c r="C722" s="12">
        <v>0</v>
      </c>
      <c r="D722" s="12">
        <v>0</v>
      </c>
      <c r="E722" s="12">
        <v>0</v>
      </c>
      <c r="F722" s="12">
        <v>14.75</v>
      </c>
      <c r="G722" s="12">
        <v>0</v>
      </c>
      <c r="H722" s="12">
        <v>0</v>
      </c>
      <c r="I722" s="12">
        <v>0</v>
      </c>
      <c r="J722" s="12">
        <v>0</v>
      </c>
      <c r="K722" s="12">
        <v>0</v>
      </c>
      <c r="L722" s="12">
        <v>0</v>
      </c>
      <c r="M722" s="12">
        <v>0</v>
      </c>
      <c r="N722" s="11">
        <v>147.97999999999999</v>
      </c>
      <c r="O722" s="12">
        <f t="shared" si="12"/>
        <v>162.72999999999999</v>
      </c>
      <c r="P722" s="2"/>
      <c r="Q722" s="2"/>
    </row>
    <row r="723" spans="1:17" x14ac:dyDescent="0.25">
      <c r="A723" s="10">
        <v>920.23199999999997</v>
      </c>
      <c r="B723" s="11" t="s">
        <v>708</v>
      </c>
      <c r="C723" s="12">
        <v>0</v>
      </c>
      <c r="D723" s="12">
        <v>0</v>
      </c>
      <c r="E723" s="12">
        <v>0</v>
      </c>
      <c r="F723" s="12">
        <v>0</v>
      </c>
      <c r="G723" s="12">
        <v>0</v>
      </c>
      <c r="H723" s="12">
        <v>0</v>
      </c>
      <c r="I723" s="12">
        <v>0</v>
      </c>
      <c r="J723" s="12">
        <v>0</v>
      </c>
      <c r="K723" s="12">
        <v>0</v>
      </c>
      <c r="L723" s="12">
        <v>0</v>
      </c>
      <c r="M723" s="12">
        <v>0</v>
      </c>
      <c r="N723" s="11">
        <v>0</v>
      </c>
      <c r="O723" s="12">
        <f t="shared" si="12"/>
        <v>0</v>
      </c>
      <c r="P723" s="2"/>
      <c r="Q723" s="2"/>
    </row>
    <row r="724" spans="1:17" x14ac:dyDescent="0.25">
      <c r="A724" s="10">
        <v>920.24</v>
      </c>
      <c r="B724" s="11" t="s">
        <v>709</v>
      </c>
      <c r="C724" s="12">
        <v>0</v>
      </c>
      <c r="D724" s="12">
        <v>0</v>
      </c>
      <c r="E724" s="12">
        <v>0</v>
      </c>
      <c r="F724" s="12">
        <v>0</v>
      </c>
      <c r="G724" s="12">
        <v>0</v>
      </c>
      <c r="H724" s="12">
        <v>0</v>
      </c>
      <c r="I724" s="12">
        <v>0</v>
      </c>
      <c r="J724" s="12">
        <v>0</v>
      </c>
      <c r="K724" s="12">
        <v>0</v>
      </c>
      <c r="L724" s="12">
        <v>0</v>
      </c>
      <c r="M724" s="12">
        <v>0</v>
      </c>
      <c r="N724" s="13">
        <v>1023.91</v>
      </c>
      <c r="O724" s="12">
        <f t="shared" si="12"/>
        <v>1023.91</v>
      </c>
      <c r="P724" s="2"/>
      <c r="Q724" s="2"/>
    </row>
    <row r="725" spans="1:17" x14ac:dyDescent="0.25">
      <c r="A725" s="10">
        <v>920.24099999999999</v>
      </c>
      <c r="B725" s="11" t="s">
        <v>710</v>
      </c>
      <c r="C725" s="12">
        <v>0</v>
      </c>
      <c r="D725" s="12">
        <v>0</v>
      </c>
      <c r="E725" s="12">
        <v>0</v>
      </c>
      <c r="F725" s="12">
        <v>0</v>
      </c>
      <c r="G725" s="12">
        <v>0</v>
      </c>
      <c r="H725" s="12">
        <v>0</v>
      </c>
      <c r="I725" s="12">
        <v>0</v>
      </c>
      <c r="J725" s="12">
        <v>0</v>
      </c>
      <c r="K725" s="12">
        <v>0</v>
      </c>
      <c r="L725" s="12">
        <v>0</v>
      </c>
      <c r="M725" s="12">
        <v>0</v>
      </c>
      <c r="N725" s="11">
        <v>103.1</v>
      </c>
      <c r="O725" s="12">
        <f t="shared" si="12"/>
        <v>103.1</v>
      </c>
      <c r="P725" s="2"/>
      <c r="Q725" s="2"/>
    </row>
    <row r="726" spans="1:17" x14ac:dyDescent="0.25">
      <c r="A726" s="10">
        <v>920.24199999999996</v>
      </c>
      <c r="B726" s="11" t="s">
        <v>711</v>
      </c>
      <c r="C726" s="12">
        <v>0</v>
      </c>
      <c r="D726" s="12">
        <v>0</v>
      </c>
      <c r="E726" s="12">
        <v>0</v>
      </c>
      <c r="F726" s="12">
        <v>0</v>
      </c>
      <c r="G726" s="12">
        <v>0</v>
      </c>
      <c r="H726" s="12">
        <v>0</v>
      </c>
      <c r="I726" s="12">
        <v>0</v>
      </c>
      <c r="J726" s="12">
        <v>0</v>
      </c>
      <c r="K726" s="12">
        <v>0</v>
      </c>
      <c r="L726" s="12">
        <v>0</v>
      </c>
      <c r="M726" s="12">
        <v>0</v>
      </c>
      <c r="N726" s="11">
        <v>0</v>
      </c>
      <c r="O726" s="12">
        <f t="shared" si="12"/>
        <v>0</v>
      </c>
      <c r="P726" s="2"/>
      <c r="Q726" s="2"/>
    </row>
    <row r="727" spans="1:17" x14ac:dyDescent="0.25">
      <c r="A727" s="10">
        <v>920.25</v>
      </c>
      <c r="B727" s="11" t="s">
        <v>712</v>
      </c>
      <c r="C727" s="12">
        <v>141.19999999999999</v>
      </c>
      <c r="D727" s="12">
        <v>138.55000000000001</v>
      </c>
      <c r="E727" s="12">
        <v>86.54</v>
      </c>
      <c r="F727" s="12">
        <v>128.22999999999999</v>
      </c>
      <c r="G727" s="12">
        <v>115.51</v>
      </c>
      <c r="H727" s="12">
        <v>119.44</v>
      </c>
      <c r="I727" s="12">
        <v>104.89</v>
      </c>
      <c r="J727" s="12">
        <v>84.29</v>
      </c>
      <c r="K727" s="12">
        <v>76.59</v>
      </c>
      <c r="L727" s="12">
        <v>121.33</v>
      </c>
      <c r="M727" s="12">
        <v>115.76</v>
      </c>
      <c r="N727" s="11">
        <v>126.09</v>
      </c>
      <c r="O727" s="12">
        <f t="shared" si="12"/>
        <v>1358.4199999999998</v>
      </c>
      <c r="P727" s="2"/>
      <c r="Q727" s="2"/>
    </row>
    <row r="728" spans="1:17" x14ac:dyDescent="0.25">
      <c r="A728" s="10">
        <v>920.26</v>
      </c>
      <c r="B728" s="11" t="s">
        <v>713</v>
      </c>
      <c r="C728" s="12">
        <v>141.22999999999999</v>
      </c>
      <c r="D728" s="12">
        <v>138.56</v>
      </c>
      <c r="E728" s="12">
        <v>86.55</v>
      </c>
      <c r="F728" s="12">
        <v>128.19</v>
      </c>
      <c r="G728" s="12">
        <v>115.52</v>
      </c>
      <c r="H728" s="12">
        <v>119.44</v>
      </c>
      <c r="I728" s="12">
        <v>104.89</v>
      </c>
      <c r="J728" s="12">
        <v>84.28</v>
      </c>
      <c r="K728" s="12">
        <v>76.569999999999993</v>
      </c>
      <c r="L728" s="12">
        <v>121.33</v>
      </c>
      <c r="M728" s="12">
        <v>115.76</v>
      </c>
      <c r="N728" s="11">
        <v>126.1</v>
      </c>
      <c r="O728" s="12">
        <f t="shared" si="12"/>
        <v>1358.4199999999998</v>
      </c>
      <c r="P728" s="2"/>
      <c r="Q728" s="2"/>
    </row>
    <row r="729" spans="1:17" x14ac:dyDescent="0.25">
      <c r="A729" s="10">
        <v>920.3</v>
      </c>
      <c r="B729" s="11" t="s">
        <v>714</v>
      </c>
      <c r="C729" s="12">
        <v>0</v>
      </c>
      <c r="D729" s="12">
        <v>0</v>
      </c>
      <c r="E729" s="12">
        <v>0</v>
      </c>
      <c r="F729" s="12">
        <v>0</v>
      </c>
      <c r="G729" s="12">
        <v>0</v>
      </c>
      <c r="H729" s="12">
        <v>0</v>
      </c>
      <c r="I729" s="12">
        <v>0</v>
      </c>
      <c r="J729" s="12">
        <v>0</v>
      </c>
      <c r="K729" s="12">
        <v>0</v>
      </c>
      <c r="L729" s="12">
        <v>0</v>
      </c>
      <c r="M729" s="12">
        <v>0</v>
      </c>
      <c r="N729" s="11">
        <v>0</v>
      </c>
      <c r="O729" s="12">
        <f t="shared" si="12"/>
        <v>0</v>
      </c>
      <c r="P729" s="2"/>
      <c r="Q729" s="2"/>
    </row>
    <row r="730" spans="1:17" x14ac:dyDescent="0.25">
      <c r="A730" s="10">
        <v>921</v>
      </c>
      <c r="B730" s="11" t="s">
        <v>715</v>
      </c>
      <c r="C730" s="12">
        <v>32236.639999999999</v>
      </c>
      <c r="D730" s="12">
        <v>22999.49</v>
      </c>
      <c r="E730" s="12">
        <v>16985.04</v>
      </c>
      <c r="F730" s="12">
        <v>25535.84</v>
      </c>
      <c r="G730" s="12">
        <v>16258.14</v>
      </c>
      <c r="H730" s="12">
        <v>17139.63</v>
      </c>
      <c r="I730" s="12">
        <v>18649.740000000002</v>
      </c>
      <c r="J730" s="12">
        <v>19485.45</v>
      </c>
      <c r="K730" s="12">
        <v>18593.990000000002</v>
      </c>
      <c r="L730" s="12">
        <v>18264.259999999998</v>
      </c>
      <c r="M730" s="12">
        <v>13746.88</v>
      </c>
      <c r="N730" s="13">
        <v>27302.98</v>
      </c>
      <c r="O730" s="12">
        <f t="shared" si="12"/>
        <v>247198.08000000002</v>
      </c>
      <c r="P730" s="2"/>
      <c r="Q730" s="2"/>
    </row>
    <row r="731" spans="1:17" x14ac:dyDescent="0.25">
      <c r="A731" s="10">
        <v>921.22</v>
      </c>
      <c r="B731" s="11" t="s">
        <v>716</v>
      </c>
      <c r="C731" s="12">
        <v>0</v>
      </c>
      <c r="D731" s="12">
        <v>0</v>
      </c>
      <c r="E731" s="12">
        <v>0</v>
      </c>
      <c r="F731" s="12">
        <v>0</v>
      </c>
      <c r="G731" s="12">
        <v>0</v>
      </c>
      <c r="H731" s="12">
        <v>0</v>
      </c>
      <c r="I731" s="12">
        <v>0</v>
      </c>
      <c r="J731" s="12">
        <v>0</v>
      </c>
      <c r="K731" s="12">
        <v>0</v>
      </c>
      <c r="L731" s="12">
        <v>0</v>
      </c>
      <c r="M731" s="12">
        <v>0</v>
      </c>
      <c r="N731" s="11">
        <v>0</v>
      </c>
      <c r="O731" s="12">
        <f t="shared" si="12"/>
        <v>0</v>
      </c>
      <c r="P731" s="2"/>
      <c r="Q731" s="2"/>
    </row>
    <row r="732" spans="1:17" x14ac:dyDescent="0.25">
      <c r="A732" s="10">
        <v>921.221</v>
      </c>
      <c r="B732" s="11" t="s">
        <v>717</v>
      </c>
      <c r="C732" s="12">
        <v>129.30000000000001</v>
      </c>
      <c r="D732" s="12">
        <v>89.96</v>
      </c>
      <c r="E732" s="12">
        <v>77.22</v>
      </c>
      <c r="F732" s="12">
        <v>119.32</v>
      </c>
      <c r="G732" s="12">
        <v>88.87</v>
      </c>
      <c r="H732" s="12">
        <v>88.1</v>
      </c>
      <c r="I732" s="12">
        <v>85.88</v>
      </c>
      <c r="J732" s="12">
        <v>62.89</v>
      </c>
      <c r="K732" s="12">
        <v>66.849999999999994</v>
      </c>
      <c r="L732" s="12">
        <v>62.21</v>
      </c>
      <c r="M732" s="12">
        <v>84.56</v>
      </c>
      <c r="N732" s="11">
        <v>109.29</v>
      </c>
      <c r="O732" s="12">
        <f t="shared" si="12"/>
        <v>1064.45</v>
      </c>
      <c r="P732" s="2"/>
      <c r="Q732" s="2"/>
    </row>
    <row r="733" spans="1:17" x14ac:dyDescent="0.25">
      <c r="A733" s="10">
        <v>921.22199999999998</v>
      </c>
      <c r="B733" s="11" t="s">
        <v>718</v>
      </c>
      <c r="C733" s="12">
        <v>143.99</v>
      </c>
      <c r="D733" s="12">
        <v>97.62</v>
      </c>
      <c r="E733" s="12">
        <v>80.55</v>
      </c>
      <c r="F733" s="12">
        <v>137.88999999999999</v>
      </c>
      <c r="G733" s="12">
        <v>97.88</v>
      </c>
      <c r="H733" s="12">
        <v>98.89</v>
      </c>
      <c r="I733" s="12">
        <v>100.93</v>
      </c>
      <c r="J733" s="12">
        <v>80.069999999999993</v>
      </c>
      <c r="K733" s="12">
        <v>82.16</v>
      </c>
      <c r="L733" s="12">
        <v>79.319999999999993</v>
      </c>
      <c r="M733" s="12">
        <v>108.16</v>
      </c>
      <c r="N733" s="11">
        <v>136.5</v>
      </c>
      <c r="O733" s="12">
        <f t="shared" si="12"/>
        <v>1243.96</v>
      </c>
      <c r="P733" s="2"/>
      <c r="Q733" s="2"/>
    </row>
    <row r="734" spans="1:17" x14ac:dyDescent="0.25">
      <c r="A734" s="10">
        <v>921.23</v>
      </c>
      <c r="B734" s="11" t="s">
        <v>719</v>
      </c>
      <c r="C734" s="12">
        <v>180.1</v>
      </c>
      <c r="D734" s="12">
        <v>118.74</v>
      </c>
      <c r="E734" s="12">
        <v>101.56</v>
      </c>
      <c r="F734" s="12">
        <v>170.09</v>
      </c>
      <c r="G734" s="12">
        <v>121.85</v>
      </c>
      <c r="H734" s="12">
        <v>117.94</v>
      </c>
      <c r="I734" s="12">
        <v>122.8</v>
      </c>
      <c r="J734" s="12">
        <v>95.22</v>
      </c>
      <c r="K734" s="12">
        <v>100.12</v>
      </c>
      <c r="L734" s="12">
        <v>88.19</v>
      </c>
      <c r="M734" s="12">
        <v>128.79</v>
      </c>
      <c r="N734" s="11">
        <v>163.84</v>
      </c>
      <c r="O734" s="12">
        <f t="shared" si="12"/>
        <v>1509.24</v>
      </c>
      <c r="P734" s="2"/>
      <c r="Q734" s="2"/>
    </row>
    <row r="735" spans="1:17" x14ac:dyDescent="0.25">
      <c r="A735" s="10">
        <v>921.23099999999999</v>
      </c>
      <c r="B735" s="11" t="s">
        <v>720</v>
      </c>
      <c r="C735" s="12">
        <v>0</v>
      </c>
      <c r="D735" s="12">
        <v>0</v>
      </c>
      <c r="E735" s="12">
        <v>0</v>
      </c>
      <c r="F735" s="12">
        <v>0</v>
      </c>
      <c r="G735" s="12">
        <v>0</v>
      </c>
      <c r="H735" s="12">
        <v>0</v>
      </c>
      <c r="I735" s="12">
        <v>0</v>
      </c>
      <c r="J735" s="12">
        <v>0</v>
      </c>
      <c r="K735" s="12">
        <v>0</v>
      </c>
      <c r="L735" s="12">
        <v>0</v>
      </c>
      <c r="M735" s="12">
        <v>0</v>
      </c>
      <c r="N735" s="11">
        <v>0</v>
      </c>
      <c r="O735" s="12">
        <f t="shared" si="12"/>
        <v>0</v>
      </c>
      <c r="P735" s="2"/>
      <c r="Q735" s="2"/>
    </row>
    <row r="736" spans="1:17" x14ac:dyDescent="0.25">
      <c r="A736" s="10">
        <v>921.24</v>
      </c>
      <c r="B736" s="11" t="s">
        <v>721</v>
      </c>
      <c r="C736" s="12">
        <v>841.8</v>
      </c>
      <c r="D736" s="12">
        <v>613.23</v>
      </c>
      <c r="E736" s="12">
        <v>505.64</v>
      </c>
      <c r="F736" s="12">
        <v>829.9</v>
      </c>
      <c r="G736" s="12">
        <v>577.45000000000005</v>
      </c>
      <c r="H736" s="12">
        <v>605.59</v>
      </c>
      <c r="I736" s="12">
        <v>610.63</v>
      </c>
      <c r="J736" s="12">
        <v>491.76</v>
      </c>
      <c r="K736" s="12">
        <v>519.24</v>
      </c>
      <c r="L736" s="12">
        <v>457.72</v>
      </c>
      <c r="M736" s="12">
        <v>614.63</v>
      </c>
      <c r="N736" s="11">
        <v>735.6</v>
      </c>
      <c r="O736" s="12">
        <f t="shared" si="12"/>
        <v>7403.1900000000014</v>
      </c>
      <c r="P736" s="2"/>
      <c r="Q736" s="2"/>
    </row>
    <row r="737" spans="1:17" x14ac:dyDescent="0.25">
      <c r="A737" s="10">
        <v>921.24099999999999</v>
      </c>
      <c r="B737" s="11" t="s">
        <v>722</v>
      </c>
      <c r="C737" s="12">
        <v>0</v>
      </c>
      <c r="D737" s="12">
        <v>0</v>
      </c>
      <c r="E737" s="12">
        <v>0</v>
      </c>
      <c r="F737" s="12">
        <v>0</v>
      </c>
      <c r="G737" s="12">
        <v>0</v>
      </c>
      <c r="H737" s="12">
        <v>0</v>
      </c>
      <c r="I737" s="12">
        <v>0</v>
      </c>
      <c r="J737" s="12">
        <v>0</v>
      </c>
      <c r="K737" s="12">
        <v>0</v>
      </c>
      <c r="L737" s="12">
        <v>0</v>
      </c>
      <c r="M737" s="12">
        <v>0</v>
      </c>
      <c r="N737" s="11">
        <v>0</v>
      </c>
      <c r="O737" s="12">
        <f t="shared" si="12"/>
        <v>0</v>
      </c>
      <c r="P737" s="2"/>
      <c r="Q737" s="2"/>
    </row>
    <row r="738" spans="1:17" x14ac:dyDescent="0.25">
      <c r="A738" s="10">
        <v>923</v>
      </c>
      <c r="B738" s="11" t="s">
        <v>723</v>
      </c>
      <c r="C738" s="12">
        <v>2073.69</v>
      </c>
      <c r="D738" s="12">
        <v>4078.32</v>
      </c>
      <c r="E738" s="12">
        <v>2925.02</v>
      </c>
      <c r="F738" s="12">
        <v>21551.27</v>
      </c>
      <c r="G738" s="12">
        <v>1007.51</v>
      </c>
      <c r="H738" s="12">
        <v>898.46</v>
      </c>
      <c r="I738" s="12">
        <v>435.49</v>
      </c>
      <c r="J738" s="12">
        <v>1350.57</v>
      </c>
      <c r="K738" s="12">
        <v>1748.89</v>
      </c>
      <c r="L738" s="12">
        <v>1351.52</v>
      </c>
      <c r="M738" s="12">
        <v>9325.1200000000008</v>
      </c>
      <c r="N738" s="13">
        <v>2917.03</v>
      </c>
      <c r="O738" s="12">
        <f t="shared" si="12"/>
        <v>49662.89</v>
      </c>
      <c r="P738" s="2"/>
      <c r="Q738" s="2"/>
    </row>
    <row r="739" spans="1:17" x14ac:dyDescent="0.25">
      <c r="A739" s="10">
        <v>923.1</v>
      </c>
      <c r="B739" s="11" t="s">
        <v>724</v>
      </c>
      <c r="C739" s="12">
        <v>0</v>
      </c>
      <c r="D739" s="12">
        <v>0</v>
      </c>
      <c r="E739" s="12">
        <v>0</v>
      </c>
      <c r="F739" s="12">
        <v>0</v>
      </c>
      <c r="G739" s="12">
        <v>0</v>
      </c>
      <c r="H739" s="12">
        <v>0</v>
      </c>
      <c r="I739" s="12">
        <v>0</v>
      </c>
      <c r="J739" s="12">
        <v>0</v>
      </c>
      <c r="K739" s="12">
        <v>0</v>
      </c>
      <c r="L739" s="12">
        <v>0</v>
      </c>
      <c r="M739" s="12">
        <v>0</v>
      </c>
      <c r="N739" s="11">
        <v>0</v>
      </c>
      <c r="O739" s="12">
        <f t="shared" si="12"/>
        <v>0</v>
      </c>
      <c r="P739" s="2"/>
      <c r="Q739" s="2"/>
    </row>
    <row r="740" spans="1:17" x14ac:dyDescent="0.25">
      <c r="A740" s="10">
        <v>923.2</v>
      </c>
      <c r="B740" s="11" t="s">
        <v>725</v>
      </c>
      <c r="C740" s="12">
        <v>0</v>
      </c>
      <c r="D740" s="12">
        <v>0</v>
      </c>
      <c r="E740" s="12">
        <v>0</v>
      </c>
      <c r="F740" s="12">
        <v>0</v>
      </c>
      <c r="G740" s="12">
        <v>0</v>
      </c>
      <c r="H740" s="12">
        <v>0</v>
      </c>
      <c r="I740" s="12">
        <v>0</v>
      </c>
      <c r="J740" s="12">
        <v>0</v>
      </c>
      <c r="K740" s="12">
        <v>0</v>
      </c>
      <c r="L740" s="12">
        <v>0</v>
      </c>
      <c r="M740" s="12">
        <v>0</v>
      </c>
      <c r="N740" s="11">
        <v>0</v>
      </c>
      <c r="O740" s="12">
        <f t="shared" si="12"/>
        <v>0</v>
      </c>
      <c r="P740" s="2"/>
      <c r="Q740" s="2"/>
    </row>
    <row r="741" spans="1:17" x14ac:dyDescent="0.25">
      <c r="A741" s="10">
        <v>923.22</v>
      </c>
      <c r="B741" s="11" t="s">
        <v>726</v>
      </c>
      <c r="C741" s="12">
        <v>0</v>
      </c>
      <c r="D741" s="12">
        <v>0</v>
      </c>
      <c r="E741" s="12">
        <v>0</v>
      </c>
      <c r="F741" s="12">
        <v>0</v>
      </c>
      <c r="G741" s="12">
        <v>0</v>
      </c>
      <c r="H741" s="12">
        <v>0</v>
      </c>
      <c r="I741" s="12">
        <v>0</v>
      </c>
      <c r="J741" s="12">
        <v>0</v>
      </c>
      <c r="K741" s="12">
        <v>0</v>
      </c>
      <c r="L741" s="12">
        <v>0</v>
      </c>
      <c r="M741" s="12">
        <v>0</v>
      </c>
      <c r="N741" s="11">
        <v>0</v>
      </c>
      <c r="O741" s="12">
        <f t="shared" si="12"/>
        <v>0</v>
      </c>
      <c r="P741" s="2"/>
      <c r="Q741" s="2"/>
    </row>
    <row r="742" spans="1:17" x14ac:dyDescent="0.25">
      <c r="A742" s="10">
        <v>923.221</v>
      </c>
      <c r="B742" s="11" t="s">
        <v>727</v>
      </c>
      <c r="C742" s="12">
        <v>8.32</v>
      </c>
      <c r="D742" s="12">
        <v>15.95</v>
      </c>
      <c r="E742" s="12">
        <v>13.25</v>
      </c>
      <c r="F742" s="12">
        <v>100.71</v>
      </c>
      <c r="G742" s="12">
        <v>5.51</v>
      </c>
      <c r="H742" s="12">
        <v>4.62</v>
      </c>
      <c r="I742" s="12">
        <v>2.0099999999999998</v>
      </c>
      <c r="J742" s="12">
        <v>4.3600000000000003</v>
      </c>
      <c r="K742" s="12">
        <v>6.29</v>
      </c>
      <c r="L742" s="12">
        <v>4.5999999999999996</v>
      </c>
      <c r="M742" s="12">
        <v>57.36</v>
      </c>
      <c r="N742" s="11">
        <v>11.68</v>
      </c>
      <c r="O742" s="12">
        <f t="shared" si="12"/>
        <v>234.65999999999997</v>
      </c>
      <c r="P742" s="2"/>
      <c r="Q742" s="2"/>
    </row>
    <row r="743" spans="1:17" x14ac:dyDescent="0.25">
      <c r="A743" s="10">
        <v>923.22199999999998</v>
      </c>
      <c r="B743" s="11" t="s">
        <v>728</v>
      </c>
      <c r="C743" s="12">
        <v>9.26</v>
      </c>
      <c r="D743" s="12">
        <v>17.309999999999999</v>
      </c>
      <c r="E743" s="12">
        <v>13.83</v>
      </c>
      <c r="F743" s="12">
        <v>116.38</v>
      </c>
      <c r="G743" s="12">
        <v>6.07</v>
      </c>
      <c r="H743" s="12">
        <v>5.18</v>
      </c>
      <c r="I743" s="12">
        <v>2.36</v>
      </c>
      <c r="J743" s="12">
        <v>5.55</v>
      </c>
      <c r="K743" s="12">
        <v>7.73</v>
      </c>
      <c r="L743" s="12">
        <v>5.87</v>
      </c>
      <c r="M743" s="12">
        <v>73.37</v>
      </c>
      <c r="N743" s="11">
        <v>14.58</v>
      </c>
      <c r="O743" s="12">
        <f t="shared" si="12"/>
        <v>277.49</v>
      </c>
      <c r="P743" s="2"/>
      <c r="Q743" s="2"/>
    </row>
    <row r="744" spans="1:17" x14ac:dyDescent="0.25">
      <c r="A744" s="10">
        <v>923.23</v>
      </c>
      <c r="B744" s="11" t="s">
        <v>729</v>
      </c>
      <c r="C744" s="12">
        <v>11.59</v>
      </c>
      <c r="D744" s="12">
        <v>21.06</v>
      </c>
      <c r="E744" s="12">
        <v>17.43</v>
      </c>
      <c r="F744" s="12">
        <v>143.55000000000001</v>
      </c>
      <c r="G744" s="12">
        <v>7.55</v>
      </c>
      <c r="H744" s="12">
        <v>6.18</v>
      </c>
      <c r="I744" s="12">
        <v>2.87</v>
      </c>
      <c r="J744" s="12">
        <v>6.6</v>
      </c>
      <c r="K744" s="12">
        <v>9.42</v>
      </c>
      <c r="L744" s="12">
        <v>6.53</v>
      </c>
      <c r="M744" s="12">
        <v>87.36</v>
      </c>
      <c r="N744" s="11">
        <v>17.5</v>
      </c>
      <c r="O744" s="12">
        <f t="shared" si="12"/>
        <v>337.64</v>
      </c>
      <c r="P744" s="2"/>
      <c r="Q744" s="2"/>
    </row>
    <row r="745" spans="1:17" x14ac:dyDescent="0.25">
      <c r="A745" s="10">
        <v>923.24</v>
      </c>
      <c r="B745" s="11" t="s">
        <v>730</v>
      </c>
      <c r="C745" s="12">
        <v>325.39999999999998</v>
      </c>
      <c r="D745" s="12">
        <v>844.99</v>
      </c>
      <c r="E745" s="12">
        <v>319.3</v>
      </c>
      <c r="F745" s="12">
        <v>855.41</v>
      </c>
      <c r="G745" s="12">
        <v>307.02999999999997</v>
      </c>
      <c r="H745" s="12">
        <v>225.5</v>
      </c>
      <c r="I745" s="12">
        <v>401.76</v>
      </c>
      <c r="J745" s="12">
        <v>925.33</v>
      </c>
      <c r="K745" s="12">
        <v>242.59</v>
      </c>
      <c r="L745" s="12">
        <v>382.62</v>
      </c>
      <c r="M745" s="12">
        <v>1734.43</v>
      </c>
      <c r="N745" s="11">
        <v>659.84</v>
      </c>
      <c r="O745" s="12">
        <f t="shared" si="12"/>
        <v>7224.2000000000007</v>
      </c>
      <c r="P745" s="2"/>
      <c r="Q745" s="2"/>
    </row>
    <row r="746" spans="1:17" x14ac:dyDescent="0.25">
      <c r="A746" s="10">
        <v>923.3</v>
      </c>
      <c r="B746" s="11" t="s">
        <v>731</v>
      </c>
      <c r="C746" s="12">
        <v>0</v>
      </c>
      <c r="D746" s="12">
        <v>0</v>
      </c>
      <c r="E746" s="12">
        <v>0</v>
      </c>
      <c r="F746" s="12">
        <v>0</v>
      </c>
      <c r="G746" s="12">
        <v>0</v>
      </c>
      <c r="H746" s="12">
        <v>0</v>
      </c>
      <c r="I746" s="12">
        <v>0</v>
      </c>
      <c r="J746" s="12">
        <v>0</v>
      </c>
      <c r="K746" s="12">
        <v>0</v>
      </c>
      <c r="L746" s="12">
        <v>0</v>
      </c>
      <c r="M746" s="12">
        <v>0</v>
      </c>
      <c r="N746" s="11">
        <v>0</v>
      </c>
      <c r="O746" s="12">
        <f t="shared" si="12"/>
        <v>0</v>
      </c>
      <c r="P746" s="2"/>
      <c r="Q746" s="2"/>
    </row>
    <row r="747" spans="1:17" x14ac:dyDescent="0.25">
      <c r="A747" s="10">
        <v>924</v>
      </c>
      <c r="B747" s="11" t="s">
        <v>732</v>
      </c>
      <c r="C747" s="12">
        <v>0</v>
      </c>
      <c r="D747" s="12">
        <v>0</v>
      </c>
      <c r="E747" s="12">
        <v>0</v>
      </c>
      <c r="F747" s="12">
        <v>0</v>
      </c>
      <c r="G747" s="12">
        <v>0</v>
      </c>
      <c r="H747" s="12">
        <v>0</v>
      </c>
      <c r="I747" s="12">
        <v>0</v>
      </c>
      <c r="J747" s="12">
        <v>0</v>
      </c>
      <c r="K747" s="12">
        <v>0</v>
      </c>
      <c r="L747" s="12">
        <v>0</v>
      </c>
      <c r="M747" s="12">
        <v>0</v>
      </c>
      <c r="N747" s="11">
        <v>0</v>
      </c>
      <c r="O747" s="12">
        <f t="shared" si="12"/>
        <v>0</v>
      </c>
      <c r="P747" s="2"/>
      <c r="Q747" s="2"/>
    </row>
    <row r="748" spans="1:17" x14ac:dyDescent="0.25">
      <c r="A748" s="10">
        <v>925</v>
      </c>
      <c r="B748" s="11" t="s">
        <v>733</v>
      </c>
      <c r="C748" s="12">
        <v>0</v>
      </c>
      <c r="D748" s="12">
        <v>0</v>
      </c>
      <c r="E748" s="12">
        <v>0</v>
      </c>
      <c r="F748" s="12">
        <v>0</v>
      </c>
      <c r="G748" s="12">
        <v>0</v>
      </c>
      <c r="H748" s="12">
        <v>0</v>
      </c>
      <c r="I748" s="12">
        <v>0</v>
      </c>
      <c r="J748" s="12">
        <v>0</v>
      </c>
      <c r="K748" s="12">
        <v>0</v>
      </c>
      <c r="L748" s="12">
        <v>0</v>
      </c>
      <c r="M748" s="12">
        <v>0</v>
      </c>
      <c r="N748" s="11">
        <v>0</v>
      </c>
      <c r="O748" s="12">
        <f t="shared" si="12"/>
        <v>0</v>
      </c>
      <c r="P748" s="2"/>
      <c r="Q748" s="2"/>
    </row>
    <row r="749" spans="1:17" x14ac:dyDescent="0.25">
      <c r="A749" s="10">
        <v>926</v>
      </c>
      <c r="B749" s="11" t="s">
        <v>734</v>
      </c>
      <c r="C749" s="12">
        <v>0</v>
      </c>
      <c r="D749" s="12">
        <v>0</v>
      </c>
      <c r="E749" s="12">
        <v>0</v>
      </c>
      <c r="F749" s="12">
        <v>0</v>
      </c>
      <c r="G749" s="12">
        <v>0</v>
      </c>
      <c r="H749" s="12">
        <v>0</v>
      </c>
      <c r="I749" s="12">
        <v>0</v>
      </c>
      <c r="J749" s="12">
        <v>0</v>
      </c>
      <c r="K749" s="12">
        <v>0</v>
      </c>
      <c r="L749" s="12">
        <v>0</v>
      </c>
      <c r="M749" s="12">
        <v>0</v>
      </c>
      <c r="N749" s="11">
        <v>0</v>
      </c>
      <c r="O749" s="12">
        <f t="shared" si="12"/>
        <v>0</v>
      </c>
      <c r="P749" s="2"/>
      <c r="Q749" s="2"/>
    </row>
    <row r="750" spans="1:17" x14ac:dyDescent="0.25">
      <c r="A750" s="10">
        <v>927</v>
      </c>
      <c r="B750" s="11" t="s">
        <v>735</v>
      </c>
      <c r="C750" s="12">
        <v>0</v>
      </c>
      <c r="D750" s="12">
        <v>352.38</v>
      </c>
      <c r="E750" s="12">
        <v>0</v>
      </c>
      <c r="F750" s="12">
        <v>5435.5</v>
      </c>
      <c r="G750" s="12">
        <v>0</v>
      </c>
      <c r="H750" s="12">
        <v>0</v>
      </c>
      <c r="I750" s="12">
        <v>0</v>
      </c>
      <c r="J750" s="12">
        <v>0</v>
      </c>
      <c r="K750" s="12">
        <v>0</v>
      </c>
      <c r="L750" s="12">
        <v>0</v>
      </c>
      <c r="M750" s="12">
        <v>0</v>
      </c>
      <c r="N750" s="11">
        <v>0</v>
      </c>
      <c r="O750" s="12">
        <f t="shared" si="12"/>
        <v>5787.88</v>
      </c>
      <c r="P750" s="2"/>
      <c r="Q750" s="2"/>
    </row>
    <row r="751" spans="1:17" x14ac:dyDescent="0.25">
      <c r="A751" s="10">
        <v>928</v>
      </c>
      <c r="B751" s="11" t="s">
        <v>736</v>
      </c>
      <c r="C751" s="12">
        <v>0</v>
      </c>
      <c r="D751" s="12">
        <v>24.36</v>
      </c>
      <c r="E751" s="12">
        <v>24.5</v>
      </c>
      <c r="F751" s="12">
        <v>1028.76</v>
      </c>
      <c r="G751" s="12">
        <v>0</v>
      </c>
      <c r="H751" s="12">
        <v>0</v>
      </c>
      <c r="I751" s="12">
        <v>0</v>
      </c>
      <c r="J751" s="12">
        <v>19.5</v>
      </c>
      <c r="K751" s="12">
        <v>0</v>
      </c>
      <c r="L751" s="12">
        <v>1008.46</v>
      </c>
      <c r="M751" s="12">
        <v>0</v>
      </c>
      <c r="N751" s="11">
        <v>0</v>
      </c>
      <c r="O751" s="12">
        <f t="shared" si="12"/>
        <v>2105.58</v>
      </c>
      <c r="P751" s="2"/>
      <c r="Q751" s="2"/>
    </row>
    <row r="752" spans="1:17" x14ac:dyDescent="0.25">
      <c r="A752" s="10">
        <v>928.1</v>
      </c>
      <c r="B752" s="11" t="s">
        <v>737</v>
      </c>
      <c r="C752" s="12">
        <v>0</v>
      </c>
      <c r="D752" s="12">
        <v>0</v>
      </c>
      <c r="E752" s="12">
        <v>0</v>
      </c>
      <c r="F752" s="12">
        <v>0</v>
      </c>
      <c r="G752" s="12">
        <v>0</v>
      </c>
      <c r="H752" s="12">
        <v>0</v>
      </c>
      <c r="I752" s="12">
        <v>0</v>
      </c>
      <c r="J752" s="12">
        <v>0</v>
      </c>
      <c r="K752" s="12">
        <v>0</v>
      </c>
      <c r="L752" s="12">
        <v>0</v>
      </c>
      <c r="M752" s="12">
        <v>0</v>
      </c>
      <c r="N752" s="11">
        <v>0</v>
      </c>
      <c r="O752" s="12">
        <f t="shared" si="12"/>
        <v>0</v>
      </c>
      <c r="P752" s="2"/>
      <c r="Q752" s="2"/>
    </row>
    <row r="753" spans="1:17" x14ac:dyDescent="0.25">
      <c r="A753" s="10">
        <v>928.2</v>
      </c>
      <c r="B753" s="11" t="s">
        <v>738</v>
      </c>
      <c r="C753" s="12">
        <v>0</v>
      </c>
      <c r="D753" s="12">
        <v>0</v>
      </c>
      <c r="E753" s="12">
        <v>0</v>
      </c>
      <c r="F753" s="12">
        <v>0</v>
      </c>
      <c r="G753" s="12">
        <v>0</v>
      </c>
      <c r="H753" s="12">
        <v>0</v>
      </c>
      <c r="I753" s="12">
        <v>0</v>
      </c>
      <c r="J753" s="12">
        <v>0</v>
      </c>
      <c r="K753" s="12">
        <v>0</v>
      </c>
      <c r="L753" s="12">
        <v>0</v>
      </c>
      <c r="M753" s="12">
        <v>0</v>
      </c>
      <c r="N753" s="11">
        <v>0</v>
      </c>
      <c r="O753" s="12">
        <f t="shared" si="12"/>
        <v>0</v>
      </c>
      <c r="P753" s="2"/>
      <c r="Q753" s="2"/>
    </row>
    <row r="754" spans="1:17" x14ac:dyDescent="0.25">
      <c r="A754" s="10">
        <v>928.22</v>
      </c>
      <c r="B754" s="11" t="s">
        <v>739</v>
      </c>
      <c r="C754" s="12">
        <v>0</v>
      </c>
      <c r="D754" s="12">
        <v>0</v>
      </c>
      <c r="E754" s="12">
        <v>0</v>
      </c>
      <c r="F754" s="12">
        <v>0</v>
      </c>
      <c r="G754" s="12">
        <v>0</v>
      </c>
      <c r="H754" s="12">
        <v>0</v>
      </c>
      <c r="I754" s="12">
        <v>0</v>
      </c>
      <c r="J754" s="12">
        <v>0</v>
      </c>
      <c r="K754" s="12">
        <v>0</v>
      </c>
      <c r="L754" s="12">
        <v>0</v>
      </c>
      <c r="M754" s="12">
        <v>0</v>
      </c>
      <c r="N754" s="11">
        <v>0</v>
      </c>
      <c r="O754" s="12">
        <f t="shared" si="12"/>
        <v>0</v>
      </c>
      <c r="P754" s="2"/>
      <c r="Q754" s="2"/>
    </row>
    <row r="755" spans="1:17" x14ac:dyDescent="0.25">
      <c r="A755" s="10">
        <v>928.23</v>
      </c>
      <c r="B755" s="11" t="s">
        <v>740</v>
      </c>
      <c r="C755" s="12">
        <v>0</v>
      </c>
      <c r="D755" s="12">
        <v>0</v>
      </c>
      <c r="E755" s="12">
        <v>0</v>
      </c>
      <c r="F755" s="12">
        <v>0</v>
      </c>
      <c r="G755" s="12">
        <v>0</v>
      </c>
      <c r="H755" s="12">
        <v>0</v>
      </c>
      <c r="I755" s="12">
        <v>0</v>
      </c>
      <c r="J755" s="12">
        <v>0</v>
      </c>
      <c r="K755" s="12">
        <v>0</v>
      </c>
      <c r="L755" s="12">
        <v>0</v>
      </c>
      <c r="M755" s="12">
        <v>0</v>
      </c>
      <c r="N755" s="11">
        <v>0</v>
      </c>
      <c r="O755" s="12">
        <f t="shared" si="12"/>
        <v>0</v>
      </c>
      <c r="P755" s="2"/>
      <c r="Q755" s="2"/>
    </row>
    <row r="756" spans="1:17" x14ac:dyDescent="0.25">
      <c r="A756" s="10">
        <v>928.24</v>
      </c>
      <c r="B756" s="11" t="s">
        <v>741</v>
      </c>
      <c r="C756" s="12">
        <v>0</v>
      </c>
      <c r="D756" s="12">
        <v>0</v>
      </c>
      <c r="E756" s="12">
        <v>0</v>
      </c>
      <c r="F756" s="12">
        <v>0</v>
      </c>
      <c r="G756" s="12">
        <v>0</v>
      </c>
      <c r="H756" s="12">
        <v>0</v>
      </c>
      <c r="I756" s="12">
        <v>0</v>
      </c>
      <c r="J756" s="12">
        <v>0</v>
      </c>
      <c r="K756" s="12">
        <v>0</v>
      </c>
      <c r="L756" s="12">
        <v>0</v>
      </c>
      <c r="M756" s="12">
        <v>0</v>
      </c>
      <c r="N756" s="11">
        <v>0</v>
      </c>
      <c r="O756" s="12">
        <f t="shared" si="12"/>
        <v>0</v>
      </c>
      <c r="P756" s="2"/>
      <c r="Q756" s="2"/>
    </row>
    <row r="757" spans="1:17" x14ac:dyDescent="0.25">
      <c r="A757" s="10">
        <v>928.3</v>
      </c>
      <c r="B757" s="11" t="s">
        <v>742</v>
      </c>
      <c r="C757" s="12">
        <v>0</v>
      </c>
      <c r="D757" s="12">
        <v>0</v>
      </c>
      <c r="E757" s="12">
        <v>0</v>
      </c>
      <c r="F757" s="12">
        <v>0</v>
      </c>
      <c r="G757" s="12">
        <v>0</v>
      </c>
      <c r="H757" s="12">
        <v>0</v>
      </c>
      <c r="I757" s="12">
        <v>0</v>
      </c>
      <c r="J757" s="12">
        <v>0</v>
      </c>
      <c r="K757" s="12">
        <v>0</v>
      </c>
      <c r="L757" s="12">
        <v>0</v>
      </c>
      <c r="M757" s="12">
        <v>0</v>
      </c>
      <c r="N757" s="11">
        <v>0</v>
      </c>
      <c r="O757" s="12">
        <f t="shared" si="12"/>
        <v>0</v>
      </c>
      <c r="P757" s="2"/>
      <c r="Q757" s="2"/>
    </row>
    <row r="758" spans="1:17" x14ac:dyDescent="0.25">
      <c r="A758" s="10">
        <v>928.5</v>
      </c>
      <c r="B758" s="11" t="s">
        <v>743</v>
      </c>
      <c r="C758" s="12">
        <v>0</v>
      </c>
      <c r="D758" s="12">
        <v>0</v>
      </c>
      <c r="E758" s="12">
        <v>0</v>
      </c>
      <c r="F758" s="12">
        <v>0</v>
      </c>
      <c r="G758" s="12">
        <v>0</v>
      </c>
      <c r="H758" s="12">
        <v>0</v>
      </c>
      <c r="I758" s="12">
        <v>0</v>
      </c>
      <c r="J758" s="12">
        <v>0</v>
      </c>
      <c r="K758" s="12">
        <v>0</v>
      </c>
      <c r="L758" s="12">
        <v>0</v>
      </c>
      <c r="M758" s="12">
        <v>0</v>
      </c>
      <c r="N758" s="11">
        <v>0</v>
      </c>
      <c r="O758" s="12">
        <f t="shared" si="12"/>
        <v>0</v>
      </c>
      <c r="P758" s="2"/>
      <c r="Q758" s="2"/>
    </row>
    <row r="759" spans="1:17" x14ac:dyDescent="0.25">
      <c r="A759" s="10">
        <v>928.6</v>
      </c>
      <c r="B759" s="11" t="s">
        <v>744</v>
      </c>
      <c r="C759" s="12">
        <v>0</v>
      </c>
      <c r="D759" s="12">
        <v>0</v>
      </c>
      <c r="E759" s="12">
        <v>0</v>
      </c>
      <c r="F759" s="12">
        <v>0</v>
      </c>
      <c r="G759" s="12">
        <v>0</v>
      </c>
      <c r="H759" s="12">
        <v>0</v>
      </c>
      <c r="I759" s="12">
        <v>0</v>
      </c>
      <c r="J759" s="12">
        <v>0</v>
      </c>
      <c r="K759" s="12">
        <v>0</v>
      </c>
      <c r="L759" s="12">
        <v>0</v>
      </c>
      <c r="M759" s="12">
        <v>0</v>
      </c>
      <c r="N759" s="11">
        <v>0</v>
      </c>
      <c r="O759" s="12">
        <f t="shared" si="12"/>
        <v>0</v>
      </c>
      <c r="P759" s="2"/>
      <c r="Q759" s="2"/>
    </row>
    <row r="760" spans="1:17" x14ac:dyDescent="0.25">
      <c r="A760" s="10">
        <v>928.61</v>
      </c>
      <c r="B760" s="11" t="s">
        <v>745</v>
      </c>
      <c r="C760" s="12">
        <v>0</v>
      </c>
      <c r="D760" s="12">
        <v>0</v>
      </c>
      <c r="E760" s="12">
        <v>0</v>
      </c>
      <c r="F760" s="12">
        <v>0</v>
      </c>
      <c r="G760" s="12">
        <v>0</v>
      </c>
      <c r="H760" s="12">
        <v>0</v>
      </c>
      <c r="I760" s="12">
        <v>0</v>
      </c>
      <c r="J760" s="12">
        <v>0</v>
      </c>
      <c r="K760" s="12">
        <v>0</v>
      </c>
      <c r="L760" s="12">
        <v>0</v>
      </c>
      <c r="M760" s="12">
        <v>0</v>
      </c>
      <c r="N760" s="11">
        <v>0</v>
      </c>
      <c r="O760" s="12">
        <f t="shared" si="12"/>
        <v>0</v>
      </c>
      <c r="P760" s="2"/>
      <c r="Q760" s="2"/>
    </row>
    <row r="761" spans="1:17" x14ac:dyDescent="0.25">
      <c r="A761" s="10">
        <v>930.1</v>
      </c>
      <c r="B761" s="11" t="s">
        <v>746</v>
      </c>
      <c r="C761" s="12">
        <v>0</v>
      </c>
      <c r="D761" s="12">
        <v>0</v>
      </c>
      <c r="E761" s="12">
        <v>0</v>
      </c>
      <c r="F761" s="12">
        <v>0</v>
      </c>
      <c r="G761" s="12">
        <v>0</v>
      </c>
      <c r="H761" s="12">
        <v>0</v>
      </c>
      <c r="I761" s="12">
        <v>0</v>
      </c>
      <c r="J761" s="12">
        <v>0</v>
      </c>
      <c r="K761" s="12">
        <v>0</v>
      </c>
      <c r="L761" s="12">
        <v>0</v>
      </c>
      <c r="M761" s="12">
        <v>0</v>
      </c>
      <c r="N761" s="13">
        <v>1762.17</v>
      </c>
      <c r="O761" s="12">
        <f t="shared" si="12"/>
        <v>1762.17</v>
      </c>
      <c r="P761" s="2"/>
      <c r="Q761" s="2"/>
    </row>
    <row r="762" spans="1:17" x14ac:dyDescent="0.25">
      <c r="A762" s="10">
        <v>930.2</v>
      </c>
      <c r="B762" s="11" t="s">
        <v>747</v>
      </c>
      <c r="C762" s="12">
        <v>33974.550000000003</v>
      </c>
      <c r="D762" s="12">
        <v>37605.769999999997</v>
      </c>
      <c r="E762" s="12">
        <v>32440.560000000001</v>
      </c>
      <c r="F762" s="12">
        <v>31570.22</v>
      </c>
      <c r="G762" s="12">
        <v>37560.050000000003</v>
      </c>
      <c r="H762" s="12">
        <v>30947.59</v>
      </c>
      <c r="I762" s="12">
        <v>70825.600000000006</v>
      </c>
      <c r="J762" s="12">
        <v>35019.21</v>
      </c>
      <c r="K762" s="12">
        <v>47684.26</v>
      </c>
      <c r="L762" s="12">
        <v>64006.32</v>
      </c>
      <c r="M762" s="12">
        <v>31308.63</v>
      </c>
      <c r="N762" s="13">
        <v>23317.59</v>
      </c>
      <c r="O762" s="12">
        <f t="shared" si="12"/>
        <v>476260.35000000009</v>
      </c>
      <c r="P762" s="2"/>
      <c r="Q762" s="2"/>
    </row>
    <row r="763" spans="1:17" x14ac:dyDescent="0.25">
      <c r="A763" s="10">
        <v>930.20100000000002</v>
      </c>
      <c r="B763" s="11" t="s">
        <v>748</v>
      </c>
      <c r="C763" s="12">
        <v>0</v>
      </c>
      <c r="D763" s="12">
        <v>0</v>
      </c>
      <c r="E763" s="12">
        <v>0</v>
      </c>
      <c r="F763" s="12">
        <v>0</v>
      </c>
      <c r="G763" s="12">
        <v>0</v>
      </c>
      <c r="H763" s="12">
        <v>0</v>
      </c>
      <c r="I763" s="12">
        <v>0</v>
      </c>
      <c r="J763" s="12">
        <v>0</v>
      </c>
      <c r="K763" s="12">
        <v>0</v>
      </c>
      <c r="L763" s="12">
        <v>0</v>
      </c>
      <c r="M763" s="12">
        <v>0</v>
      </c>
      <c r="N763" s="11">
        <v>0</v>
      </c>
      <c r="O763" s="12">
        <f t="shared" si="12"/>
        <v>0</v>
      </c>
      <c r="P763" s="2"/>
      <c r="Q763" s="2"/>
    </row>
    <row r="764" spans="1:17" x14ac:dyDescent="0.25">
      <c r="A764" s="10">
        <v>930.20299999999997</v>
      </c>
      <c r="B764" s="11" t="s">
        <v>749</v>
      </c>
      <c r="C764" s="12">
        <v>0</v>
      </c>
      <c r="D764" s="12">
        <v>0</v>
      </c>
      <c r="E764" s="12">
        <v>0</v>
      </c>
      <c r="F764" s="12">
        <v>0</v>
      </c>
      <c r="G764" s="12">
        <v>0</v>
      </c>
      <c r="H764" s="12">
        <v>0</v>
      </c>
      <c r="I764" s="12">
        <v>0</v>
      </c>
      <c r="J764" s="12">
        <v>0</v>
      </c>
      <c r="K764" s="12">
        <v>0</v>
      </c>
      <c r="L764" s="12">
        <v>0</v>
      </c>
      <c r="M764" s="12">
        <v>0</v>
      </c>
      <c r="N764" s="11">
        <v>0</v>
      </c>
      <c r="O764" s="12">
        <f t="shared" si="12"/>
        <v>0</v>
      </c>
      <c r="P764" s="2"/>
      <c r="Q764" s="2"/>
    </row>
    <row r="765" spans="1:17" x14ac:dyDescent="0.25">
      <c r="A765" s="10">
        <v>930.20399999999995</v>
      </c>
      <c r="B765" s="11" t="s">
        <v>750</v>
      </c>
      <c r="C765" s="12">
        <v>0</v>
      </c>
      <c r="D765" s="12">
        <v>0</v>
      </c>
      <c r="E765" s="12">
        <v>0</v>
      </c>
      <c r="F765" s="12">
        <v>0</v>
      </c>
      <c r="G765" s="12">
        <v>0</v>
      </c>
      <c r="H765" s="12">
        <v>0</v>
      </c>
      <c r="I765" s="12">
        <v>0</v>
      </c>
      <c r="J765" s="12">
        <v>0</v>
      </c>
      <c r="K765" s="12">
        <v>0</v>
      </c>
      <c r="L765" s="12">
        <v>0</v>
      </c>
      <c r="M765" s="12">
        <v>0</v>
      </c>
      <c r="N765" s="11">
        <v>0</v>
      </c>
      <c r="O765" s="12">
        <f t="shared" si="12"/>
        <v>0</v>
      </c>
      <c r="P765" s="2"/>
      <c r="Q765" s="2"/>
    </row>
    <row r="766" spans="1:17" x14ac:dyDescent="0.25">
      <c r="A766" s="10">
        <v>930.21</v>
      </c>
      <c r="B766" s="11" t="s">
        <v>751</v>
      </c>
      <c r="C766" s="12">
        <v>13304.87</v>
      </c>
      <c r="D766" s="12">
        <v>16148.61</v>
      </c>
      <c r="E766" s="12">
        <v>12342.47</v>
      </c>
      <c r="F766" s="12">
        <v>15111.63</v>
      </c>
      <c r="G766" s="12">
        <v>14012.2</v>
      </c>
      <c r="H766" s="12">
        <v>12562.6</v>
      </c>
      <c r="I766" s="12">
        <v>22565.39</v>
      </c>
      <c r="J766" s="12">
        <v>20117.41</v>
      </c>
      <c r="K766" s="12">
        <v>19694.310000000001</v>
      </c>
      <c r="L766" s="12">
        <v>18260.02</v>
      </c>
      <c r="M766" s="12">
        <v>17471.490000000002</v>
      </c>
      <c r="N766" s="13">
        <v>24660.03</v>
      </c>
      <c r="O766" s="12">
        <f t="shared" ref="O766:O784" si="13">SUM(C766:N766)</f>
        <v>206251.03</v>
      </c>
      <c r="P766" s="2"/>
      <c r="Q766" s="2"/>
    </row>
    <row r="767" spans="1:17" x14ac:dyDescent="0.25">
      <c r="A767" s="10">
        <v>930.22</v>
      </c>
      <c r="B767" s="11" t="s">
        <v>752</v>
      </c>
      <c r="C767" s="12">
        <v>0</v>
      </c>
      <c r="D767" s="12">
        <v>0</v>
      </c>
      <c r="E767" s="12">
        <v>0</v>
      </c>
      <c r="F767" s="12">
        <v>0</v>
      </c>
      <c r="G767" s="12">
        <v>0</v>
      </c>
      <c r="H767" s="12">
        <v>0</v>
      </c>
      <c r="I767" s="12">
        <v>0</v>
      </c>
      <c r="J767" s="12">
        <v>0</v>
      </c>
      <c r="K767" s="12">
        <v>0</v>
      </c>
      <c r="L767" s="12">
        <v>0</v>
      </c>
      <c r="M767" s="12">
        <v>0</v>
      </c>
      <c r="N767" s="11">
        <v>0</v>
      </c>
      <c r="O767" s="12">
        <f t="shared" si="13"/>
        <v>0</v>
      </c>
      <c r="P767" s="2"/>
      <c r="Q767" s="2"/>
    </row>
    <row r="768" spans="1:17" x14ac:dyDescent="0.25">
      <c r="A768" s="10">
        <v>930.221</v>
      </c>
      <c r="B768" s="11" t="s">
        <v>753</v>
      </c>
      <c r="C768" s="12">
        <v>0</v>
      </c>
      <c r="D768" s="12">
        <v>0</v>
      </c>
      <c r="E768" s="12">
        <v>0</v>
      </c>
      <c r="F768" s="12">
        <v>0</v>
      </c>
      <c r="G768" s="12">
        <v>0</v>
      </c>
      <c r="H768" s="12">
        <v>0</v>
      </c>
      <c r="I768" s="12">
        <v>0</v>
      </c>
      <c r="J768" s="12">
        <v>0</v>
      </c>
      <c r="K768" s="12">
        <v>0</v>
      </c>
      <c r="L768" s="12">
        <v>0</v>
      </c>
      <c r="M768" s="12">
        <v>0</v>
      </c>
      <c r="N768" s="11">
        <v>0</v>
      </c>
      <c r="O768" s="12">
        <f t="shared" si="13"/>
        <v>0</v>
      </c>
      <c r="P768" s="2"/>
      <c r="Q768" s="2"/>
    </row>
    <row r="769" spans="1:17" x14ac:dyDescent="0.25">
      <c r="A769" s="10">
        <v>930.22199999999998</v>
      </c>
      <c r="B769" s="11" t="s">
        <v>754</v>
      </c>
      <c r="C769" s="12">
        <v>189.63</v>
      </c>
      <c r="D769" s="12">
        <v>214.75</v>
      </c>
      <c r="E769" s="12">
        <v>202.93</v>
      </c>
      <c r="F769" s="12">
        <v>218.13</v>
      </c>
      <c r="G769" s="12">
        <v>281.89999999999998</v>
      </c>
      <c r="H769" s="12">
        <v>223.65</v>
      </c>
      <c r="I769" s="12">
        <v>430.08</v>
      </c>
      <c r="J769" s="12">
        <v>177.96</v>
      </c>
      <c r="K769" s="12">
        <v>242.25</v>
      </c>
      <c r="L769" s="12">
        <v>280.2</v>
      </c>
      <c r="M769" s="12">
        <v>299.5</v>
      </c>
      <c r="N769" s="11">
        <v>177.84</v>
      </c>
      <c r="O769" s="12">
        <f t="shared" si="13"/>
        <v>2938.8199999999997</v>
      </c>
      <c r="P769" s="2"/>
      <c r="Q769" s="2"/>
    </row>
    <row r="770" spans="1:17" x14ac:dyDescent="0.25">
      <c r="A770" s="10">
        <v>930.22299999999996</v>
      </c>
      <c r="B770" s="11" t="s">
        <v>755</v>
      </c>
      <c r="C770" s="12">
        <v>211.18</v>
      </c>
      <c r="D770" s="12">
        <v>233.05</v>
      </c>
      <c r="E770" s="12">
        <v>211.68</v>
      </c>
      <c r="F770" s="12">
        <v>252.08</v>
      </c>
      <c r="G770" s="12">
        <v>310.49</v>
      </c>
      <c r="H770" s="12">
        <v>251.06</v>
      </c>
      <c r="I770" s="12">
        <v>505.42</v>
      </c>
      <c r="J770" s="12">
        <v>226.56</v>
      </c>
      <c r="K770" s="12">
        <v>297.73</v>
      </c>
      <c r="L770" s="12">
        <v>357.28</v>
      </c>
      <c r="M770" s="12">
        <v>383.1</v>
      </c>
      <c r="N770" s="11">
        <v>222.12</v>
      </c>
      <c r="O770" s="12">
        <f t="shared" si="13"/>
        <v>3461.7499999999995</v>
      </c>
      <c r="P770" s="2"/>
      <c r="Q770" s="2"/>
    </row>
    <row r="771" spans="1:17" x14ac:dyDescent="0.25">
      <c r="A771" s="10">
        <v>930.23</v>
      </c>
      <c r="B771" s="11" t="s">
        <v>756</v>
      </c>
      <c r="C771" s="12">
        <v>0</v>
      </c>
      <c r="D771" s="12">
        <v>0</v>
      </c>
      <c r="E771" s="12">
        <v>0</v>
      </c>
      <c r="F771" s="12">
        <v>0</v>
      </c>
      <c r="G771" s="12">
        <v>0</v>
      </c>
      <c r="H771" s="12">
        <v>0</v>
      </c>
      <c r="I771" s="12">
        <v>0</v>
      </c>
      <c r="J771" s="12">
        <v>0</v>
      </c>
      <c r="K771" s="12">
        <v>0</v>
      </c>
      <c r="L771" s="12">
        <v>0</v>
      </c>
      <c r="M771" s="12">
        <v>0</v>
      </c>
      <c r="N771" s="11">
        <v>0</v>
      </c>
      <c r="O771" s="12">
        <f t="shared" si="13"/>
        <v>0</v>
      </c>
      <c r="P771" s="2"/>
      <c r="Q771" s="2"/>
    </row>
    <row r="772" spans="1:17" x14ac:dyDescent="0.25">
      <c r="A772" s="10">
        <v>930.23099999999999</v>
      </c>
      <c r="B772" s="11" t="s">
        <v>757</v>
      </c>
      <c r="C772" s="12">
        <v>264.14</v>
      </c>
      <c r="D772" s="12">
        <v>283.45999999999998</v>
      </c>
      <c r="E772" s="12">
        <v>266.92</v>
      </c>
      <c r="F772" s="12">
        <v>310.93</v>
      </c>
      <c r="G772" s="12">
        <v>386.52</v>
      </c>
      <c r="H772" s="12">
        <v>299.39</v>
      </c>
      <c r="I772" s="12">
        <v>614.91999999999996</v>
      </c>
      <c r="J772" s="12">
        <v>269.44</v>
      </c>
      <c r="K772" s="12">
        <v>362.79</v>
      </c>
      <c r="L772" s="12">
        <v>397.21</v>
      </c>
      <c r="M772" s="12">
        <v>456.15</v>
      </c>
      <c r="N772" s="11">
        <v>118.62</v>
      </c>
      <c r="O772" s="12">
        <f t="shared" si="13"/>
        <v>4030.4900000000002</v>
      </c>
      <c r="P772" s="2"/>
      <c r="Q772" s="2"/>
    </row>
    <row r="773" spans="1:17" x14ac:dyDescent="0.25">
      <c r="A773" s="10">
        <v>930.24</v>
      </c>
      <c r="B773" s="11" t="s">
        <v>758</v>
      </c>
      <c r="C773" s="12">
        <v>0</v>
      </c>
      <c r="D773" s="12">
        <v>0</v>
      </c>
      <c r="E773" s="12">
        <v>0</v>
      </c>
      <c r="F773" s="12">
        <v>0</v>
      </c>
      <c r="G773" s="12">
        <v>0</v>
      </c>
      <c r="H773" s="12">
        <v>0</v>
      </c>
      <c r="I773" s="12">
        <v>0</v>
      </c>
      <c r="J773" s="12">
        <v>0</v>
      </c>
      <c r="K773" s="12">
        <v>0</v>
      </c>
      <c r="L773" s="12">
        <v>0</v>
      </c>
      <c r="M773" s="12">
        <v>0</v>
      </c>
      <c r="N773" s="11">
        <v>0</v>
      </c>
      <c r="O773" s="12">
        <f t="shared" si="13"/>
        <v>0</v>
      </c>
      <c r="P773" s="2"/>
      <c r="Q773" s="2"/>
    </row>
    <row r="774" spans="1:17" x14ac:dyDescent="0.25">
      <c r="A774" s="10">
        <v>930.24099999999999</v>
      </c>
      <c r="B774" s="11" t="s">
        <v>759</v>
      </c>
      <c r="C774" s="12">
        <v>1234.6099999999999</v>
      </c>
      <c r="D774" s="12">
        <v>1463.93</v>
      </c>
      <c r="E774" s="12">
        <v>1328.89</v>
      </c>
      <c r="F774" s="12">
        <v>1517.13</v>
      </c>
      <c r="G774" s="12">
        <v>1831.73</v>
      </c>
      <c r="H774" s="12">
        <v>1537.33</v>
      </c>
      <c r="I774" s="12">
        <v>3057.79</v>
      </c>
      <c r="J774" s="12">
        <v>1391.5</v>
      </c>
      <c r="K774" s="12">
        <v>1881.57</v>
      </c>
      <c r="L774" s="12">
        <v>2061.67</v>
      </c>
      <c r="M774" s="12">
        <v>2176.94</v>
      </c>
      <c r="N774" s="13">
        <v>1196.96</v>
      </c>
      <c r="O774" s="12">
        <f t="shared" si="13"/>
        <v>20680.05</v>
      </c>
      <c r="P774" s="2"/>
      <c r="Q774" s="2"/>
    </row>
    <row r="775" spans="1:17" x14ac:dyDescent="0.25">
      <c r="A775" s="10">
        <v>935</v>
      </c>
      <c r="B775" s="11" t="s">
        <v>760</v>
      </c>
      <c r="C775" s="12">
        <v>80835.149999999994</v>
      </c>
      <c r="D775" s="12">
        <v>73421.009999999995</v>
      </c>
      <c r="E775" s="12">
        <v>81813.539999999994</v>
      </c>
      <c r="F775" s="12">
        <v>77776.850000000006</v>
      </c>
      <c r="G775" s="12">
        <v>85150.11</v>
      </c>
      <c r="H775" s="12">
        <v>72223.839999999997</v>
      </c>
      <c r="I775" s="12">
        <v>81657.77</v>
      </c>
      <c r="J775" s="12">
        <v>102626.53</v>
      </c>
      <c r="K775" s="12">
        <v>77576.850000000006</v>
      </c>
      <c r="L775" s="12">
        <v>69143.520000000004</v>
      </c>
      <c r="M775" s="12">
        <v>70341.009999999995</v>
      </c>
      <c r="N775" s="13">
        <v>71688.490000000005</v>
      </c>
      <c r="O775" s="12">
        <f t="shared" si="13"/>
        <v>944254.66999999993</v>
      </c>
      <c r="P775" s="2"/>
      <c r="Q775" s="2"/>
    </row>
    <row r="776" spans="1:17" x14ac:dyDescent="0.25">
      <c r="A776" s="10">
        <v>935.1</v>
      </c>
      <c r="B776" s="11" t="s">
        <v>761</v>
      </c>
      <c r="C776" s="12">
        <v>0</v>
      </c>
      <c r="D776" s="12">
        <v>0</v>
      </c>
      <c r="E776" s="12">
        <v>0</v>
      </c>
      <c r="F776" s="12">
        <v>0</v>
      </c>
      <c r="G776" s="12">
        <v>0</v>
      </c>
      <c r="H776" s="12">
        <v>0</v>
      </c>
      <c r="I776" s="12">
        <v>0</v>
      </c>
      <c r="J776" s="12">
        <v>0</v>
      </c>
      <c r="K776" s="12">
        <v>0</v>
      </c>
      <c r="L776" s="12">
        <v>0</v>
      </c>
      <c r="M776" s="12">
        <v>0</v>
      </c>
      <c r="N776" s="11">
        <v>0</v>
      </c>
      <c r="O776" s="12">
        <f t="shared" si="13"/>
        <v>0</v>
      </c>
      <c r="P776" s="2"/>
      <c r="Q776" s="2"/>
    </row>
    <row r="777" spans="1:17" x14ac:dyDescent="0.25">
      <c r="A777" s="10">
        <v>935.22</v>
      </c>
      <c r="B777" s="11" t="s">
        <v>762</v>
      </c>
      <c r="C777" s="12">
        <v>0</v>
      </c>
      <c r="D777" s="12">
        <v>0</v>
      </c>
      <c r="E777" s="12">
        <v>0</v>
      </c>
      <c r="F777" s="12">
        <v>0</v>
      </c>
      <c r="G777" s="12">
        <v>0</v>
      </c>
      <c r="H777" s="12">
        <v>0</v>
      </c>
      <c r="I777" s="12">
        <v>0</v>
      </c>
      <c r="J777" s="12">
        <v>0</v>
      </c>
      <c r="K777" s="12">
        <v>0</v>
      </c>
      <c r="L777" s="12">
        <v>0</v>
      </c>
      <c r="M777" s="12">
        <v>0</v>
      </c>
      <c r="N777" s="11">
        <v>0</v>
      </c>
      <c r="O777" s="12">
        <f t="shared" si="13"/>
        <v>0</v>
      </c>
      <c r="P777" s="2"/>
      <c r="Q777" s="2"/>
    </row>
    <row r="778" spans="1:17" x14ac:dyDescent="0.25">
      <c r="A778" s="10">
        <v>935.221</v>
      </c>
      <c r="B778" s="11" t="s">
        <v>763</v>
      </c>
      <c r="C778" s="12">
        <v>6.06</v>
      </c>
      <c r="D778" s="12">
        <v>6.07</v>
      </c>
      <c r="E778" s="12">
        <v>4.3499999999999996</v>
      </c>
      <c r="F778" s="12">
        <v>6</v>
      </c>
      <c r="G778" s="12">
        <v>4.3899999999999997</v>
      </c>
      <c r="H778" s="12">
        <v>4.97</v>
      </c>
      <c r="I778" s="12">
        <v>5.33</v>
      </c>
      <c r="J778" s="12">
        <v>6.7</v>
      </c>
      <c r="K778" s="12">
        <v>3.63</v>
      </c>
      <c r="L778" s="12">
        <v>4.3</v>
      </c>
      <c r="M778" s="12">
        <v>4.4800000000000004</v>
      </c>
      <c r="N778" s="11">
        <v>3.76</v>
      </c>
      <c r="O778" s="12">
        <f t="shared" si="13"/>
        <v>60.04</v>
      </c>
      <c r="P778" s="2"/>
      <c r="Q778" s="2"/>
    </row>
    <row r="779" spans="1:17" x14ac:dyDescent="0.25">
      <c r="A779" s="10">
        <v>935.22199999999998</v>
      </c>
      <c r="B779" s="11" t="s">
        <v>764</v>
      </c>
      <c r="C779" s="12">
        <v>6.06</v>
      </c>
      <c r="D779" s="12">
        <v>6.07</v>
      </c>
      <c r="E779" s="12">
        <v>4.3499999999999996</v>
      </c>
      <c r="F779" s="12">
        <v>6</v>
      </c>
      <c r="G779" s="12">
        <v>4.3899999999999997</v>
      </c>
      <c r="H779" s="12">
        <v>4.97</v>
      </c>
      <c r="I779" s="12">
        <v>5.33</v>
      </c>
      <c r="J779" s="12">
        <v>6.7</v>
      </c>
      <c r="K779" s="12">
        <v>3.63</v>
      </c>
      <c r="L779" s="12">
        <v>4.3</v>
      </c>
      <c r="M779" s="12">
        <v>4.4800000000000004</v>
      </c>
      <c r="N779" s="11">
        <v>3.76</v>
      </c>
      <c r="O779" s="12">
        <f t="shared" si="13"/>
        <v>60.04</v>
      </c>
      <c r="P779" s="2"/>
      <c r="Q779" s="2"/>
    </row>
    <row r="780" spans="1:17" x14ac:dyDescent="0.25">
      <c r="A780" s="10">
        <v>935.23</v>
      </c>
      <c r="B780" s="11" t="s">
        <v>765</v>
      </c>
      <c r="C780" s="12">
        <v>0</v>
      </c>
      <c r="D780" s="12">
        <v>0</v>
      </c>
      <c r="E780" s="12">
        <v>0</v>
      </c>
      <c r="F780" s="12">
        <v>6.86</v>
      </c>
      <c r="G780" s="12">
        <v>0</v>
      </c>
      <c r="H780" s="12">
        <v>0</v>
      </c>
      <c r="I780" s="12">
        <v>0</v>
      </c>
      <c r="J780" s="12">
        <v>0</v>
      </c>
      <c r="K780" s="12">
        <v>0</v>
      </c>
      <c r="L780" s="12">
        <v>0</v>
      </c>
      <c r="M780" s="12">
        <v>0</v>
      </c>
      <c r="N780" s="11">
        <v>0</v>
      </c>
      <c r="O780" s="12">
        <f t="shared" si="13"/>
        <v>6.86</v>
      </c>
      <c r="P780" s="2"/>
      <c r="Q780" s="2"/>
    </row>
    <row r="781" spans="1:17" x14ac:dyDescent="0.25">
      <c r="A781" s="10">
        <v>935.24</v>
      </c>
      <c r="B781" s="11" t="s">
        <v>766</v>
      </c>
      <c r="C781" s="12">
        <v>0</v>
      </c>
      <c r="D781" s="12">
        <v>0</v>
      </c>
      <c r="E781" s="12">
        <v>0</v>
      </c>
      <c r="F781" s="12">
        <v>0</v>
      </c>
      <c r="G781" s="12">
        <v>0</v>
      </c>
      <c r="H781" s="12">
        <v>0</v>
      </c>
      <c r="I781" s="12">
        <v>0</v>
      </c>
      <c r="J781" s="12">
        <v>0</v>
      </c>
      <c r="K781" s="12">
        <v>0</v>
      </c>
      <c r="L781" s="12">
        <v>0</v>
      </c>
      <c r="M781" s="12">
        <v>0</v>
      </c>
      <c r="N781" s="11">
        <v>36.090000000000003</v>
      </c>
      <c r="O781" s="12">
        <f t="shared" si="13"/>
        <v>36.090000000000003</v>
      </c>
      <c r="P781" s="2"/>
      <c r="Q781" s="2"/>
    </row>
    <row r="782" spans="1:17" x14ac:dyDescent="0.25">
      <c r="A782" s="10">
        <v>998</v>
      </c>
      <c r="B782" s="11" t="s">
        <v>767</v>
      </c>
      <c r="C782" s="12">
        <v>0</v>
      </c>
      <c r="D782" s="12">
        <v>0</v>
      </c>
      <c r="E782" s="12">
        <v>0</v>
      </c>
      <c r="F782" s="12">
        <v>0</v>
      </c>
      <c r="G782" s="12">
        <v>0</v>
      </c>
      <c r="H782" s="12">
        <v>0</v>
      </c>
      <c r="I782" s="12">
        <v>0</v>
      </c>
      <c r="J782" s="12">
        <v>0</v>
      </c>
      <c r="K782" s="12">
        <v>0</v>
      </c>
      <c r="L782" s="12">
        <v>0</v>
      </c>
      <c r="M782" s="12">
        <v>0</v>
      </c>
      <c r="N782" s="11">
        <v>0</v>
      </c>
      <c r="O782" s="12">
        <f t="shared" si="13"/>
        <v>0</v>
      </c>
      <c r="P782" s="2"/>
      <c r="Q782" s="2"/>
    </row>
    <row r="783" spans="1:17" x14ac:dyDescent="0.25">
      <c r="A783" s="10">
        <v>998.1</v>
      </c>
      <c r="B783" s="11" t="s">
        <v>768</v>
      </c>
      <c r="C783" s="12">
        <v>0</v>
      </c>
      <c r="D783" s="12">
        <v>0</v>
      </c>
      <c r="E783" s="12">
        <v>0</v>
      </c>
      <c r="F783" s="12">
        <v>0</v>
      </c>
      <c r="G783" s="12">
        <v>0</v>
      </c>
      <c r="H783" s="12">
        <v>0</v>
      </c>
      <c r="I783" s="12">
        <v>0</v>
      </c>
      <c r="J783" s="12">
        <v>0</v>
      </c>
      <c r="K783" s="12">
        <v>0</v>
      </c>
      <c r="L783" s="12">
        <v>0</v>
      </c>
      <c r="M783" s="12">
        <v>0</v>
      </c>
      <c r="N783" s="13">
        <v>0</v>
      </c>
      <c r="O783" s="12">
        <f t="shared" si="13"/>
        <v>0</v>
      </c>
      <c r="P783" s="2"/>
      <c r="Q783" s="2"/>
    </row>
    <row r="784" spans="1:17" x14ac:dyDescent="0.25">
      <c r="A784" s="10">
        <v>998.2</v>
      </c>
      <c r="B784" s="11" t="s">
        <v>769</v>
      </c>
      <c r="C784" s="12">
        <v>0</v>
      </c>
      <c r="D784" s="12">
        <v>0</v>
      </c>
      <c r="E784" s="12">
        <v>0</v>
      </c>
      <c r="F784" s="12">
        <v>0</v>
      </c>
      <c r="G784" s="12">
        <v>0</v>
      </c>
      <c r="H784" s="12">
        <v>0</v>
      </c>
      <c r="I784" s="12">
        <v>0</v>
      </c>
      <c r="J784" s="12">
        <v>0</v>
      </c>
      <c r="K784" s="12">
        <v>0</v>
      </c>
      <c r="L784" s="12">
        <v>0</v>
      </c>
      <c r="M784" s="12">
        <v>0</v>
      </c>
      <c r="N784" s="13">
        <v>0</v>
      </c>
      <c r="O784" s="12">
        <f t="shared" si="13"/>
        <v>0</v>
      </c>
      <c r="P784" s="2"/>
      <c r="Q784" s="2"/>
    </row>
    <row r="785" spans="1:17" x14ac:dyDescent="0.25">
      <c r="A785" s="10">
        <v>999</v>
      </c>
      <c r="B785" s="11" t="s">
        <v>770</v>
      </c>
      <c r="C785" s="12">
        <v>0</v>
      </c>
      <c r="D785" s="12">
        <v>0</v>
      </c>
      <c r="E785" s="12">
        <v>0</v>
      </c>
      <c r="F785" s="12">
        <v>0</v>
      </c>
      <c r="G785" s="12">
        <v>0</v>
      </c>
      <c r="H785" s="12">
        <v>0</v>
      </c>
      <c r="I785" s="12">
        <v>0</v>
      </c>
      <c r="J785" s="12">
        <v>0</v>
      </c>
      <c r="K785" s="12">
        <v>0</v>
      </c>
      <c r="L785" s="12">
        <v>0</v>
      </c>
      <c r="M785" s="12">
        <v>0</v>
      </c>
      <c r="N785" s="11">
        <v>0</v>
      </c>
      <c r="O785" s="12">
        <v>0</v>
      </c>
      <c r="P785" s="2"/>
      <c r="Q785" s="2"/>
    </row>
    <row r="786" spans="1:17" s="3" customFormat="1" x14ac:dyDescent="0.25">
      <c r="A786" s="14"/>
      <c r="B786" s="15"/>
      <c r="C786" s="16">
        <f t="shared" ref="C786:O786" si="14">SUM(C443:C785)</f>
        <v>-1051544.6299999943</v>
      </c>
      <c r="D786" s="16">
        <f t="shared" si="14"/>
        <v>-414192.66000000987</v>
      </c>
      <c r="E786" s="16">
        <f t="shared" si="14"/>
        <v>-104738.77000000143</v>
      </c>
      <c r="F786" s="16">
        <f t="shared" si="14"/>
        <v>496932.08999999112</v>
      </c>
      <c r="G786" s="16">
        <f t="shared" si="14"/>
        <v>310371.76999999123</v>
      </c>
      <c r="H786" s="16">
        <f t="shared" si="14"/>
        <v>161472.3900000155</v>
      </c>
      <c r="I786" s="16">
        <f t="shared" si="14"/>
        <v>-766388.52000000747</v>
      </c>
      <c r="J786" s="16">
        <f t="shared" si="14"/>
        <v>-749957.70000001683</v>
      </c>
      <c r="K786" s="16">
        <f t="shared" si="14"/>
        <v>-1026397.7900000053</v>
      </c>
      <c r="L786" s="16">
        <f t="shared" si="14"/>
        <v>845624.27000000246</v>
      </c>
      <c r="M786" s="16">
        <f t="shared" si="14"/>
        <v>-341769.51000000181</v>
      </c>
      <c r="N786" s="16">
        <f t="shared" si="14"/>
        <v>-156121.11999999554</v>
      </c>
      <c r="O786" s="16">
        <f t="shared" si="14"/>
        <v>-2796710.179999955</v>
      </c>
      <c r="P786" s="4"/>
      <c r="Q786" s="4"/>
    </row>
    <row r="787" spans="1:17" s="3" customFormat="1" x14ac:dyDescent="0.25">
      <c r="A787" s="6"/>
      <c r="C787" s="4" t="s">
        <v>771</v>
      </c>
      <c r="D787" s="4" t="s">
        <v>771</v>
      </c>
      <c r="E787" s="4" t="s">
        <v>771</v>
      </c>
      <c r="F787" s="4" t="s">
        <v>771</v>
      </c>
      <c r="G787" s="4" t="s">
        <v>771</v>
      </c>
      <c r="H787" s="4" t="s">
        <v>771</v>
      </c>
      <c r="I787" s="4" t="s">
        <v>771</v>
      </c>
      <c r="J787" s="4" t="s">
        <v>771</v>
      </c>
      <c r="K787" s="4" t="s">
        <v>771</v>
      </c>
      <c r="L787" s="4" t="s">
        <v>771</v>
      </c>
      <c r="M787" s="4" t="s">
        <v>771</v>
      </c>
      <c r="N787" s="4" t="s">
        <v>771</v>
      </c>
      <c r="O787" s="4" t="s">
        <v>771</v>
      </c>
      <c r="P787" s="4"/>
      <c r="Q787" s="4"/>
    </row>
    <row r="788" spans="1:17" s="3" customFormat="1" x14ac:dyDescent="0.25">
      <c r="A788" s="7"/>
      <c r="B788" s="4"/>
      <c r="C788" s="4">
        <f t="shared" ref="C788:O788" si="15">+C786+C441</f>
        <v>5.3318217396736145E-8</v>
      </c>
      <c r="D788" s="4">
        <f t="shared" si="15"/>
        <v>-1.0128132998943329E-8</v>
      </c>
      <c r="E788" s="4">
        <f t="shared" si="15"/>
        <v>0</v>
      </c>
      <c r="F788" s="4">
        <f t="shared" si="15"/>
        <v>-1.2922100722789764E-8</v>
      </c>
      <c r="G788" s="4">
        <f t="shared" si="15"/>
        <v>-7.4505805969238281E-9</v>
      </c>
      <c r="H788" s="4">
        <f t="shared" si="15"/>
        <v>1.7083948478102684E-8</v>
      </c>
      <c r="I788" s="4">
        <f t="shared" si="15"/>
        <v>-9.7788870334625244E-9</v>
      </c>
      <c r="J788" s="4">
        <f t="shared" si="15"/>
        <v>-1.6530975699424744E-8</v>
      </c>
      <c r="K788" s="4">
        <f t="shared" si="15"/>
        <v>-5.9371814131736755E-9</v>
      </c>
      <c r="L788" s="4">
        <f t="shared" si="15"/>
        <v>2.4447217583656311E-9</v>
      </c>
      <c r="M788" s="4">
        <f t="shared" si="15"/>
        <v>-2.4447217583656311E-9</v>
      </c>
      <c r="N788" s="4">
        <f t="shared" si="15"/>
        <v>4.4819898903369904E-9</v>
      </c>
      <c r="O788" s="4">
        <f t="shared" si="15"/>
        <v>-5.3085386753082275E-8</v>
      </c>
      <c r="P788" s="4"/>
      <c r="Q788" s="4"/>
    </row>
    <row r="789" spans="1:17" x14ac:dyDescent="0.25"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</row>
    <row r="790" spans="1:17" x14ac:dyDescent="0.25"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</row>
    <row r="791" spans="1:17" x14ac:dyDescent="0.25"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</row>
    <row r="792" spans="1:17" x14ac:dyDescent="0.25"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</row>
    <row r="793" spans="1:17" x14ac:dyDescent="0.25"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</row>
    <row r="794" spans="1:17" x14ac:dyDescent="0.25"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</row>
    <row r="795" spans="1:17" x14ac:dyDescent="0.25"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</row>
    <row r="796" spans="1:17" x14ac:dyDescent="0.25"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</row>
    <row r="797" spans="1:17" x14ac:dyDescent="0.25"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</row>
    <row r="798" spans="1:17" x14ac:dyDescent="0.25"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</row>
    <row r="799" spans="1:17" x14ac:dyDescent="0.25"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</row>
    <row r="800" spans="1:17" x14ac:dyDescent="0.25"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</row>
    <row r="801" spans="3:17" x14ac:dyDescent="0.25"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</row>
    <row r="802" spans="3:17" x14ac:dyDescent="0.25"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</row>
    <row r="803" spans="3:17" x14ac:dyDescent="0.25"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</row>
    <row r="804" spans="3:17" x14ac:dyDescent="0.25"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</row>
    <row r="805" spans="3:17" x14ac:dyDescent="0.25"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</row>
    <row r="806" spans="3:17" x14ac:dyDescent="0.25"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</row>
    <row r="807" spans="3:17" x14ac:dyDescent="0.25"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</row>
    <row r="808" spans="3:17" x14ac:dyDescent="0.25"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</row>
    <row r="809" spans="3:17" x14ac:dyDescent="0.25"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</row>
    <row r="810" spans="3:17" x14ac:dyDescent="0.25"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</row>
    <row r="811" spans="3:17" x14ac:dyDescent="0.25"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</row>
    <row r="812" spans="3:17" x14ac:dyDescent="0.25"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</row>
    <row r="813" spans="3:17" x14ac:dyDescent="0.25"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</row>
    <row r="814" spans="3:17" x14ac:dyDescent="0.25"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</row>
    <row r="815" spans="3:17" x14ac:dyDescent="0.25"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</row>
    <row r="816" spans="3:17" x14ac:dyDescent="0.25"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</row>
    <row r="817" spans="3:17" x14ac:dyDescent="0.25"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</row>
    <row r="818" spans="3:17" x14ac:dyDescent="0.25"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</row>
    <row r="819" spans="3:17" x14ac:dyDescent="0.25"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</row>
    <row r="820" spans="3:17" x14ac:dyDescent="0.25"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</row>
    <row r="821" spans="3:17" x14ac:dyDescent="0.25"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</row>
    <row r="822" spans="3:17" x14ac:dyDescent="0.25"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</row>
    <row r="823" spans="3:17" x14ac:dyDescent="0.25"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</row>
    <row r="824" spans="3:17" x14ac:dyDescent="0.25"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</row>
    <row r="825" spans="3:17" x14ac:dyDescent="0.25"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</row>
    <row r="826" spans="3:17" x14ac:dyDescent="0.25"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</row>
    <row r="827" spans="3:17" x14ac:dyDescent="0.25"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</row>
    <row r="828" spans="3:17" x14ac:dyDescent="0.25"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</row>
    <row r="829" spans="3:17" x14ac:dyDescent="0.25"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</row>
    <row r="830" spans="3:17" x14ac:dyDescent="0.25"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</row>
    <row r="831" spans="3:17" x14ac:dyDescent="0.25"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</row>
    <row r="832" spans="3:17" x14ac:dyDescent="0.25"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</row>
    <row r="833" spans="3:17" x14ac:dyDescent="0.25"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</row>
    <row r="834" spans="3:17" x14ac:dyDescent="0.25"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</row>
    <row r="835" spans="3:17" x14ac:dyDescent="0.25"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</row>
    <row r="836" spans="3:17" x14ac:dyDescent="0.25"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</row>
    <row r="837" spans="3:17" x14ac:dyDescent="0.25"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</row>
    <row r="838" spans="3:17" x14ac:dyDescent="0.25"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</row>
    <row r="839" spans="3:17" x14ac:dyDescent="0.25"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</row>
    <row r="840" spans="3:17" x14ac:dyDescent="0.25"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</row>
    <row r="841" spans="3:17" x14ac:dyDescent="0.25"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</row>
    <row r="842" spans="3:17" x14ac:dyDescent="0.25"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</row>
    <row r="843" spans="3:17" x14ac:dyDescent="0.25"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</row>
    <row r="844" spans="3:17" x14ac:dyDescent="0.25"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</row>
    <row r="845" spans="3:17" x14ac:dyDescent="0.25"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</row>
    <row r="846" spans="3:17" x14ac:dyDescent="0.25"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</row>
    <row r="847" spans="3:17" x14ac:dyDescent="0.25"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</row>
    <row r="848" spans="3:17" x14ac:dyDescent="0.25"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</row>
    <row r="849" spans="3:17" x14ac:dyDescent="0.25"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</row>
    <row r="850" spans="3:17" x14ac:dyDescent="0.25"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</row>
    <row r="851" spans="3:17" x14ac:dyDescent="0.25"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</row>
    <row r="852" spans="3:17" x14ac:dyDescent="0.25"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</row>
    <row r="853" spans="3:17" x14ac:dyDescent="0.25"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</row>
    <row r="854" spans="3:17" x14ac:dyDescent="0.25"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</row>
    <row r="855" spans="3:17" x14ac:dyDescent="0.25"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</row>
    <row r="856" spans="3:17" x14ac:dyDescent="0.25"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</row>
    <row r="857" spans="3:17" x14ac:dyDescent="0.25"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</row>
    <row r="858" spans="3:17" x14ac:dyDescent="0.25"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</row>
    <row r="859" spans="3:17" x14ac:dyDescent="0.25"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</row>
    <row r="860" spans="3:17" x14ac:dyDescent="0.25"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</row>
    <row r="861" spans="3:17" x14ac:dyDescent="0.25"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</row>
    <row r="862" spans="3:17" x14ac:dyDescent="0.25"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</row>
    <row r="863" spans="3:17" x14ac:dyDescent="0.25"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</row>
    <row r="864" spans="3:17" x14ac:dyDescent="0.25"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</row>
    <row r="865" spans="3:17" x14ac:dyDescent="0.25"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</row>
    <row r="866" spans="3:17" x14ac:dyDescent="0.25"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</row>
    <row r="867" spans="3:17" x14ac:dyDescent="0.25"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</row>
    <row r="868" spans="3:17" x14ac:dyDescent="0.25"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</row>
    <row r="869" spans="3:17" x14ac:dyDescent="0.25"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</row>
    <row r="870" spans="3:17" x14ac:dyDescent="0.25"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</row>
    <row r="871" spans="3:17" x14ac:dyDescent="0.25"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</row>
    <row r="872" spans="3:17" x14ac:dyDescent="0.25"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</row>
    <row r="873" spans="3:17" x14ac:dyDescent="0.25"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</row>
    <row r="874" spans="3:17" x14ac:dyDescent="0.25"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</row>
    <row r="875" spans="3:17" x14ac:dyDescent="0.25"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</row>
    <row r="876" spans="3:17" x14ac:dyDescent="0.25"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</row>
    <row r="877" spans="3:17" x14ac:dyDescent="0.25"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</row>
    <row r="878" spans="3:17" x14ac:dyDescent="0.25"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</row>
    <row r="879" spans="3:17" x14ac:dyDescent="0.25"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</row>
    <row r="880" spans="3:17" x14ac:dyDescent="0.25"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</row>
    <row r="881" spans="3:17" x14ac:dyDescent="0.25"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</row>
    <row r="882" spans="3:17" x14ac:dyDescent="0.25"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</row>
    <row r="883" spans="3:17" x14ac:dyDescent="0.25"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</row>
    <row r="884" spans="3:17" x14ac:dyDescent="0.25"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</row>
    <row r="885" spans="3:17" x14ac:dyDescent="0.25"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</row>
  </sheetData>
  <sortState xmlns:xlrd2="http://schemas.microsoft.com/office/spreadsheetml/2017/richdata2" ref="A9:C785">
    <sortCondition ref="A9:A785"/>
  </sortState>
  <pageMargins left="0.7" right="0.7" top="0.75" bottom="0.75" header="0.3" footer="0.3"/>
  <pageSetup scale="72" fitToWidth="2" fitToHeight="63" orientation="landscape" horizontalDpi="4294967295" verticalDpi="4294967295" r:id="rId1"/>
  <headerFooter>
    <oddFooter>&amp;CTrial Balance - Page &amp;P of &amp;N</oddFooter>
  </headerFooter>
  <colBreaks count="1" manualBreakCount="1">
    <brk id="9" min="8" max="7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2019</vt:lpstr>
      <vt:lpstr>'2019'!Print_Area</vt:lpstr>
      <vt:lpstr>'2019'!Print_Titles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Taul</dc:creator>
  <cp:lastModifiedBy>Travis Siewert</cp:lastModifiedBy>
  <cp:lastPrinted>2021-02-19T22:25:25Z</cp:lastPrinted>
  <dcterms:created xsi:type="dcterms:W3CDTF">2020-12-17T16:16:52Z</dcterms:created>
  <dcterms:modified xsi:type="dcterms:W3CDTF">2021-03-03T14:54:49Z</dcterms:modified>
</cp:coreProperties>
</file>